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ng\Downloads\Ct_ Tiếng Anh\"/>
    </mc:Choice>
  </mc:AlternateContent>
  <xr:revisionPtr revIDLastSave="0" documentId="8_{39963527-E904-42B1-A1E3-C33F9677A932}" xr6:coauthVersionLast="47" xr6:coauthVersionMax="47" xr10:uidLastSave="{00000000-0000-0000-0000-000000000000}"/>
  <bookViews>
    <workbookView xWindow="-110" yWindow="-110" windowWidth="19420" windowHeight="10300" firstSheet="1" activeTab="1" xr2:uid="{646E4434-6F90-422A-8674-D1C63D7A5B5A}"/>
  </bookViews>
  <sheets>
    <sheet name="Data" sheetId="2" state="hidden" r:id="rId1"/>
    <sheet name="DS" sheetId="16" r:id="rId2"/>
    <sheet name="DS_ThiCDR" sheetId="5" state="hidden" r:id="rId3"/>
    <sheet name="Bang TH" sheetId="3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Data!$A$4:$S$2015</definedName>
    <definedName name="_xlnm._FilterDatabase" localSheetId="1" hidden="1">DS!$A$8:$O$257</definedName>
    <definedName name="_xlnm.Print_Area" localSheetId="2">DS_ThiCDR!$A$1:$M$116</definedName>
    <definedName name="_xlnm.Print_Titles" localSheetId="0">Data!$4:$4</definedName>
    <definedName name="_xlnm.Print_Titles" localSheetId="1">DS!$7:$8</definedName>
    <definedName name="_xlnm.Print_Titles" localSheetId="2">DS_ThiCDR!$4:$5</definedName>
  </definedNames>
  <calcPr calcId="191029" fullCalcOnLoad="1"/>
</workbook>
</file>

<file path=xl/calcChain.xml><?xml version="1.0" encoding="utf-8"?>
<calcChain xmlns="http://schemas.openxmlformats.org/spreadsheetml/2006/main">
  <c r="O110" i="16" l="1"/>
  <c r="O120" i="16"/>
  <c r="O135" i="16"/>
  <c r="O136" i="16"/>
  <c r="O158" i="16"/>
  <c r="O159" i="16"/>
  <c r="O165" i="16"/>
  <c r="O170" i="16"/>
  <c r="O185" i="16"/>
  <c r="O189" i="16"/>
  <c r="O191" i="16"/>
  <c r="O224" i="16"/>
  <c r="O253" i="16"/>
  <c r="N96" i="16"/>
  <c r="N98" i="16"/>
  <c r="M37" i="16"/>
  <c r="M55" i="16"/>
  <c r="M64" i="16"/>
  <c r="M77" i="16"/>
  <c r="L12" i="16"/>
  <c r="D6" i="3"/>
  <c r="G6" i="3"/>
  <c r="E6" i="3"/>
  <c r="E16" i="3"/>
  <c r="F6" i="3"/>
  <c r="H6" i="3"/>
  <c r="K6" i="3"/>
  <c r="I6" i="3"/>
  <c r="J6" i="3"/>
  <c r="D7" i="3"/>
  <c r="G7" i="3"/>
  <c r="E7" i="3"/>
  <c r="F7" i="3"/>
  <c r="H7" i="3"/>
  <c r="K7" i="3"/>
  <c r="L7" i="3"/>
  <c r="I7" i="3"/>
  <c r="I16" i="3"/>
  <c r="J7" i="3"/>
  <c r="D8" i="3"/>
  <c r="G8" i="3"/>
  <c r="E8" i="3"/>
  <c r="F8" i="3"/>
  <c r="H8" i="3"/>
  <c r="K8" i="3"/>
  <c r="I8" i="3"/>
  <c r="J8" i="3"/>
  <c r="D9" i="3"/>
  <c r="G9" i="3"/>
  <c r="E9" i="3"/>
  <c r="F9" i="3"/>
  <c r="H9" i="3"/>
  <c r="K9" i="3"/>
  <c r="I9" i="3"/>
  <c r="J9" i="3"/>
  <c r="D10" i="3"/>
  <c r="G10" i="3"/>
  <c r="E10" i="3"/>
  <c r="F10" i="3"/>
  <c r="H10" i="3"/>
  <c r="K10" i="3"/>
  <c r="I10" i="3"/>
  <c r="J10" i="3"/>
  <c r="D11" i="3"/>
  <c r="G11" i="3"/>
  <c r="E11" i="3"/>
  <c r="F11" i="3"/>
  <c r="H11" i="3"/>
  <c r="K11" i="3"/>
  <c r="I11" i="3"/>
  <c r="J11" i="3"/>
  <c r="D12" i="3"/>
  <c r="G12" i="3"/>
  <c r="E12" i="3"/>
  <c r="F12" i="3"/>
  <c r="H12" i="3"/>
  <c r="K12" i="3"/>
  <c r="I12" i="3"/>
  <c r="J12" i="3"/>
  <c r="D13" i="3"/>
  <c r="G13" i="3"/>
  <c r="E13" i="3"/>
  <c r="F13" i="3"/>
  <c r="H13" i="3"/>
  <c r="K13" i="3"/>
  <c r="I13" i="3"/>
  <c r="J13" i="3"/>
  <c r="D14" i="3"/>
  <c r="G14" i="3"/>
  <c r="E14" i="3"/>
  <c r="F14" i="3"/>
  <c r="H14" i="3"/>
  <c r="K14" i="3"/>
  <c r="L14" i="3"/>
  <c r="I14" i="3"/>
  <c r="J14" i="3"/>
  <c r="D15" i="3"/>
  <c r="G15" i="3"/>
  <c r="E15" i="3"/>
  <c r="F15" i="3"/>
  <c r="H15" i="3"/>
  <c r="K15" i="3"/>
  <c r="I15" i="3"/>
  <c r="J15" i="3"/>
  <c r="D16" i="3"/>
  <c r="F16" i="3"/>
  <c r="J16" i="3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G2015" i="2"/>
  <c r="H2015" i="2"/>
  <c r="I2015" i="2"/>
  <c r="J2015" i="2"/>
  <c r="K2015" i="2"/>
  <c r="L2015" i="2"/>
  <c r="N2015" i="2"/>
  <c r="O2015" i="2"/>
  <c r="P2015" i="2"/>
  <c r="Q2015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G16" i="3"/>
  <c r="L15" i="3"/>
  <c r="L9" i="3"/>
  <c r="L10" i="3"/>
  <c r="L11" i="3"/>
  <c r="L12" i="3"/>
  <c r="L8" i="3"/>
  <c r="L13" i="3"/>
  <c r="L6" i="3"/>
  <c r="L16" i="3"/>
  <c r="K16" i="3"/>
  <c r="H16" i="3"/>
</calcChain>
</file>

<file path=xl/sharedStrings.xml><?xml version="1.0" encoding="utf-8"?>
<sst xmlns="http://schemas.openxmlformats.org/spreadsheetml/2006/main" count="19198" uniqueCount="4871">
  <si>
    <t>TT</t>
  </si>
  <si>
    <t>Anh</t>
  </si>
  <si>
    <t>Linh</t>
  </si>
  <si>
    <t>Ngày sinh</t>
  </si>
  <si>
    <t>Ghi chú</t>
  </si>
  <si>
    <t>Nguyễn Thị Phương</t>
  </si>
  <si>
    <t>Nhung</t>
  </si>
  <si>
    <t>Phạm Thị Minh</t>
  </si>
  <si>
    <t>Phương</t>
  </si>
  <si>
    <t>Thời hạn của chứng chỉ</t>
  </si>
  <si>
    <t>Tâm</t>
  </si>
  <si>
    <t>Hạnh</t>
  </si>
  <si>
    <t>Đỗ Hồng</t>
  </si>
  <si>
    <t>03/10/1996</t>
  </si>
  <si>
    <t>Võ Thị Thùy</t>
  </si>
  <si>
    <t>Dung</t>
  </si>
  <si>
    <t>01/11/1995</t>
  </si>
  <si>
    <t>Bùi Ngọc</t>
  </si>
  <si>
    <t>04/12/1996</t>
  </si>
  <si>
    <t>Trần Thị</t>
  </si>
  <si>
    <t>Vân</t>
  </si>
  <si>
    <t>Vũ Quỳnh</t>
  </si>
  <si>
    <t>14/12/1996</t>
  </si>
  <si>
    <t>Trường</t>
  </si>
  <si>
    <t>Hoàng Phương</t>
  </si>
  <si>
    <t>Mai</t>
  </si>
  <si>
    <t>Sương</t>
  </si>
  <si>
    <t>Nguyễn Thị</t>
  </si>
  <si>
    <t>Ngọc</t>
  </si>
  <si>
    <t>Hoàng Văn</t>
  </si>
  <si>
    <t>13/01/1996</t>
  </si>
  <si>
    <t>Phạm Văn</t>
  </si>
  <si>
    <t>Long</t>
  </si>
  <si>
    <t>Thảo</t>
  </si>
  <si>
    <t>Nguyễn Thị Nguyên</t>
  </si>
  <si>
    <t>Vũ Thị Thùy</t>
  </si>
  <si>
    <t>18/11/1996</t>
  </si>
  <si>
    <t>Đỗ Thị Bích</t>
  </si>
  <si>
    <t>14/01/1996</t>
  </si>
  <si>
    <t>Lưu Thị Vân</t>
  </si>
  <si>
    <t>01/10/1995</t>
  </si>
  <si>
    <t>Nguyễn Như</t>
  </si>
  <si>
    <t>Quỳnh</t>
  </si>
  <si>
    <t>09/02/1996</t>
  </si>
  <si>
    <t>Đào Thanh</t>
  </si>
  <si>
    <t>21/10/1996</t>
  </si>
  <si>
    <t>Đỗ Tiến</t>
  </si>
  <si>
    <t>Nguyễn Anh</t>
  </si>
  <si>
    <t>Tú</t>
  </si>
  <si>
    <t>Đỗ Anh</t>
  </si>
  <si>
    <t>Thái</t>
  </si>
  <si>
    <t>Lê Thị</t>
  </si>
  <si>
    <t>Nguyễn Minh</t>
  </si>
  <si>
    <t>Đạt</t>
  </si>
  <si>
    <t>27/10/1996</t>
  </si>
  <si>
    <t>Phạm Quang</t>
  </si>
  <si>
    <t>Huy</t>
  </si>
  <si>
    <t>Nguyễn Thị Thu</t>
  </si>
  <si>
    <t>Hương</t>
  </si>
  <si>
    <t>06/02/1995</t>
  </si>
  <si>
    <t>Cao Thị</t>
  </si>
  <si>
    <t>Ngân</t>
  </si>
  <si>
    <t>Đặng Đức</t>
  </si>
  <si>
    <t>Nhật</t>
  </si>
  <si>
    <t>Trương Văn</t>
  </si>
  <si>
    <t>25/02/1996</t>
  </si>
  <si>
    <t>Tạ Thị Ngọc</t>
  </si>
  <si>
    <t>Hân</t>
  </si>
  <si>
    <t>Đinh Thị</t>
  </si>
  <si>
    <t>Vũ Thị Phương</t>
  </si>
  <si>
    <t>Lương Thị Thu</t>
  </si>
  <si>
    <t>Hà</t>
  </si>
  <si>
    <t>13/02/1996</t>
  </si>
  <si>
    <t>Nguyễn Quốc</t>
  </si>
  <si>
    <t>Nam</t>
  </si>
  <si>
    <t>Hoàng Thị</t>
  </si>
  <si>
    <t>Hoài</t>
  </si>
  <si>
    <t>Lê Thị Thanh</t>
  </si>
  <si>
    <t>Vi</t>
  </si>
  <si>
    <t>27/11/1996</t>
  </si>
  <si>
    <t>Yến</t>
  </si>
  <si>
    <t>Minh</t>
  </si>
  <si>
    <t>Đỗ Ngọc</t>
  </si>
  <si>
    <t>Phạm Duy</t>
  </si>
  <si>
    <t>Việt</t>
  </si>
  <si>
    <t>Nguyễn Quang</t>
  </si>
  <si>
    <t>25/02/1995</t>
  </si>
  <si>
    <t>Hoàng Kiều</t>
  </si>
  <si>
    <t>Trinh</t>
  </si>
  <si>
    <t>Bùi Thanh</t>
  </si>
  <si>
    <t>Tùng</t>
  </si>
  <si>
    <t>Nguyễn Vũ Anh</t>
  </si>
  <si>
    <t>Tuấn</t>
  </si>
  <si>
    <t>20/11/1996</t>
  </si>
  <si>
    <t>Nguyễn Duy</t>
  </si>
  <si>
    <t>28/12/1996</t>
  </si>
  <si>
    <t>Nguyễn Hiếu</t>
  </si>
  <si>
    <t>Nghĩa</t>
  </si>
  <si>
    <t>14/11/1995</t>
  </si>
  <si>
    <t>Phan Việt</t>
  </si>
  <si>
    <t>13/12/1996</t>
  </si>
  <si>
    <t>25/11/1995</t>
  </si>
  <si>
    <t>Vũ Văn</t>
  </si>
  <si>
    <t>Mạnh</t>
  </si>
  <si>
    <t>Hoàng Thế</t>
  </si>
  <si>
    <t>22/02/1996</t>
  </si>
  <si>
    <t>Hiếu</t>
  </si>
  <si>
    <t>Đào Kiều</t>
  </si>
  <si>
    <t>Oanh</t>
  </si>
  <si>
    <t>Vũ Ngọc</t>
  </si>
  <si>
    <t>Dũng</t>
  </si>
  <si>
    <t>Phạm Thị Kim</t>
  </si>
  <si>
    <t>Nguyễn Khắc</t>
  </si>
  <si>
    <t>28/10/1996</t>
  </si>
  <si>
    <t>Nguyễn Văn</t>
  </si>
  <si>
    <t>Khang</t>
  </si>
  <si>
    <t>Phạm Thừa</t>
  </si>
  <si>
    <t>Đại</t>
  </si>
  <si>
    <t>Kiên</t>
  </si>
  <si>
    <t>Nguyễn Thị Hồng</t>
  </si>
  <si>
    <t>04/10/1996</t>
  </si>
  <si>
    <t>Vương Anh</t>
  </si>
  <si>
    <t>Đức</t>
  </si>
  <si>
    <t>Nguyễn Thảo</t>
  </si>
  <si>
    <t>02/10/1996</t>
  </si>
  <si>
    <t>Ngô Thị Thu</t>
  </si>
  <si>
    <t>Hằng</t>
  </si>
  <si>
    <t>Diễm</t>
  </si>
  <si>
    <t>Vũ Thị</t>
  </si>
  <si>
    <t>12/02/1996</t>
  </si>
  <si>
    <t>Võ Hương</t>
  </si>
  <si>
    <t>Trà</t>
  </si>
  <si>
    <t>Quyền</t>
  </si>
  <si>
    <t>Chu Mạnh</t>
  </si>
  <si>
    <t>Hưng</t>
  </si>
  <si>
    <t>Tạ Thanh</t>
  </si>
  <si>
    <t>Sang</t>
  </si>
  <si>
    <t>02/11/1996</t>
  </si>
  <si>
    <t>14/11/1996</t>
  </si>
  <si>
    <t>Bùi Gia</t>
  </si>
  <si>
    <t>Thịnh</t>
  </si>
  <si>
    <t>06/08/1996</t>
  </si>
  <si>
    <t>07/11/1996</t>
  </si>
  <si>
    <t>Nguyễn Thị Nhật</t>
  </si>
  <si>
    <t>07/09/1996</t>
  </si>
  <si>
    <t>Lại Thị</t>
  </si>
  <si>
    <t>Ngô Văn</t>
  </si>
  <si>
    <t>Nhận</t>
  </si>
  <si>
    <t>01/10/1994</t>
  </si>
  <si>
    <t>Nguyễn Thị Lan</t>
  </si>
  <si>
    <t>11/01/1996</t>
  </si>
  <si>
    <t>Hoa</t>
  </si>
  <si>
    <t>Nguyễn Thị Mai</t>
  </si>
  <si>
    <t>Lê Thị Ngọc</t>
  </si>
  <si>
    <t>31/10/1996</t>
  </si>
  <si>
    <t>Lê Văn</t>
  </si>
  <si>
    <t>Sinh</t>
  </si>
  <si>
    <t>04/05/1996</t>
  </si>
  <si>
    <t>26/01/1996</t>
  </si>
  <si>
    <t>Bạch Văn</t>
  </si>
  <si>
    <t>Duy</t>
  </si>
  <si>
    <t>Hường</t>
  </si>
  <si>
    <t>Hoàng Diệu</t>
  </si>
  <si>
    <t>12/10/1996</t>
  </si>
  <si>
    <t>Hoàng Thu</t>
  </si>
  <si>
    <t>Trần Đức</t>
  </si>
  <si>
    <t>Bình</t>
  </si>
  <si>
    <t>Nguyễn Mậu</t>
  </si>
  <si>
    <t>19/10/1996</t>
  </si>
  <si>
    <t>Nguyễn Tuấn</t>
  </si>
  <si>
    <t>Sơn</t>
  </si>
  <si>
    <t>Nguyễn Bích</t>
  </si>
  <si>
    <t>Trịnh Giang</t>
  </si>
  <si>
    <t>Đông</t>
  </si>
  <si>
    <t>02/02/1996</t>
  </si>
  <si>
    <t>Nguyễn Thị Thanh</t>
  </si>
  <si>
    <t>Huyền</t>
  </si>
  <si>
    <t>Nhàn</t>
  </si>
  <si>
    <t>10/01/1996</t>
  </si>
  <si>
    <t>Hồ Trung</t>
  </si>
  <si>
    <t>14/02/1996</t>
  </si>
  <si>
    <t>04/09/1996</t>
  </si>
  <si>
    <t>Nguyễn Thị Kim</t>
  </si>
  <si>
    <t>Thanh</t>
  </si>
  <si>
    <t>06/10/1996</t>
  </si>
  <si>
    <t>Dương Thị</t>
  </si>
  <si>
    <t>29/01/1996</t>
  </si>
  <si>
    <t>Đàm Bá</t>
  </si>
  <si>
    <t>Trịnh Tuyết</t>
  </si>
  <si>
    <t>Ly</t>
  </si>
  <si>
    <t>10/11/1996</t>
  </si>
  <si>
    <t>Quyết Thị</t>
  </si>
  <si>
    <t>05/11/1996</t>
  </si>
  <si>
    <t>Làn</t>
  </si>
  <si>
    <t>B14DCMR049</t>
  </si>
  <si>
    <t>B14DCKT157</t>
  </si>
  <si>
    <t>B14DCMR235</t>
  </si>
  <si>
    <t>B14DCMR180</t>
  </si>
  <si>
    <t>B14DCKT384</t>
  </si>
  <si>
    <t>B14DCCN174</t>
  </si>
  <si>
    <t>B14DCKT327</t>
  </si>
  <si>
    <t>B14DCKT319</t>
  </si>
  <si>
    <t>B14DCQT207</t>
  </si>
  <si>
    <t>B14DCKT019</t>
  </si>
  <si>
    <t>B14DCQT354</t>
  </si>
  <si>
    <t>B14DCVT034</t>
  </si>
  <si>
    <t>B14DCKT375</t>
  </si>
  <si>
    <t>B14DCKT393</t>
  </si>
  <si>
    <t>B14DCAT005</t>
  </si>
  <si>
    <t>B14DCCN325</t>
  </si>
  <si>
    <t>B14DCMR101</t>
  </si>
  <si>
    <t>B14DCMR264</t>
  </si>
  <si>
    <t>B14DCMR187</t>
  </si>
  <si>
    <t>B14DCKT214</t>
  </si>
  <si>
    <t>B14DCKT249</t>
  </si>
  <si>
    <t>B14DCCN001</t>
  </si>
  <si>
    <t>B14DCAT119</t>
  </si>
  <si>
    <t>B14DCAT163</t>
  </si>
  <si>
    <t>B14DCVT524</t>
  </si>
  <si>
    <t>B14DCKT406</t>
  </si>
  <si>
    <t>B14DCVT142</t>
  </si>
  <si>
    <t>B14DCVT263</t>
  </si>
  <si>
    <t>B14DCKT333</t>
  </si>
  <si>
    <t>B14DCKT188</t>
  </si>
  <si>
    <t>B14DCQT341</t>
  </si>
  <si>
    <t>B14DCQT189</t>
  </si>
  <si>
    <t>B14DCKT339</t>
  </si>
  <si>
    <t>B14DCKT335</t>
  </si>
  <si>
    <t>B14DCQT336</t>
  </si>
  <si>
    <t>B14DCVT033</t>
  </si>
  <si>
    <t>B14DCVT038</t>
  </si>
  <si>
    <t>B14DCKT278</t>
  </si>
  <si>
    <t>B14DCVT063</t>
  </si>
  <si>
    <t>B14DCMR063</t>
  </si>
  <si>
    <t>B14DCVT249</t>
  </si>
  <si>
    <t>B14DCCN005</t>
  </si>
  <si>
    <t>B14DCVT148</t>
  </si>
  <si>
    <t>B14DCVT213</t>
  </si>
  <si>
    <t>B14DCQT077</t>
  </si>
  <si>
    <t>B14DCMR091</t>
  </si>
  <si>
    <t>B14DCVT534</t>
  </si>
  <si>
    <t>B14DCQT048</t>
  </si>
  <si>
    <t>B14DCVT687</t>
  </si>
  <si>
    <t>B14DCMR057</t>
  </si>
  <si>
    <t>B14DCDT173</t>
  </si>
  <si>
    <t>B14DCDT297</t>
  </si>
  <si>
    <t>B14DCVT039</t>
  </si>
  <si>
    <t>B14DCVT024</t>
  </si>
  <si>
    <t>B14DCVT336</t>
  </si>
  <si>
    <t>B14DCCN259</t>
  </si>
  <si>
    <t>B14DCQT356</t>
  </si>
  <si>
    <t>B14DCQT009</t>
  </si>
  <si>
    <t>B14DCMR265</t>
  </si>
  <si>
    <t>B14DCMR022</t>
  </si>
  <si>
    <t>B14DCQT347</t>
  </si>
  <si>
    <t>B14DCQT004</t>
  </si>
  <si>
    <t>B14DCMR032</t>
  </si>
  <si>
    <t>B14DCMR226</t>
  </si>
  <si>
    <t>B14DCCN227</t>
  </si>
  <si>
    <t>B14DCCN199</t>
  </si>
  <si>
    <t>B14DCCN063</t>
  </si>
  <si>
    <t>B14DCCN433</t>
  </si>
  <si>
    <t>B14DCAT160</t>
  </si>
  <si>
    <t>B14DCQT011</t>
  </si>
  <si>
    <t>B14DCQT323</t>
  </si>
  <si>
    <t>B14DCMR017</t>
  </si>
  <si>
    <t>B14DCVT312</t>
  </si>
  <si>
    <t>B14DCMR280</t>
  </si>
  <si>
    <t>B14DCKT305</t>
  </si>
  <si>
    <t>B14DCKT170</t>
  </si>
  <si>
    <t>B14DCCN147</t>
  </si>
  <si>
    <t>B14DCCN123</t>
  </si>
  <si>
    <t>B14DCAT225</t>
  </si>
  <si>
    <t>B14DCKT016</t>
  </si>
  <si>
    <t>B14DCKT027</t>
  </si>
  <si>
    <t>B14DCQT064</t>
  </si>
  <si>
    <t>B14DCCN105</t>
  </si>
  <si>
    <t>B14DCCN437</t>
  </si>
  <si>
    <t>B14DCKT104</t>
  </si>
  <si>
    <t>B14DCCN163</t>
  </si>
  <si>
    <t>B14DCKT261</t>
  </si>
  <si>
    <t>B14DCCN187</t>
  </si>
  <si>
    <t>B14DCCN104</t>
  </si>
  <si>
    <t>B14DCCN315</t>
  </si>
  <si>
    <t>B14DCMR182</t>
  </si>
  <si>
    <t>B14DCMR126</t>
  </si>
  <si>
    <t>B14DCCN866</t>
  </si>
  <si>
    <t>B14DCVT279</t>
  </si>
  <si>
    <t>B14DCQT190</t>
  </si>
  <si>
    <t>B14DCKT397</t>
  </si>
  <si>
    <t>x</t>
  </si>
  <si>
    <t>Mã sinh viên</t>
  </si>
  <si>
    <t>Trương Thị Hòa</t>
  </si>
  <si>
    <t>Lớp</t>
  </si>
  <si>
    <t>B14DCVT031</t>
  </si>
  <si>
    <t>Hoàng Đức</t>
  </si>
  <si>
    <t>B14DCDT231</t>
  </si>
  <si>
    <t>Lê Đình</t>
  </si>
  <si>
    <t>Thi</t>
  </si>
  <si>
    <t>11/11/1996</t>
  </si>
  <si>
    <t>D14CNPM2</t>
  </si>
  <si>
    <t>D14CNPM3</t>
  </si>
  <si>
    <t>D14CNPM4</t>
  </si>
  <si>
    <t>D14CNPM5</t>
  </si>
  <si>
    <t>D14HTTT1</t>
  </si>
  <si>
    <t>B14DCCN408</t>
  </si>
  <si>
    <t>D14HTTT2</t>
  </si>
  <si>
    <t>B14DCCN277</t>
  </si>
  <si>
    <t>Vũ Quang</t>
  </si>
  <si>
    <t>29/02/1996</t>
  </si>
  <si>
    <t>D14HTTT4</t>
  </si>
  <si>
    <t>B14DCQT114</t>
  </si>
  <si>
    <t>B14DCQT254</t>
  </si>
  <si>
    <t>Mai Thị</t>
  </si>
  <si>
    <t>D14QTDN1</t>
  </si>
  <si>
    <t>D14QTDN2</t>
  </si>
  <si>
    <t>10/10/1995</t>
  </si>
  <si>
    <t>B14DCKT450</t>
  </si>
  <si>
    <t>Đào Thị Quỳnh</t>
  </si>
  <si>
    <t>CEFR (B2)</t>
  </si>
  <si>
    <t>D14XLTHTT2</t>
  </si>
  <si>
    <t>B14DCCN223</t>
  </si>
  <si>
    <t>Chu Trọng</t>
  </si>
  <si>
    <t>01/10/1996</t>
  </si>
  <si>
    <t>B14DCCN229</t>
  </si>
  <si>
    <t>D14HTTT3</t>
  </si>
  <si>
    <t>B14DCCN590</t>
  </si>
  <si>
    <t>Hồng</t>
  </si>
  <si>
    <t>B14DCKT094</t>
  </si>
  <si>
    <t>Cao Thị Thanh</t>
  </si>
  <si>
    <t>B14DCKT082</t>
  </si>
  <si>
    <t>Đinh Thị Mỹ</t>
  </si>
  <si>
    <t>B14DCKT069</t>
  </si>
  <si>
    <t>Phạm Nguyễn Diệu</t>
  </si>
  <si>
    <t>Mai Thanh</t>
  </si>
  <si>
    <t>B14DCVT043</t>
  </si>
  <si>
    <t>24/10/1996</t>
  </si>
  <si>
    <t>B14DCDT075</t>
  </si>
  <si>
    <t>10/11/1990</t>
  </si>
  <si>
    <t>B14DCCN481</t>
  </si>
  <si>
    <t>Tô Nhật</t>
  </si>
  <si>
    <t>Hoàng</t>
  </si>
  <si>
    <t>DANH SÁCH SINH VIÊN KHÓA 2014 ĐẠT VÀ CHƯA ĐẠT CHUẨN ĐẦU RA TIẾNG ANH</t>
  </si>
  <si>
    <t>STT</t>
  </si>
  <si>
    <t>Họ đêm</t>
  </si>
  <si>
    <t>Tên</t>
  </si>
  <si>
    <t>MÔN HỌC ĐÃ ĐẠT</t>
  </si>
  <si>
    <t>Tích lũy đủ tín chỉ</t>
  </si>
  <si>
    <t>Đạt chuẩn ra</t>
  </si>
  <si>
    <t>Có chứng chỉ</t>
  </si>
  <si>
    <t>MÔN HỌC CÒN NỢ</t>
  </si>
  <si>
    <t>Ghi chú/ hướng dẫn</t>
  </si>
  <si>
    <t>TAB1</t>
  </si>
  <si>
    <t>TAB2</t>
  </si>
  <si>
    <t>TAB3</t>
  </si>
  <si>
    <t>TAB4</t>
  </si>
  <si>
    <t>B14DCCN226</t>
  </si>
  <si>
    <t>Lê Đức</t>
  </si>
  <si>
    <t>19/07/1996</t>
  </si>
  <si>
    <t>D14CNPM1</t>
  </si>
  <si>
    <t>Đạt chuẩn đầu ra</t>
  </si>
  <si>
    <t>B14DCCN149</t>
  </si>
  <si>
    <t>Nguyễn Tất Chương</t>
  </si>
  <si>
    <t>18/10/1996</t>
  </si>
  <si>
    <t>720</t>
  </si>
  <si>
    <t>B14DCCN077</t>
  </si>
  <si>
    <t>Nghiêm Bá</t>
  </si>
  <si>
    <t>Cường</t>
  </si>
  <si>
    <t>B14DCCN124</t>
  </si>
  <si>
    <t>Hoàng Tùng</t>
  </si>
  <si>
    <t>Lâm</t>
  </si>
  <si>
    <t>19/06/1996</t>
  </si>
  <si>
    <t>B14DCCN496</t>
  </si>
  <si>
    <t>Phạm Xuân</t>
  </si>
  <si>
    <t>Phước</t>
  </si>
  <si>
    <t>20/06/1996</t>
  </si>
  <si>
    <t>B14DCCN364</t>
  </si>
  <si>
    <t>10/02/1996</t>
  </si>
  <si>
    <t>B14DCCN544</t>
  </si>
  <si>
    <t>Đặng Quang</t>
  </si>
  <si>
    <t>Thành</t>
  </si>
  <si>
    <t>11/02/1996</t>
  </si>
  <si>
    <t>09/04/1996</t>
  </si>
  <si>
    <t>615</t>
  </si>
  <si>
    <t>B14DCCN330</t>
  </si>
  <si>
    <t>Triệu Quang</t>
  </si>
  <si>
    <t>B14DCCN222</t>
  </si>
  <si>
    <t>Phan Đại</t>
  </si>
  <si>
    <t>Hải</t>
  </si>
  <si>
    <t>27/11/1994</t>
  </si>
  <si>
    <t>B14DCCN096</t>
  </si>
  <si>
    <t>Triệu Tuấn</t>
  </si>
  <si>
    <t>Hiệp</t>
  </si>
  <si>
    <t>14/08/1996</t>
  </si>
  <si>
    <t>B14DCCN299</t>
  </si>
  <si>
    <t>Nguyễn Hữu</t>
  </si>
  <si>
    <t>Thắng</t>
  </si>
  <si>
    <t>23/12/1996</t>
  </si>
  <si>
    <t>11/03/1996</t>
  </si>
  <si>
    <t>510</t>
  </si>
  <si>
    <t>540</t>
  </si>
  <si>
    <t>B14DCCN157</t>
  </si>
  <si>
    <t>Hòa</t>
  </si>
  <si>
    <t>25/05/1996</t>
  </si>
  <si>
    <t>5.5</t>
  </si>
  <si>
    <t>15/08/1996</t>
  </si>
  <si>
    <t>600</t>
  </si>
  <si>
    <t>465</t>
  </si>
  <si>
    <t>B14DCCN313</t>
  </si>
  <si>
    <t>Đào Tuấn</t>
  </si>
  <si>
    <t>22/12/1996</t>
  </si>
  <si>
    <t>735</t>
  </si>
  <si>
    <t>B14DCCN038</t>
  </si>
  <si>
    <t>Hoàng Quốc</t>
  </si>
  <si>
    <t>10/04/1996</t>
  </si>
  <si>
    <t>B14DCCN062</t>
  </si>
  <si>
    <t>Lê Hải</t>
  </si>
  <si>
    <t>Đăng</t>
  </si>
  <si>
    <t>14/03/1996</t>
  </si>
  <si>
    <t>B14DCCN224</t>
  </si>
  <si>
    <t>Lê Ngọc</t>
  </si>
  <si>
    <t>04/06/1996</t>
  </si>
  <si>
    <t>B14DCCN080</t>
  </si>
  <si>
    <t>Trần Tuấn</t>
  </si>
  <si>
    <t>03/11/1996</t>
  </si>
  <si>
    <t>B14DCCN247</t>
  </si>
  <si>
    <t>Trần Hồng</t>
  </si>
  <si>
    <t>Quân</t>
  </si>
  <si>
    <t>19/01/1996</t>
  </si>
  <si>
    <t>Ngô Nhật</t>
  </si>
  <si>
    <t>725</t>
  </si>
  <si>
    <t>B14DCCN201</t>
  </si>
  <si>
    <t>16/06/1996</t>
  </si>
  <si>
    <t>B14DCCN375</t>
  </si>
  <si>
    <t>Trương Thanh</t>
  </si>
  <si>
    <t>Phong</t>
  </si>
  <si>
    <t>08/12/1996</t>
  </si>
  <si>
    <t>885</t>
  </si>
  <si>
    <t>B14DCCN045</t>
  </si>
  <si>
    <t>B14DCCN036</t>
  </si>
  <si>
    <t>Nguyễn Sơn</t>
  </si>
  <si>
    <t>28/11/1995</t>
  </si>
  <si>
    <t>D14CQAT01-B</t>
  </si>
  <si>
    <t>580</t>
  </si>
  <si>
    <t>D14CQAT02-B</t>
  </si>
  <si>
    <t>790</t>
  </si>
  <si>
    <t>B14DCAT208</t>
  </si>
  <si>
    <t>Đào Quang</t>
  </si>
  <si>
    <t>07/08/1996</t>
  </si>
  <si>
    <t>B14DCAT136</t>
  </si>
  <si>
    <t>Trần Hoàng</t>
  </si>
  <si>
    <t>12/11/1996</t>
  </si>
  <si>
    <t>D14CQAT03-B</t>
  </si>
  <si>
    <t>575</t>
  </si>
  <si>
    <t>D14CQKT02-B</t>
  </si>
  <si>
    <t>760</t>
  </si>
  <si>
    <t>30/06/1996</t>
  </si>
  <si>
    <t>565</t>
  </si>
  <si>
    <t>04/07/1993</t>
  </si>
  <si>
    <t>D14CQKT03-B</t>
  </si>
  <si>
    <t>630</t>
  </si>
  <si>
    <t>650</t>
  </si>
  <si>
    <t>450</t>
  </si>
  <si>
    <t>17/06/1996</t>
  </si>
  <si>
    <t>570</t>
  </si>
  <si>
    <t>18/03/1996</t>
  </si>
  <si>
    <t>495</t>
  </si>
  <si>
    <t>25/06/1996</t>
  </si>
  <si>
    <t>800</t>
  </si>
  <si>
    <t>03/07/1996</t>
  </si>
  <si>
    <t>695</t>
  </si>
  <si>
    <t>04/03/1995</t>
  </si>
  <si>
    <t>610</t>
  </si>
  <si>
    <t>29/09/1996</t>
  </si>
  <si>
    <t>590</t>
  </si>
  <si>
    <t>625</t>
  </si>
  <si>
    <t>D14CQMR01-B</t>
  </si>
  <si>
    <t>640</t>
  </si>
  <si>
    <t>28/04/1996</t>
  </si>
  <si>
    <t>505</t>
  </si>
  <si>
    <t>06/05/1996</t>
  </si>
  <si>
    <t>585</t>
  </si>
  <si>
    <t>07/03/1995</t>
  </si>
  <si>
    <t>12/05/1996</t>
  </si>
  <si>
    <t>535</t>
  </si>
  <si>
    <t>B14DCMR083</t>
  </si>
  <si>
    <t>Lê Thu</t>
  </si>
  <si>
    <t>05/03/1996</t>
  </si>
  <si>
    <t>B14DCMR071</t>
  </si>
  <si>
    <t>Vương Minh</t>
  </si>
  <si>
    <t>27/12/1996</t>
  </si>
  <si>
    <t>675</t>
  </si>
  <si>
    <t>B14DCMR085</t>
  </si>
  <si>
    <t>Văn Kim</t>
  </si>
  <si>
    <t>01/09/1996</t>
  </si>
  <si>
    <t>B14DCMR033</t>
  </si>
  <si>
    <t>Nguyễn Hoàng Mỹ</t>
  </si>
  <si>
    <t>11/06/1996</t>
  </si>
  <si>
    <t>855</t>
  </si>
  <si>
    <t>16/09/1995</t>
  </si>
  <si>
    <t>D14CQMR02-B</t>
  </si>
  <si>
    <t>D14CQMR03-B</t>
  </si>
  <si>
    <t>480</t>
  </si>
  <si>
    <t>26/08/1996</t>
  </si>
  <si>
    <t>B14DCPT016</t>
  </si>
  <si>
    <t>Nguyễn Thanh</t>
  </si>
  <si>
    <t>13/10/1996</t>
  </si>
  <si>
    <t>D14CQPT04-B</t>
  </si>
  <si>
    <t>D14CQVT01-B</t>
  </si>
  <si>
    <t>715</t>
  </si>
  <si>
    <t>B14DCVT087</t>
  </si>
  <si>
    <t>Trần Minh</t>
  </si>
  <si>
    <t>14/05/1996</t>
  </si>
  <si>
    <t>B14DCVT210</t>
  </si>
  <si>
    <t>05/12/1996</t>
  </si>
  <si>
    <t>B14DCVT090</t>
  </si>
  <si>
    <t>Trung</t>
  </si>
  <si>
    <t>B14DCVT135</t>
  </si>
  <si>
    <t>Lê Hoàng Anh</t>
  </si>
  <si>
    <t>16/11/1996</t>
  </si>
  <si>
    <t>D14CQVT02-B</t>
  </si>
  <si>
    <t>755</t>
  </si>
  <si>
    <t>05/06/1995</t>
  </si>
  <si>
    <t>B14DCVT226</t>
  </si>
  <si>
    <t>Dương Mạnh</t>
  </si>
  <si>
    <t>19/11/1996</t>
  </si>
  <si>
    <t>D14CQVT03-B</t>
  </si>
  <si>
    <t>620</t>
  </si>
  <si>
    <t>D14CQVT04-B</t>
  </si>
  <si>
    <t>475</t>
  </si>
  <si>
    <t>19/05/1995</t>
  </si>
  <si>
    <t>555</t>
  </si>
  <si>
    <t>28/09/1996</t>
  </si>
  <si>
    <t>500</t>
  </si>
  <si>
    <t>09/05/1996</t>
  </si>
  <si>
    <t>D14CQVT05-B</t>
  </si>
  <si>
    <t>B14DCVT383</t>
  </si>
  <si>
    <t>Lê Duy</t>
  </si>
  <si>
    <t>25/10/1995</t>
  </si>
  <si>
    <t>B14DCVT373</t>
  </si>
  <si>
    <t>Trần Vũ Thành</t>
  </si>
  <si>
    <t>20/05/1995</t>
  </si>
  <si>
    <t>D14CQVT06-B</t>
  </si>
  <si>
    <t>25/08/1996</t>
  </si>
  <si>
    <t>B14DCVT283</t>
  </si>
  <si>
    <t>Nguyễn Hồng</t>
  </si>
  <si>
    <t>23/07/1996</t>
  </si>
  <si>
    <t>B14DCVT006</t>
  </si>
  <si>
    <t>Đỗ Quốc</t>
  </si>
  <si>
    <t>30/12/1996</t>
  </si>
  <si>
    <t>B14DCVT065</t>
  </si>
  <si>
    <t>15/12/1996</t>
  </si>
  <si>
    <t>08/09/1996</t>
  </si>
  <si>
    <t>665</t>
  </si>
  <si>
    <t>B14DCVT001</t>
  </si>
  <si>
    <t>Vũ Quốc</t>
  </si>
  <si>
    <t>28/07/1996</t>
  </si>
  <si>
    <t>B14DCVT044</t>
  </si>
  <si>
    <t>Nguyễn Hải</t>
  </si>
  <si>
    <t>Quang</t>
  </si>
  <si>
    <t>27/04/1996</t>
  </si>
  <si>
    <t>B14DCVT023</t>
  </si>
  <si>
    <t>Đỗ Thị Thu</t>
  </si>
  <si>
    <t>Thủy</t>
  </si>
  <si>
    <t>D14DTMT</t>
  </si>
  <si>
    <t>B14DCDT158</t>
  </si>
  <si>
    <t>Nguyễn Ngọc</t>
  </si>
  <si>
    <t>13/08/1996</t>
  </si>
  <si>
    <t>B14DCDT005</t>
  </si>
  <si>
    <t>Phạm Hữu</t>
  </si>
  <si>
    <t>Trí</t>
  </si>
  <si>
    <t>03/02/1996</t>
  </si>
  <si>
    <t>B14DCCN221</t>
  </si>
  <si>
    <t>Vũ Thanh</t>
  </si>
  <si>
    <t>20/01/1996</t>
  </si>
  <si>
    <t>B14DCCN106</t>
  </si>
  <si>
    <t>Phùng Hưng</t>
  </si>
  <si>
    <t>10/03/1996</t>
  </si>
  <si>
    <t>24/03/1996</t>
  </si>
  <si>
    <t>850</t>
  </si>
  <si>
    <t>B14DCCN403</t>
  </si>
  <si>
    <t>Giang</t>
  </si>
  <si>
    <t>02/12/1996</t>
  </si>
  <si>
    <t>B14DCCN013</t>
  </si>
  <si>
    <t>Nguyễn Trung</t>
  </si>
  <si>
    <t>13/07/1996</t>
  </si>
  <si>
    <t>B14DCCN200</t>
  </si>
  <si>
    <t>Bùi Việt</t>
  </si>
  <si>
    <t>Hoàn</t>
  </si>
  <si>
    <t>B14DCCN122</t>
  </si>
  <si>
    <t>Lê Phương</t>
  </si>
  <si>
    <t>23/11/1996</t>
  </si>
  <si>
    <t>B14DCCN242</t>
  </si>
  <si>
    <t>Thái Hoàng</t>
  </si>
  <si>
    <t>09/10/1996</t>
  </si>
  <si>
    <t>20/04/1995</t>
  </si>
  <si>
    <t>B14DCCN003</t>
  </si>
  <si>
    <t>Vương Đình</t>
  </si>
  <si>
    <t>24/06/1996</t>
  </si>
  <si>
    <t>B14DCCN093</t>
  </si>
  <si>
    <t>Lý Hải</t>
  </si>
  <si>
    <t>05/03/1995</t>
  </si>
  <si>
    <t>B14DCCN576</t>
  </si>
  <si>
    <t>Savity</t>
  </si>
  <si>
    <t>Voongxay</t>
  </si>
  <si>
    <t>20/03/1996</t>
  </si>
  <si>
    <t>B14DCPT114</t>
  </si>
  <si>
    <t>Phan Hồng</t>
  </si>
  <si>
    <t>Dương</t>
  </si>
  <si>
    <t>22/03/1996</t>
  </si>
  <si>
    <t>D14PTDPT</t>
  </si>
  <si>
    <t>B14DCPT093</t>
  </si>
  <si>
    <t>Lê Thị Hồng</t>
  </si>
  <si>
    <t>14/04/1996</t>
  </si>
  <si>
    <t>935</t>
  </si>
  <si>
    <t>31/07/1996</t>
  </si>
  <si>
    <t>B14DCQT006</t>
  </si>
  <si>
    <t>Phạm Thị</t>
  </si>
  <si>
    <t>05/04/1996</t>
  </si>
  <si>
    <t>16/08/1996</t>
  </si>
  <si>
    <t>635</t>
  </si>
  <si>
    <t>700</t>
  </si>
  <si>
    <t>B14DCQT291</t>
  </si>
  <si>
    <t>06/03/1996</t>
  </si>
  <si>
    <t>710</t>
  </si>
  <si>
    <t>B14DCPT059</t>
  </si>
  <si>
    <t>20/10/1996</t>
  </si>
  <si>
    <t>D14TKDPT1</t>
  </si>
  <si>
    <t>B14DCPT163</t>
  </si>
  <si>
    <t>Nguyễn Tài</t>
  </si>
  <si>
    <t>B14DCPT022</t>
  </si>
  <si>
    <t>Trần Nguyệt</t>
  </si>
  <si>
    <t>08/08/1996</t>
  </si>
  <si>
    <t>B14DCPT043</t>
  </si>
  <si>
    <t>Nguyễn Khắc Khánh</t>
  </si>
  <si>
    <t>09/12/1996</t>
  </si>
  <si>
    <t>B14DCPT197</t>
  </si>
  <si>
    <t>Bùi Quốc</t>
  </si>
  <si>
    <t>B14DCPT006</t>
  </si>
  <si>
    <t>Trần Khánh</t>
  </si>
  <si>
    <t>09/03/1996</t>
  </si>
  <si>
    <t>B14DCPT210</t>
  </si>
  <si>
    <t>Vũ Khánh</t>
  </si>
  <si>
    <t>B14DCPT118</t>
  </si>
  <si>
    <t>Nguyễn Thị Hoài</t>
  </si>
  <si>
    <t>27/08/1996</t>
  </si>
  <si>
    <t>B14DCPT007</t>
  </si>
  <si>
    <t>Trần Thu</t>
  </si>
  <si>
    <t>26/10/1996</t>
  </si>
  <si>
    <t>B14DCPT150</t>
  </si>
  <si>
    <t>17/11/1996</t>
  </si>
  <si>
    <t>B14DCPT091</t>
  </si>
  <si>
    <t>Trần Văn</t>
  </si>
  <si>
    <t>B14DCPT065</t>
  </si>
  <si>
    <t>Vũ Minh</t>
  </si>
  <si>
    <t>18/03/1994</t>
  </si>
  <si>
    <t>B14DCPT100</t>
  </si>
  <si>
    <t>Nguyễn Cẩm</t>
  </si>
  <si>
    <t>04/03/1996</t>
  </si>
  <si>
    <t>D14TKDPT2</t>
  </si>
  <si>
    <t>ánh</t>
  </si>
  <si>
    <t>D14TMDT1</t>
  </si>
  <si>
    <t>680</t>
  </si>
  <si>
    <t>B14DCQT351</t>
  </si>
  <si>
    <t>Trần Ngọc</t>
  </si>
  <si>
    <t>795</t>
  </si>
  <si>
    <t>B14DCQT020</t>
  </si>
  <si>
    <t>Trần Hoài</t>
  </si>
  <si>
    <t>22/08/1996</t>
  </si>
  <si>
    <t>B14DCQT012</t>
  </si>
  <si>
    <t>Phùng Tiến</t>
  </si>
  <si>
    <t>14/08/1995</t>
  </si>
  <si>
    <t>05/07/1996</t>
  </si>
  <si>
    <t>D14TMDT2</t>
  </si>
  <si>
    <t>560</t>
  </si>
  <si>
    <t>B14DCQT330</t>
  </si>
  <si>
    <t>26/09/1996</t>
  </si>
  <si>
    <t>B14DCPT018</t>
  </si>
  <si>
    <t>Phương Mạnh</t>
  </si>
  <si>
    <t>Chiến</t>
  </si>
  <si>
    <t>18/07/1996</t>
  </si>
  <si>
    <t>D14TTDPT1</t>
  </si>
  <si>
    <t>B14DCPT141</t>
  </si>
  <si>
    <t>Nguyễn Đức</t>
  </si>
  <si>
    <t>02/06/1996</t>
  </si>
  <si>
    <t>B14DCPT005</t>
  </si>
  <si>
    <t>Phạm Đại</t>
  </si>
  <si>
    <t>26/02/1996</t>
  </si>
  <si>
    <t>B14DCPT011</t>
  </si>
  <si>
    <t>16/05/1996</t>
  </si>
  <si>
    <t>B14DCPT099</t>
  </si>
  <si>
    <t>Nguyễn Thu</t>
  </si>
  <si>
    <t>B14DCPT058</t>
  </si>
  <si>
    <t>Thiện</t>
  </si>
  <si>
    <t>16/02/1996</t>
  </si>
  <si>
    <t>B14DCPT459</t>
  </si>
  <si>
    <t>Cao Thị Thu</t>
  </si>
  <si>
    <t>15/11/1995</t>
  </si>
  <si>
    <t>D14TTDPT2</t>
  </si>
  <si>
    <t>B14DCPT096</t>
  </si>
  <si>
    <t>Phạm Minh</t>
  </si>
  <si>
    <t>27/09/1996</t>
  </si>
  <si>
    <t>B14DCPT369</t>
  </si>
  <si>
    <t>Nguyễn Thị Bích</t>
  </si>
  <si>
    <t>11/07/1996</t>
  </si>
  <si>
    <t>B14DCPT256</t>
  </si>
  <si>
    <t>Lê Bùi An</t>
  </si>
  <si>
    <t>Nhiên</t>
  </si>
  <si>
    <t>B14DCPT273</t>
  </si>
  <si>
    <t>Đinh Ngọc</t>
  </si>
  <si>
    <t>02/12/1993</t>
  </si>
  <si>
    <t>B14DCPT294</t>
  </si>
  <si>
    <t>Đinh Hữu</t>
  </si>
  <si>
    <t>11/09/1996</t>
  </si>
  <si>
    <t>B14DCDT031</t>
  </si>
  <si>
    <t>Cao Nguyên Sơn</t>
  </si>
  <si>
    <t>05/08/1996</t>
  </si>
  <si>
    <t>D14XLTHTT1</t>
  </si>
  <si>
    <t>01/03/1996</t>
  </si>
  <si>
    <t>815</t>
  </si>
  <si>
    <t>30/03/1996</t>
  </si>
  <si>
    <t>805</t>
  </si>
  <si>
    <t>B14DCDT022</t>
  </si>
  <si>
    <t>Vũ Việt</t>
  </si>
  <si>
    <t>19/12/1996</t>
  </si>
  <si>
    <t>B14DCDT051</t>
  </si>
  <si>
    <t>Dương Quốc</t>
  </si>
  <si>
    <t>Bảo</t>
  </si>
  <si>
    <t>B14DCDT002</t>
  </si>
  <si>
    <t>Vũ Hồng</t>
  </si>
  <si>
    <t>26/07/1996</t>
  </si>
  <si>
    <t>E14CQCN01-B</t>
  </si>
  <si>
    <t>B14DCCN562</t>
  </si>
  <si>
    <t>Hà Vũ Hoàng</t>
  </si>
  <si>
    <t>15/03/1996</t>
  </si>
  <si>
    <t>B14DCCN100</t>
  </si>
  <si>
    <t>Trương Đức</t>
  </si>
  <si>
    <t>B14DCVT072</t>
  </si>
  <si>
    <t>08/03/1996</t>
  </si>
  <si>
    <t>B14DCCN138</t>
  </si>
  <si>
    <t>Nguyễn Trọng</t>
  </si>
  <si>
    <t>08/01/1996</t>
  </si>
  <si>
    <t>B14DCCN368</t>
  </si>
  <si>
    <t>12/09/1996</t>
  </si>
  <si>
    <t>B14DCCN250</t>
  </si>
  <si>
    <t>Đỗ Bảo</t>
  </si>
  <si>
    <t>B14DCCN251</t>
  </si>
  <si>
    <t>28/02/1995</t>
  </si>
  <si>
    <t>770</t>
  </si>
  <si>
    <t>B14DCCN142</t>
  </si>
  <si>
    <t>Nguyễn Trường</t>
  </si>
  <si>
    <t>27/02/1996</t>
  </si>
  <si>
    <t>B14DCVT061</t>
  </si>
  <si>
    <t>Phạm Hoàng</t>
  </si>
  <si>
    <t>28/05/1996</t>
  </si>
  <si>
    <t>E14CQPT01-B</t>
  </si>
  <si>
    <t>B14DCPT115</t>
  </si>
  <si>
    <t>Trần Thành</t>
  </si>
  <si>
    <t>B14DCPT195</t>
  </si>
  <si>
    <t>13/05/1996</t>
  </si>
  <si>
    <t>B14DCPT098</t>
  </si>
  <si>
    <t>Nguyễn Hoàng</t>
  </si>
  <si>
    <t>28/03/1996</t>
  </si>
  <si>
    <t>B14DCVT132</t>
  </si>
  <si>
    <t>Nguyễn Sỹ</t>
  </si>
  <si>
    <t>B14DCPT094</t>
  </si>
  <si>
    <t>Nguyễn Tống Công</t>
  </si>
  <si>
    <t>21/03/1996</t>
  </si>
  <si>
    <t>B14DCPT081</t>
  </si>
  <si>
    <t>Thư</t>
  </si>
  <si>
    <t>B14DCPT191</t>
  </si>
  <si>
    <t>Lê Hoàng</t>
  </si>
  <si>
    <t>Vinh</t>
  </si>
  <si>
    <t>B14CCCN142</t>
  </si>
  <si>
    <t>Nguyễn Thị Huyền</t>
  </si>
  <si>
    <t>C14HTTT</t>
  </si>
  <si>
    <t>490</t>
  </si>
  <si>
    <t>Làm đơn nâng điểm</t>
  </si>
  <si>
    <t>03/03/1996</t>
  </si>
  <si>
    <t>705</t>
  </si>
  <si>
    <t>27/07/1996</t>
  </si>
  <si>
    <t>Học bổ sung TAB1,TAB2</t>
  </si>
  <si>
    <t>08/05/1996</t>
  </si>
  <si>
    <t>B14DCMR048</t>
  </si>
  <si>
    <t>Nguyễn Hà</t>
  </si>
  <si>
    <t>Trang</t>
  </si>
  <si>
    <t>24/09/1996</t>
  </si>
  <si>
    <t>Học lại TAB2</t>
  </si>
  <si>
    <t>B14DCVT232</t>
  </si>
  <si>
    <t>Thái Phương</t>
  </si>
  <si>
    <t>Chi</t>
  </si>
  <si>
    <t>02/08/1996</t>
  </si>
  <si>
    <t>830</t>
  </si>
  <si>
    <t>23/06/1996</t>
  </si>
  <si>
    <t>B14DCDT018</t>
  </si>
  <si>
    <t>Được bảo lưu TAB2</t>
  </si>
  <si>
    <t>01/06/1996</t>
  </si>
  <si>
    <t>12/08/1996</t>
  </si>
  <si>
    <t>460</t>
  </si>
  <si>
    <t>B14DCPT035</t>
  </si>
  <si>
    <t>Lê Việt</t>
  </si>
  <si>
    <t>B14DCPT181</t>
  </si>
  <si>
    <t>Lưu Tuấn</t>
  </si>
  <si>
    <t>05/10/1996</t>
  </si>
  <si>
    <t>01/05/1996</t>
  </si>
  <si>
    <t>26/05/1996</t>
  </si>
  <si>
    <t>690</t>
  </si>
  <si>
    <t>B14DCCN551</t>
  </si>
  <si>
    <t>Dương Thị Ngọc</t>
  </si>
  <si>
    <t>20/11/1995</t>
  </si>
  <si>
    <t>Thi để đạt chuẩn đầu ra B1</t>
  </si>
  <si>
    <t>B14DCCN136</t>
  </si>
  <si>
    <t>27/11/1995</t>
  </si>
  <si>
    <t>B14DCCN137</t>
  </si>
  <si>
    <t>Nguyễn Thái</t>
  </si>
  <si>
    <t>24/02/1996</t>
  </si>
  <si>
    <t>B14DCCN310</t>
  </si>
  <si>
    <t>Đinh Thị Mai</t>
  </si>
  <si>
    <t>05/02/1996</t>
  </si>
  <si>
    <t>B14DCCN268</t>
  </si>
  <si>
    <t>25/03/1996</t>
  </si>
  <si>
    <t>B14DCCN550</t>
  </si>
  <si>
    <t>Đinh Thị ánh</t>
  </si>
  <si>
    <t>Diệu</t>
  </si>
  <si>
    <t>21/11/1995</t>
  </si>
  <si>
    <t>B14DCCN166</t>
  </si>
  <si>
    <t>14/07/1996</t>
  </si>
  <si>
    <t>B14DCCN514</t>
  </si>
  <si>
    <t>Nguyễn</t>
  </si>
  <si>
    <t>02/03/1996</t>
  </si>
  <si>
    <t>B14DCCN088</t>
  </si>
  <si>
    <t>B14DCCN119</t>
  </si>
  <si>
    <t>Phan Thị</t>
  </si>
  <si>
    <t>17/02/1996</t>
  </si>
  <si>
    <t>B14DCCN418</t>
  </si>
  <si>
    <t>Đồng Thị</t>
  </si>
  <si>
    <t>Hiền</t>
  </si>
  <si>
    <t>18/08/1996</t>
  </si>
  <si>
    <t>B14DCCN412</t>
  </si>
  <si>
    <t>Trịnh Thị</t>
  </si>
  <si>
    <t>20/12/1996</t>
  </si>
  <si>
    <t>B14DCCN532</t>
  </si>
  <si>
    <t>24/06/1995</t>
  </si>
  <si>
    <t>B14DCCN460</t>
  </si>
  <si>
    <t>Nguyễn Thị Ngọc</t>
  </si>
  <si>
    <t>B14DCCN359</t>
  </si>
  <si>
    <t>04/11/1996</t>
  </si>
  <si>
    <t>B14DCCN449</t>
  </si>
  <si>
    <t>18/01/1996</t>
  </si>
  <si>
    <t>B14DCCN490</t>
  </si>
  <si>
    <t>B14DCCN565</t>
  </si>
  <si>
    <t>Xayphone</t>
  </si>
  <si>
    <t>Khamphengxa</t>
  </si>
  <si>
    <t>27/03/1996</t>
  </si>
  <si>
    <t>B14DCCN388</t>
  </si>
  <si>
    <t>Liêm</t>
  </si>
  <si>
    <t>B14DCCN520</t>
  </si>
  <si>
    <t>Lụa</t>
  </si>
  <si>
    <t>09/01/1996</t>
  </si>
  <si>
    <t>B14DCCN160</t>
  </si>
  <si>
    <t>Vũ Hoài</t>
  </si>
  <si>
    <t>B14DCCN070</t>
  </si>
  <si>
    <t>Quản Thúy</t>
  </si>
  <si>
    <t>Nga</t>
  </si>
  <si>
    <t>B14DCCN082</t>
  </si>
  <si>
    <t>B14DCCN196</t>
  </si>
  <si>
    <t>Phùng Ngọc</t>
  </si>
  <si>
    <t>22/09/1996</t>
  </si>
  <si>
    <t>B14DCCN202</t>
  </si>
  <si>
    <t>Quyên</t>
  </si>
  <si>
    <t>15/10/1996</t>
  </si>
  <si>
    <t>B14DCCN484</t>
  </si>
  <si>
    <t>B14DCCN148</t>
  </si>
  <si>
    <t>Phạm Công</t>
  </si>
  <si>
    <t>B14DCCN286</t>
  </si>
  <si>
    <t>Trần Công</t>
  </si>
  <si>
    <t>B14DCCN118</t>
  </si>
  <si>
    <t>Lê Thị Thu</t>
  </si>
  <si>
    <t>11/05/1996</t>
  </si>
  <si>
    <t>B14DCCN394</t>
  </si>
  <si>
    <t>Nguyễn Niên</t>
  </si>
  <si>
    <t>B14DCCN220</t>
  </si>
  <si>
    <t>Phạm Ngọc</t>
  </si>
  <si>
    <t>Thức</t>
  </si>
  <si>
    <t>B14DCCN334</t>
  </si>
  <si>
    <t>Nguyễn Thị Linh</t>
  </si>
  <si>
    <t>B14DCCN340</t>
  </si>
  <si>
    <t>Bùi Bá</t>
  </si>
  <si>
    <t>B14DCCN208</t>
  </si>
  <si>
    <t>06/02/1996</t>
  </si>
  <si>
    <t>B14DCCN430</t>
  </si>
  <si>
    <t>Đoàn Xuân</t>
  </si>
  <si>
    <t>30/01/1995</t>
  </si>
  <si>
    <t>B14DCCN384</t>
  </si>
  <si>
    <t>Nguyễn Huy Quốc</t>
  </si>
  <si>
    <t>23/01/1996</t>
  </si>
  <si>
    <t>B14DCCN288</t>
  </si>
  <si>
    <t>Nguyễn Thị Vân</t>
  </si>
  <si>
    <t>B14DCCN444</t>
  </si>
  <si>
    <t>31/12/1995</t>
  </si>
  <si>
    <t>B14DCCN162</t>
  </si>
  <si>
    <t>B14DCCN426</t>
  </si>
  <si>
    <t>Đương</t>
  </si>
  <si>
    <t>B14DCCN390</t>
  </si>
  <si>
    <t>Đàm Minh</t>
  </si>
  <si>
    <t>12/04/1996</t>
  </si>
  <si>
    <t>B14DCCN210</t>
  </si>
  <si>
    <t>11/05/1995</t>
  </si>
  <si>
    <t>B14DCCN306</t>
  </si>
  <si>
    <t>Hiển</t>
  </si>
  <si>
    <t>B14DCCN108</t>
  </si>
  <si>
    <t>Lê Danh</t>
  </si>
  <si>
    <t>B14DCCN450</t>
  </si>
  <si>
    <t>Phạm Phi</t>
  </si>
  <si>
    <t>Hùng</t>
  </si>
  <si>
    <t>02/07/1992</t>
  </si>
  <si>
    <t>B14DCCN455</t>
  </si>
  <si>
    <t>Ngô Đức</t>
  </si>
  <si>
    <t>08/09/1995</t>
  </si>
  <si>
    <t>B14DCCN282</t>
  </si>
  <si>
    <t>Bùi Quang</t>
  </si>
  <si>
    <t>B14DCCN234</t>
  </si>
  <si>
    <t>Tạ Đình</t>
  </si>
  <si>
    <t>B14DCCN533</t>
  </si>
  <si>
    <t>Nguyễn Thị Nhung</t>
  </si>
  <si>
    <t>22/11/1996</t>
  </si>
  <si>
    <t>B14DCCN150</t>
  </si>
  <si>
    <t>Khánh</t>
  </si>
  <si>
    <t>19/03/1996</t>
  </si>
  <si>
    <t>B14DCCN341</t>
  </si>
  <si>
    <t>Trương Thị</t>
  </si>
  <si>
    <t>Lan</t>
  </si>
  <si>
    <t>B14DCCN342</t>
  </si>
  <si>
    <t>Lành</t>
  </si>
  <si>
    <t>25/11/1996</t>
  </si>
  <si>
    <t>B14DCCN425</t>
  </si>
  <si>
    <t>Lệ</t>
  </si>
  <si>
    <t>B14DCCN486</t>
  </si>
  <si>
    <t>Vũ Thành</t>
  </si>
  <si>
    <t>B14DCCN353</t>
  </si>
  <si>
    <t>Võ Hữu</t>
  </si>
  <si>
    <t>Lý</t>
  </si>
  <si>
    <t>B14DCCN294</t>
  </si>
  <si>
    <t>26/06/1996</t>
  </si>
  <si>
    <t>B14DCCN558</t>
  </si>
  <si>
    <t>Phùng Thị</t>
  </si>
  <si>
    <t>19/10/1994</t>
  </si>
  <si>
    <t>B14DCCN473</t>
  </si>
  <si>
    <t>20/12/1995</t>
  </si>
  <si>
    <t>B14DCCN461</t>
  </si>
  <si>
    <t>Lê Xuân</t>
  </si>
  <si>
    <t>B14DCCN287</t>
  </si>
  <si>
    <t>Nguyễn Phương</t>
  </si>
  <si>
    <t>20/09/1996</t>
  </si>
  <si>
    <t>B14DCCN515</t>
  </si>
  <si>
    <t>Nết</t>
  </si>
  <si>
    <t>B14DCCN305</t>
  </si>
  <si>
    <t>Cao Xuân</t>
  </si>
  <si>
    <t>10/07/1996</t>
  </si>
  <si>
    <t>B14DCCN503</t>
  </si>
  <si>
    <t>Đỗ Thị</t>
  </si>
  <si>
    <t>B14DCCN071</t>
  </si>
  <si>
    <t>Đỗ Hải</t>
  </si>
  <si>
    <t>B14DCCN161</t>
  </si>
  <si>
    <t>02/02/1995</t>
  </si>
  <si>
    <t>B14DCCN347</t>
  </si>
  <si>
    <t>Đoàn Ngọc</t>
  </si>
  <si>
    <t>B14DCCN203</t>
  </si>
  <si>
    <t>Bùi Đức</t>
  </si>
  <si>
    <t>15/07/1996</t>
  </si>
  <si>
    <t>B14DCCN143</t>
  </si>
  <si>
    <t>Lê Quang</t>
  </si>
  <si>
    <t>B14DCCN365</t>
  </si>
  <si>
    <t>07/10/1996</t>
  </si>
  <si>
    <t>B14DCCN155</t>
  </si>
  <si>
    <t>Trọng</t>
  </si>
  <si>
    <t>B14DCCN329</t>
  </si>
  <si>
    <t>Hoàng Tuấn</t>
  </si>
  <si>
    <t>Vũ</t>
  </si>
  <si>
    <t>B14DCCN179</t>
  </si>
  <si>
    <t>Vỹ</t>
  </si>
  <si>
    <t>03/06/1996</t>
  </si>
  <si>
    <t>B14DCCN401</t>
  </si>
  <si>
    <t>Nguyễn Thị Tú</t>
  </si>
  <si>
    <t>Yên</t>
  </si>
  <si>
    <t>B14DCCN073</t>
  </si>
  <si>
    <t>Trần Xuân</t>
  </si>
  <si>
    <t>Bách</t>
  </si>
  <si>
    <t>02/07/1996</t>
  </si>
  <si>
    <t>B14DCCN349</t>
  </si>
  <si>
    <t>Uông Văn</t>
  </si>
  <si>
    <t>Công</t>
  </si>
  <si>
    <t>28/03/1995</t>
  </si>
  <si>
    <t>B14DCCN385</t>
  </si>
  <si>
    <t>18/11/1995</t>
  </si>
  <si>
    <t>B14DCCN097</t>
  </si>
  <si>
    <t>03/12/1996</t>
  </si>
  <si>
    <t>B14DCCN193</t>
  </si>
  <si>
    <t>Nguyễn Việt</t>
  </si>
  <si>
    <t>14/09/1996</t>
  </si>
  <si>
    <t>B14DCCN145</t>
  </si>
  <si>
    <t>B14DCCN211</t>
  </si>
  <si>
    <t>Bùi Xuân</t>
  </si>
  <si>
    <t>13/09/1996</t>
  </si>
  <si>
    <t>B14DCCN139</t>
  </si>
  <si>
    <t>20/02/1996</t>
  </si>
  <si>
    <t>02/08/1995</t>
  </si>
  <si>
    <t>B14DCCN361</t>
  </si>
  <si>
    <t>16/01/1996</t>
  </si>
  <si>
    <t>B14DCCN109</t>
  </si>
  <si>
    <t>Vũ Thế</t>
  </si>
  <si>
    <t>01/07/1996</t>
  </si>
  <si>
    <t>B14DCCN573</t>
  </si>
  <si>
    <t>Sengphet</t>
  </si>
  <si>
    <t>Khammavong</t>
  </si>
  <si>
    <t>28/02/1996</t>
  </si>
  <si>
    <t>B14DCCN307</t>
  </si>
  <si>
    <t>Phạm Đình</t>
  </si>
  <si>
    <t>Khoa</t>
  </si>
  <si>
    <t>B14DCCN151</t>
  </si>
  <si>
    <t>01/08/1996</t>
  </si>
  <si>
    <t>B14DCCN397</t>
  </si>
  <si>
    <t>22/05/1988</t>
  </si>
  <si>
    <t>B14DCCN535</t>
  </si>
  <si>
    <t>Chu Thị</t>
  </si>
  <si>
    <t>Loan</t>
  </si>
  <si>
    <t>B14DCCN343</t>
  </si>
  <si>
    <t>B14DCCN391</t>
  </si>
  <si>
    <t>Lương</t>
  </si>
  <si>
    <t>18/01/1997</t>
  </si>
  <si>
    <t>B14DCCN133</t>
  </si>
  <si>
    <t>23/02/1996</t>
  </si>
  <si>
    <t>B14DCCN240</t>
  </si>
  <si>
    <t>B14DCCN216</t>
  </si>
  <si>
    <t>Lã Ngọc</t>
  </si>
  <si>
    <t>B14DCCN469</t>
  </si>
  <si>
    <t>Trịnh Văn</t>
  </si>
  <si>
    <t>16/07/1996</t>
  </si>
  <si>
    <t>B14DCCN462</t>
  </si>
  <si>
    <t>Bùi Danh</t>
  </si>
  <si>
    <t>20/01/1995</t>
  </si>
  <si>
    <t>B14DCCN217</t>
  </si>
  <si>
    <t>Lý Bá</t>
  </si>
  <si>
    <t>09/07/1996</t>
  </si>
  <si>
    <t>B14DCCN084</t>
  </si>
  <si>
    <t>Nguyễn Đình</t>
  </si>
  <si>
    <t>29/06/1996</t>
  </si>
  <si>
    <t>B14DCCN432</t>
  </si>
  <si>
    <t>Nguyễn Thành</t>
  </si>
  <si>
    <t>26/03/1995</t>
  </si>
  <si>
    <t>B14DCCN541</t>
  </si>
  <si>
    <t>01/02/1996</t>
  </si>
  <si>
    <t>B14DCCN457</t>
  </si>
  <si>
    <t>B14DCCN355</t>
  </si>
  <si>
    <t>B14DCCN529</t>
  </si>
  <si>
    <t>Phi</t>
  </si>
  <si>
    <t>B14DCCN085</t>
  </si>
  <si>
    <t>Đỗ Đức</t>
  </si>
  <si>
    <t>Phú</t>
  </si>
  <si>
    <t>B14DCCN103</t>
  </si>
  <si>
    <t>Nguyễn Mạnh</t>
  </si>
  <si>
    <t>Phúc</t>
  </si>
  <si>
    <t>21/08/1996</t>
  </si>
  <si>
    <t>B14DCCN264</t>
  </si>
  <si>
    <t>Phượng</t>
  </si>
  <si>
    <t>17/04/1996</t>
  </si>
  <si>
    <t>B14DCCN318</t>
  </si>
  <si>
    <t>B14DCCN198</t>
  </si>
  <si>
    <t>Bùi Thiên</t>
  </si>
  <si>
    <t>Thiên</t>
  </si>
  <si>
    <t>25/04/1996</t>
  </si>
  <si>
    <t>B14DCCN504</t>
  </si>
  <si>
    <t>Đinh Văn</t>
  </si>
  <si>
    <t>Thuận</t>
  </si>
  <si>
    <t>12/04/1992</t>
  </si>
  <si>
    <t>B14DCCN090</t>
  </si>
  <si>
    <t>Tiệp</t>
  </si>
  <si>
    <t>B14DCCN510</t>
  </si>
  <si>
    <t>Phùng Quí</t>
  </si>
  <si>
    <t>24/05/1996</t>
  </si>
  <si>
    <t>B14DCCN114</t>
  </si>
  <si>
    <t>Nguyễn Huy</t>
  </si>
  <si>
    <t>Văn</t>
  </si>
  <si>
    <t>23/11/1995</t>
  </si>
  <si>
    <t>B14DCCN156</t>
  </si>
  <si>
    <t>B14DCCN041</t>
  </si>
  <si>
    <t>Lê Thanh</t>
  </si>
  <si>
    <t>B14DCCN049</t>
  </si>
  <si>
    <t>B14DCCN025</t>
  </si>
  <si>
    <t>B14DCCN010</t>
  </si>
  <si>
    <t>10/06/1996</t>
  </si>
  <si>
    <t>B14DCCN058</t>
  </si>
  <si>
    <t>B14DCCN428</t>
  </si>
  <si>
    <t>B14DCCN140</t>
  </si>
  <si>
    <t>31/08/1996</t>
  </si>
  <si>
    <t>B14DCCN176</t>
  </si>
  <si>
    <t>Chu Đình</t>
  </si>
  <si>
    <t>B14DCCN500</t>
  </si>
  <si>
    <t>Trần Mạnh</t>
  </si>
  <si>
    <t>B14DCCN164</t>
  </si>
  <si>
    <t>02/12/1995</t>
  </si>
  <si>
    <t>B14DCCN542</t>
  </si>
  <si>
    <t>15/10/1995</t>
  </si>
  <si>
    <t>B14DCCN380</t>
  </si>
  <si>
    <t>07/05/1996</t>
  </si>
  <si>
    <t>B14DCCN554</t>
  </si>
  <si>
    <t>Hoàng Trung</t>
  </si>
  <si>
    <t>21/08/1995</t>
  </si>
  <si>
    <t>B14DCCN374</t>
  </si>
  <si>
    <t>B14DCCN506</t>
  </si>
  <si>
    <t>Luân</t>
  </si>
  <si>
    <t>B14DCCN338</t>
  </si>
  <si>
    <t>Phạm Quốc</t>
  </si>
  <si>
    <t>Mỹ</t>
  </si>
  <si>
    <t>B14DCCN452</t>
  </si>
  <si>
    <t>Đặng Văn</t>
  </si>
  <si>
    <t>B14DCCN272</t>
  </si>
  <si>
    <t>Vũ Xuân</t>
  </si>
  <si>
    <t>08/01/1995</t>
  </si>
  <si>
    <t>B14DCCN445</t>
  </si>
  <si>
    <t>Kiều Việt</t>
  </si>
  <si>
    <t>10/12/1996</t>
  </si>
  <si>
    <t>B14DCCN446</t>
  </si>
  <si>
    <t>Nguyễn Thế</t>
  </si>
  <si>
    <t>Quý</t>
  </si>
  <si>
    <t>B14DCCN146</t>
  </si>
  <si>
    <t>Hoàng Thị Như</t>
  </si>
  <si>
    <t>02/01/1996</t>
  </si>
  <si>
    <t>B14DCCN475</t>
  </si>
  <si>
    <t>17/01/1996</t>
  </si>
  <si>
    <t>B14DCCN379</t>
  </si>
  <si>
    <t>Tài</t>
  </si>
  <si>
    <t>31/07/1995</t>
  </si>
  <si>
    <t>B14DCCN463</t>
  </si>
  <si>
    <t>Từ Ngọc</t>
  </si>
  <si>
    <t>B14DCCN254</t>
  </si>
  <si>
    <t>B14DCCN175</t>
  </si>
  <si>
    <t>Triệu Văn</t>
  </si>
  <si>
    <t>Thân</t>
  </si>
  <si>
    <t>25/03/1992</t>
  </si>
  <si>
    <t>B14DCCN536</t>
  </si>
  <si>
    <t>Đinh Trọng</t>
  </si>
  <si>
    <t>10/10/1996</t>
  </si>
  <si>
    <t>B14DCCN169</t>
  </si>
  <si>
    <t>Thúy</t>
  </si>
  <si>
    <t>20/04/1996</t>
  </si>
  <si>
    <t>B14DCCN121</t>
  </si>
  <si>
    <t>Trần Anh</t>
  </si>
  <si>
    <t>04/06/1995</t>
  </si>
  <si>
    <t>B14DCCN235</t>
  </si>
  <si>
    <t>Nguyễn Xuân</t>
  </si>
  <si>
    <t>01/04/1996</t>
  </si>
  <si>
    <t>B14DCCN188</t>
  </si>
  <si>
    <t>Vĩ</t>
  </si>
  <si>
    <t>24/04/1996</t>
  </si>
  <si>
    <t>B14DCCN302</t>
  </si>
  <si>
    <t>Hà Quốc</t>
  </si>
  <si>
    <t>B14DCCN243</t>
  </si>
  <si>
    <t>B14DCCN577</t>
  </si>
  <si>
    <t>Thongxay</t>
  </si>
  <si>
    <t>Bouthsingkh</t>
  </si>
  <si>
    <t>11/07/1995</t>
  </si>
  <si>
    <t>B14DCCN249</t>
  </si>
  <si>
    <t>21/06/1996</t>
  </si>
  <si>
    <t>B14DCCN519</t>
  </si>
  <si>
    <t>Chử Thị Thúy</t>
  </si>
  <si>
    <t>29/08/1996</t>
  </si>
  <si>
    <t>B14DCCN405</t>
  </si>
  <si>
    <t>26/12/1995</t>
  </si>
  <si>
    <t>B14DCCN043</t>
  </si>
  <si>
    <t>B14DCCN027</t>
  </si>
  <si>
    <t>Huế</t>
  </si>
  <si>
    <t>B14DCCN060</t>
  </si>
  <si>
    <t>Tạ Việt</t>
  </si>
  <si>
    <t>26/03/1996</t>
  </si>
  <si>
    <t>B14DCCN351</t>
  </si>
  <si>
    <t>Đỗ Khắc</t>
  </si>
  <si>
    <t>18/07/1994</t>
  </si>
  <si>
    <t>660</t>
  </si>
  <si>
    <t>B14DCCN141</t>
  </si>
  <si>
    <t>20/05/1996</t>
  </si>
  <si>
    <t>B14DCCN213</t>
  </si>
  <si>
    <t>Phạm Trung</t>
  </si>
  <si>
    <t>Hướng</t>
  </si>
  <si>
    <t>B14DCCN363</t>
  </si>
  <si>
    <t>B14DCCN279</t>
  </si>
  <si>
    <t>Khảm</t>
  </si>
  <si>
    <t>B14DCCN381</t>
  </si>
  <si>
    <t>Phạm Tiến</t>
  </si>
  <si>
    <t>Khanh</t>
  </si>
  <si>
    <t>17/09/1996</t>
  </si>
  <si>
    <t>B14DCCN177</t>
  </si>
  <si>
    <t>Phan Minh</t>
  </si>
  <si>
    <t>02/04/1996</t>
  </si>
  <si>
    <t>B14DCCN015</t>
  </si>
  <si>
    <t>Lanh</t>
  </si>
  <si>
    <t>08/04/1996</t>
  </si>
  <si>
    <t>B14DCCN023</t>
  </si>
  <si>
    <t>Lê</t>
  </si>
  <si>
    <t>B14DCCN051</t>
  </si>
  <si>
    <t>27/06/1996</t>
  </si>
  <si>
    <t>B14DCCN047</t>
  </si>
  <si>
    <t>Nguyễn Thị Hai</t>
  </si>
  <si>
    <t>B14DCCN171</t>
  </si>
  <si>
    <t>21/02/1996</t>
  </si>
  <si>
    <t>B14DCCN004</t>
  </si>
  <si>
    <t>Trịnh Kim</t>
  </si>
  <si>
    <t>B14DCCN081</t>
  </si>
  <si>
    <t>B14DCCN165</t>
  </si>
  <si>
    <t>Ngữ</t>
  </si>
  <si>
    <t>B14DCCN016</t>
  </si>
  <si>
    <t>B14DCCN333</t>
  </si>
  <si>
    <t>B14DCCN026</t>
  </si>
  <si>
    <t>Trịnh Tiến</t>
  </si>
  <si>
    <t>B14DCCN061</t>
  </si>
  <si>
    <t>B14DCCN129</t>
  </si>
  <si>
    <t>B14DCCN021</t>
  </si>
  <si>
    <t>B14DCCN034</t>
  </si>
  <si>
    <t>Tạ Ngọc</t>
  </si>
  <si>
    <t>13/11/1996</t>
  </si>
  <si>
    <t>B14DCCN017</t>
  </si>
  <si>
    <t>Thơm</t>
  </si>
  <si>
    <t>B14DCCN035</t>
  </si>
  <si>
    <t>B14DCCN018</t>
  </si>
  <si>
    <t>Nguyễn Văn Mạnh</t>
  </si>
  <si>
    <t>10/08/1996</t>
  </si>
  <si>
    <t>B14DCCN029</t>
  </si>
  <si>
    <t>B14DCCN655</t>
  </si>
  <si>
    <t>Khổng Tuấn</t>
  </si>
  <si>
    <t>16/09/1996</t>
  </si>
  <si>
    <t>D14CNPM6</t>
  </si>
  <si>
    <t>B14DCCN633</t>
  </si>
  <si>
    <t>Nguyễn Nhân</t>
  </si>
  <si>
    <t>22/04/1996</t>
  </si>
  <si>
    <t>B14DCCN631</t>
  </si>
  <si>
    <t>Nguyễn Công</t>
  </si>
  <si>
    <t>03/11/1995</t>
  </si>
  <si>
    <t>B13DCCN467</t>
  </si>
  <si>
    <t>06/07/1995</t>
  </si>
  <si>
    <t>B14DCCN638</t>
  </si>
  <si>
    <t>24/08/1996</t>
  </si>
  <si>
    <t>B14DCCN676</t>
  </si>
  <si>
    <t>20/08/1996</t>
  </si>
  <si>
    <t>B14DCCN714</t>
  </si>
  <si>
    <t>23/08/1995</t>
  </si>
  <si>
    <t>B14DCCN718</t>
  </si>
  <si>
    <t>12/12/1996</t>
  </si>
  <si>
    <t>B14DCCN680</t>
  </si>
  <si>
    <t>17/08/1996</t>
  </si>
  <si>
    <t>B14DCCN703</t>
  </si>
  <si>
    <t>Huệ</t>
  </si>
  <si>
    <t>21/09/1996</t>
  </si>
  <si>
    <t>B14DCCN868</t>
  </si>
  <si>
    <t>Đào Thị</t>
  </si>
  <si>
    <t>10/10/1994</t>
  </si>
  <si>
    <t>B14DCCN791</t>
  </si>
  <si>
    <t>Phan Lý</t>
  </si>
  <si>
    <t>Huỳnh</t>
  </si>
  <si>
    <t>08/06/1996</t>
  </si>
  <si>
    <t>B14DCCN684</t>
  </si>
  <si>
    <t>02/05/1996</t>
  </si>
  <si>
    <t>B14DCCN877</t>
  </si>
  <si>
    <t>Lê Thị Diệu</t>
  </si>
  <si>
    <t>06/11/1996</t>
  </si>
  <si>
    <t>B14DCCN747</t>
  </si>
  <si>
    <t>13/03/1996</t>
  </si>
  <si>
    <t>B13DCCN476</t>
  </si>
  <si>
    <t>12/04/1995</t>
  </si>
  <si>
    <t>B14DCCN749</t>
  </si>
  <si>
    <t>Vũ Đức</t>
  </si>
  <si>
    <t>B14DCCN594</t>
  </si>
  <si>
    <t>B14DCCN721</t>
  </si>
  <si>
    <t>B14DCCN696</t>
  </si>
  <si>
    <t>08/10/1996</t>
  </si>
  <si>
    <t>B14DCCN691</t>
  </si>
  <si>
    <t>22/04/1995</t>
  </si>
  <si>
    <t>B14DCCN794</t>
  </si>
  <si>
    <t>Quyết</t>
  </si>
  <si>
    <t>06/10/1995</t>
  </si>
  <si>
    <t>B14DCCN760</t>
  </si>
  <si>
    <t>Đinh Hồng</t>
  </si>
  <si>
    <t>02/05/1995</t>
  </si>
  <si>
    <t>B14DCCN801</t>
  </si>
  <si>
    <t>20/10/1995</t>
  </si>
  <si>
    <t>B14DCCN447</t>
  </si>
  <si>
    <t>15/05/1996</t>
  </si>
  <si>
    <t>B14DCCN761</t>
  </si>
  <si>
    <t>Dương Phương</t>
  </si>
  <si>
    <t>16/10/1996</t>
  </si>
  <si>
    <t>B14DCCN578</t>
  </si>
  <si>
    <t>Sonesavanh</t>
  </si>
  <si>
    <t>Thidala</t>
  </si>
  <si>
    <t>B14DCCN339</t>
  </si>
  <si>
    <t>B14DCCN773</t>
  </si>
  <si>
    <t>Bùi Thùy</t>
  </si>
  <si>
    <t>19/08/1995</t>
  </si>
  <si>
    <t>B14DCCN099</t>
  </si>
  <si>
    <t>B14DCCN327</t>
  </si>
  <si>
    <t>Hoàng Đình</t>
  </si>
  <si>
    <t>Trúc</t>
  </si>
  <si>
    <t>B14DCCN435</t>
  </si>
  <si>
    <t>Quan Tiến</t>
  </si>
  <si>
    <t>04/01/1995</t>
  </si>
  <si>
    <t>B14DCCN606</t>
  </si>
  <si>
    <t>Bùi Văn</t>
  </si>
  <si>
    <t>B14DCCN778</t>
  </si>
  <si>
    <t>Bùi Hoàng Thanh</t>
  </si>
  <si>
    <t>B14DCCN075</t>
  </si>
  <si>
    <t>Đào Văn</t>
  </si>
  <si>
    <t>B14DCCN769</t>
  </si>
  <si>
    <t>Tươi</t>
  </si>
  <si>
    <t>B14DCCN720</t>
  </si>
  <si>
    <t>Trần Quốc</t>
  </si>
  <si>
    <t>B14DCCN625</t>
  </si>
  <si>
    <t>10/05/1995</t>
  </si>
  <si>
    <t>B14DCCN267</t>
  </si>
  <si>
    <t>Vương</t>
  </si>
  <si>
    <t>B14DCAT017</t>
  </si>
  <si>
    <t>23/08/1996</t>
  </si>
  <si>
    <t>B14DCAT034</t>
  </si>
  <si>
    <t>Phan Đức</t>
  </si>
  <si>
    <t>B14DCAT014</t>
  </si>
  <si>
    <t>Nguyễn Thị Minh</t>
  </si>
  <si>
    <t>Châu</t>
  </si>
  <si>
    <t>08/11/1995</t>
  </si>
  <si>
    <t>B14DCAT042</t>
  </si>
  <si>
    <t>Lê Tiến</t>
  </si>
  <si>
    <t>23/04/1996</t>
  </si>
  <si>
    <t>B14DCAT029</t>
  </si>
  <si>
    <t>B14DCAT064</t>
  </si>
  <si>
    <t>11/10/1996</t>
  </si>
  <si>
    <t>B14DCAT058</t>
  </si>
  <si>
    <t>Diệp</t>
  </si>
  <si>
    <t>B14DCAT006</t>
  </si>
  <si>
    <t>Dịu</t>
  </si>
  <si>
    <t>B14DCAT043</t>
  </si>
  <si>
    <t>Đào Mạnh</t>
  </si>
  <si>
    <t>B14DCAT050</t>
  </si>
  <si>
    <t>Mai Tiến</t>
  </si>
  <si>
    <t>14/07/1995</t>
  </si>
  <si>
    <t>B14DCAT007</t>
  </si>
  <si>
    <t>07/04/1996</t>
  </si>
  <si>
    <t>B14DCAT074</t>
  </si>
  <si>
    <t>Phạm Đăng</t>
  </si>
  <si>
    <t>18/12/1996</t>
  </si>
  <si>
    <t>B14DCAT078</t>
  </si>
  <si>
    <t>Tô Quang</t>
  </si>
  <si>
    <t>25/07/1996</t>
  </si>
  <si>
    <t>B14DCAT011</t>
  </si>
  <si>
    <t>Lương Sơn</t>
  </si>
  <si>
    <t>B14DCAT030</t>
  </si>
  <si>
    <t>Hoàng Tiến</t>
  </si>
  <si>
    <t>Hảo</t>
  </si>
  <si>
    <t>B14DCAT039</t>
  </si>
  <si>
    <t>Hoàng Huy</t>
  </si>
  <si>
    <t>B14DCAT022</t>
  </si>
  <si>
    <t>B14DCAT013</t>
  </si>
  <si>
    <t>B14DCAT002</t>
  </si>
  <si>
    <t>B14DCAT066</t>
  </si>
  <si>
    <t>Đỗ Hoài</t>
  </si>
  <si>
    <t>09/09/1995</t>
  </si>
  <si>
    <t>B14DCAT020</t>
  </si>
  <si>
    <t>Nguyên</t>
  </si>
  <si>
    <t>B14DCAT055</t>
  </si>
  <si>
    <t>B14DCAT065</t>
  </si>
  <si>
    <t>16/03/1995</t>
  </si>
  <si>
    <t>B14DCAT040</t>
  </si>
  <si>
    <t>15/09/1996</t>
  </si>
  <si>
    <t>B14DCAT068</t>
  </si>
  <si>
    <t>Đỗ Thị Hương</t>
  </si>
  <si>
    <t>B14DCAT054</t>
  </si>
  <si>
    <t>Trương Thúy</t>
  </si>
  <si>
    <t>05/09/1996</t>
  </si>
  <si>
    <t>B14DCAT061</t>
  </si>
  <si>
    <t>Sáng</t>
  </si>
  <si>
    <t>B14DCAT060</t>
  </si>
  <si>
    <t>Đậu Đức</t>
  </si>
  <si>
    <t>Siêu</t>
  </si>
  <si>
    <t>B14DCAT056</t>
  </si>
  <si>
    <t>Lê Ngọc Minh</t>
  </si>
  <si>
    <t>B14DCAT047</t>
  </si>
  <si>
    <t>B14DCAT057</t>
  </si>
  <si>
    <t>Trần Vĩnh</t>
  </si>
  <si>
    <t>B14DCAT004</t>
  </si>
  <si>
    <t>Vũ Bảo</t>
  </si>
  <si>
    <t>10/09/1996</t>
  </si>
  <si>
    <t>B14DCAT059</t>
  </si>
  <si>
    <t>09/08/1996</t>
  </si>
  <si>
    <t>B14DCAT049</t>
  </si>
  <si>
    <t>Chu Huy</t>
  </si>
  <si>
    <t>B14DCAT008</t>
  </si>
  <si>
    <t>B14DCAT028</t>
  </si>
  <si>
    <t>B14DCAT048</t>
  </si>
  <si>
    <t>B14DCAT019</t>
  </si>
  <si>
    <t>Phạm Thị Bích</t>
  </si>
  <si>
    <t>B14DCAT033</t>
  </si>
  <si>
    <t>Nguyễn Phú</t>
  </si>
  <si>
    <t>B14DCAT073</t>
  </si>
  <si>
    <t>Thương</t>
  </si>
  <si>
    <t>B14DCAT036</t>
  </si>
  <si>
    <t>18/02/1996</t>
  </si>
  <si>
    <t>B14DCAT063</t>
  </si>
  <si>
    <t>B14DCAT035</t>
  </si>
  <si>
    <t>Ngô Trọng</t>
  </si>
  <si>
    <t>Tuyên</t>
  </si>
  <si>
    <t>B14DCAT075</t>
  </si>
  <si>
    <t>Nguyễn Đăng</t>
  </si>
  <si>
    <t>27/06/1994</t>
  </si>
  <si>
    <t>B14DCAT018</t>
  </si>
  <si>
    <t>Mai Văn</t>
  </si>
  <si>
    <t>B14DCAT016</t>
  </si>
  <si>
    <t>30/08/1996</t>
  </si>
  <si>
    <t>B14DCAT079</t>
  </si>
  <si>
    <t>Xuyên</t>
  </si>
  <si>
    <t>B14DCAT252</t>
  </si>
  <si>
    <t>20/07/1995</t>
  </si>
  <si>
    <t>B14DCAT102</t>
  </si>
  <si>
    <t>16/04/1996</t>
  </si>
  <si>
    <t>B14DCAT104</t>
  </si>
  <si>
    <t>Kiều Đức</t>
  </si>
  <si>
    <t>B14DCAT174</t>
  </si>
  <si>
    <t>B14DCAT194</t>
  </si>
  <si>
    <t>Đô</t>
  </si>
  <si>
    <t>26/12/1996</t>
  </si>
  <si>
    <t>B14DCAT218</t>
  </si>
  <si>
    <t>B14DCAT150</t>
  </si>
  <si>
    <t>Bùi Thị Thu</t>
  </si>
  <si>
    <t>13/04/1995</t>
  </si>
  <si>
    <t>B14DCAT216</t>
  </si>
  <si>
    <t>Nguyễn Hương</t>
  </si>
  <si>
    <t>03/04/1996</t>
  </si>
  <si>
    <t>B14DCAT192</t>
  </si>
  <si>
    <t>09/11/1995</t>
  </si>
  <si>
    <t>B14DCAT132</t>
  </si>
  <si>
    <t>Phạm Thị Thu</t>
  </si>
  <si>
    <t>B14DCAT162</t>
  </si>
  <si>
    <t>B14DCAT222</t>
  </si>
  <si>
    <t>25/09/1996</t>
  </si>
  <si>
    <t>B14DCAT240</t>
  </si>
  <si>
    <t>B14DCAT228</t>
  </si>
  <si>
    <t>Nguyễn Bình</t>
  </si>
  <si>
    <t>19/02/1995</t>
  </si>
  <si>
    <t>B14DCAT166</t>
  </si>
  <si>
    <t>11/04/1996</t>
  </si>
  <si>
    <t>B14DCAT146</t>
  </si>
  <si>
    <t>B14DCAT244</t>
  </si>
  <si>
    <t>B14DCAT234</t>
  </si>
  <si>
    <t>Nguyễn Tiến</t>
  </si>
  <si>
    <t>B14DCAT108</t>
  </si>
  <si>
    <t>Đỗ Xuân</t>
  </si>
  <si>
    <t>B14DCAT142</t>
  </si>
  <si>
    <t>Đỗ Minh</t>
  </si>
  <si>
    <t>14/06/1996</t>
  </si>
  <si>
    <t>B14DCAT248</t>
  </si>
  <si>
    <t>Đặng Ngọc</t>
  </si>
  <si>
    <t>B14DCAT238</t>
  </si>
  <si>
    <t>B14DCAT134</t>
  </si>
  <si>
    <t>Phạm Như</t>
  </si>
  <si>
    <t>Thao</t>
  </si>
  <si>
    <t>B14DCAT220</t>
  </si>
  <si>
    <t>Tiến</t>
  </si>
  <si>
    <t>04/11/1995</t>
  </si>
  <si>
    <t>B14DCAT112</t>
  </si>
  <si>
    <t>21/04/1996</t>
  </si>
  <si>
    <t>B14DCAT268</t>
  </si>
  <si>
    <t>Trần Viết</t>
  </si>
  <si>
    <t>B14DCAT200</t>
  </si>
  <si>
    <t>Hoàng Anh</t>
  </si>
  <si>
    <t>B14DCAT091</t>
  </si>
  <si>
    <t>B14DCAT211</t>
  </si>
  <si>
    <t>Lê Phan</t>
  </si>
  <si>
    <t>08/11/1996</t>
  </si>
  <si>
    <t>B14DCAT153</t>
  </si>
  <si>
    <t>B14DCAT213</t>
  </si>
  <si>
    <t>16/08/1995</t>
  </si>
  <si>
    <t>B14DCAT103</t>
  </si>
  <si>
    <t>Chung</t>
  </si>
  <si>
    <t>B14DCAT107</t>
  </si>
  <si>
    <t>B14DCAT149</t>
  </si>
  <si>
    <t>B14DCAT183</t>
  </si>
  <si>
    <t>Đam</t>
  </si>
  <si>
    <t>B14DCAT105</t>
  </si>
  <si>
    <t>Nguyễn Viết</t>
  </si>
  <si>
    <t>Đạo</t>
  </si>
  <si>
    <t>B14DCAT217</t>
  </si>
  <si>
    <t>Đinh Duy</t>
  </si>
  <si>
    <t>B14DCAT101</t>
  </si>
  <si>
    <t>B14DCAT227</t>
  </si>
  <si>
    <t>B14DCAT185</t>
  </si>
  <si>
    <t>Lê Anh</t>
  </si>
  <si>
    <t>20/07/1996</t>
  </si>
  <si>
    <t>B14DCAT229</t>
  </si>
  <si>
    <t>Tạ Hoàng</t>
  </si>
  <si>
    <t>18/05/1996</t>
  </si>
  <si>
    <t>B14DCAT253</t>
  </si>
  <si>
    <t>02/09/1996</t>
  </si>
  <si>
    <t>B14DCAT243</t>
  </si>
  <si>
    <t>Đặng Phạm Thế</t>
  </si>
  <si>
    <t>B14DCAT199</t>
  </si>
  <si>
    <t>B14DCAT265</t>
  </si>
  <si>
    <t>Tô Duy</t>
  </si>
  <si>
    <t>B14DCAT207</t>
  </si>
  <si>
    <t>Trần Thị Bích</t>
  </si>
  <si>
    <t>B14DCAT203</t>
  </si>
  <si>
    <t>Nguyễn Phan Quang</t>
  </si>
  <si>
    <t>Ninh</t>
  </si>
  <si>
    <t>15/12/1995</t>
  </si>
  <si>
    <t>B14DCAT127</t>
  </si>
  <si>
    <t>Đào Việt</t>
  </si>
  <si>
    <t>B14DCAT233</t>
  </si>
  <si>
    <t>Trịnh Đức</t>
  </si>
  <si>
    <t>B14DCAT263</t>
  </si>
  <si>
    <t>Quế</t>
  </si>
  <si>
    <t>B14DCAT273</t>
  </si>
  <si>
    <t>27/05/1996</t>
  </si>
  <si>
    <t>B14DCAT161</t>
  </si>
  <si>
    <t>30/04/1996</t>
  </si>
  <si>
    <t>B14DCAT173</t>
  </si>
  <si>
    <t>B14DCAT271</t>
  </si>
  <si>
    <t>B14DCAT143</t>
  </si>
  <si>
    <t>Trình</t>
  </si>
  <si>
    <t>B14DCAT221</t>
  </si>
  <si>
    <t>B14DCAT257</t>
  </si>
  <si>
    <t>Đỗ Nguyễn</t>
  </si>
  <si>
    <t>B14DCAT157</t>
  </si>
  <si>
    <t>Phạm Mạnh</t>
  </si>
  <si>
    <t>B14DCDT073</t>
  </si>
  <si>
    <t>Đặng Tuấn</t>
  </si>
  <si>
    <t>D14CQDT01-B</t>
  </si>
  <si>
    <t>B14DCDT021</t>
  </si>
  <si>
    <t>B14DCDT212</t>
  </si>
  <si>
    <t>21/01/1996</t>
  </si>
  <si>
    <t>D14CQDT03-B</t>
  </si>
  <si>
    <t>B14DCKT107</t>
  </si>
  <si>
    <t>D14CQKT01-B</t>
  </si>
  <si>
    <t>B14DCKT009</t>
  </si>
  <si>
    <t>B14DCKT037</t>
  </si>
  <si>
    <t>27/03/1995</t>
  </si>
  <si>
    <t>B14DCKT061</t>
  </si>
  <si>
    <t>B14DCKT049</t>
  </si>
  <si>
    <t>B14DCKT051</t>
  </si>
  <si>
    <t>Vũ Thị Bích</t>
  </si>
  <si>
    <t>B14DCKT109</t>
  </si>
  <si>
    <t>Hậu</t>
  </si>
  <si>
    <t>B14DCKT031</t>
  </si>
  <si>
    <t>15/11/1996</t>
  </si>
  <si>
    <t>B14DCKT023</t>
  </si>
  <si>
    <t>B14DCKT067</t>
  </si>
  <si>
    <t>B14DCKT090</t>
  </si>
  <si>
    <t>15/06/1995</t>
  </si>
  <si>
    <t>B14DCKT045</t>
  </si>
  <si>
    <t>Bùi Thị</t>
  </si>
  <si>
    <t>B14DCKT092</t>
  </si>
  <si>
    <t>03/10/1995</t>
  </si>
  <si>
    <t>750</t>
  </si>
  <si>
    <t>B14DCKT025</t>
  </si>
  <si>
    <t>Nguyễn Thị Quỳnh</t>
  </si>
  <si>
    <t>06/07/1996</t>
  </si>
  <si>
    <t>B14DCKT043</t>
  </si>
  <si>
    <t>Trịnh Thị Tố</t>
  </si>
  <si>
    <t>B14DCKT003</t>
  </si>
  <si>
    <t>Nguyễn Thị Kiều</t>
  </si>
  <si>
    <t>B14DCKT063</t>
  </si>
  <si>
    <t>05/05/1994</t>
  </si>
  <si>
    <t>B14DCKT035</t>
  </si>
  <si>
    <t>Nguyễn Thị Diệu</t>
  </si>
  <si>
    <t>20/08/1995</t>
  </si>
  <si>
    <t>B14DCKT098</t>
  </si>
  <si>
    <t>B14DCKT015</t>
  </si>
  <si>
    <t>21/11/1996</t>
  </si>
  <si>
    <t>B14DCKT101</t>
  </si>
  <si>
    <t>Dương Nguyên</t>
  </si>
  <si>
    <t>B14DCKT084</t>
  </si>
  <si>
    <t>Nguyễn Huyền</t>
  </si>
  <si>
    <t>B14DCKT099</t>
  </si>
  <si>
    <t>Nguyễn Linh</t>
  </si>
  <si>
    <t>B14DCKT013</t>
  </si>
  <si>
    <t>03/01/1996</t>
  </si>
  <si>
    <t>B14DCKT007</t>
  </si>
  <si>
    <t>Tống Thị</t>
  </si>
  <si>
    <t>B14DCKT081</t>
  </si>
  <si>
    <t>Phạm Thị Hải</t>
  </si>
  <si>
    <t>B14DCKT018</t>
  </si>
  <si>
    <t>Trần Hoàng Phương</t>
  </si>
  <si>
    <t>27/01/1996</t>
  </si>
  <si>
    <t>B14DCKT026</t>
  </si>
  <si>
    <t>Phạm Thị Ngọc</t>
  </si>
  <si>
    <t>B14DCKT102</t>
  </si>
  <si>
    <t>Phạm Hằng</t>
  </si>
  <si>
    <t>01/01/1996</t>
  </si>
  <si>
    <t>B14DCKT008</t>
  </si>
  <si>
    <t>Chu Thanh</t>
  </si>
  <si>
    <t>10/04/1995</t>
  </si>
  <si>
    <t>B14DCKT030</t>
  </si>
  <si>
    <t>06/06/1996</t>
  </si>
  <si>
    <t>B14DCKT038</t>
  </si>
  <si>
    <t>B14DCKT044</t>
  </si>
  <si>
    <t>Bùi Diệu</t>
  </si>
  <si>
    <t>B14DCKT040</t>
  </si>
  <si>
    <t>B14DCKT014</t>
  </si>
  <si>
    <t>03/09/1996</t>
  </si>
  <si>
    <t>B14DCKT064</t>
  </si>
  <si>
    <t>Đinh Thị Thu</t>
  </si>
  <si>
    <t>27/07/1995</t>
  </si>
  <si>
    <t>B14DCKT058</t>
  </si>
  <si>
    <t>B14DCKT046</t>
  </si>
  <si>
    <t>B14DCKT024</t>
  </si>
  <si>
    <t>Nguyễn Thúy</t>
  </si>
  <si>
    <t>B14DCKT072</t>
  </si>
  <si>
    <t>Vũ Thị Thúy</t>
  </si>
  <si>
    <t>B14DCKT068</t>
  </si>
  <si>
    <t>B14DCKT095</t>
  </si>
  <si>
    <t>Phan Thị Thanh</t>
  </si>
  <si>
    <t>29/03/1995</t>
  </si>
  <si>
    <t>B14DCKT006</t>
  </si>
  <si>
    <t>B14DCKT060</t>
  </si>
  <si>
    <t>Thu</t>
  </si>
  <si>
    <t>12/09/1995</t>
  </si>
  <si>
    <t>B14DCKT100</t>
  </si>
  <si>
    <t>B14DCKT002</t>
  </si>
  <si>
    <t>B14DCKT054</t>
  </si>
  <si>
    <t>Tuyết</t>
  </si>
  <si>
    <t>05/06/1996</t>
  </si>
  <si>
    <t>B14DCKT034</t>
  </si>
  <si>
    <t>B14DCKT091</t>
  </si>
  <si>
    <t>Cao Thanh</t>
  </si>
  <si>
    <t>B14DCKT106</t>
  </si>
  <si>
    <t>Lưu Thị</t>
  </si>
  <si>
    <t>26/08/1994</t>
  </si>
  <si>
    <t>B14DCKT343</t>
  </si>
  <si>
    <t>Phạm Thị Nhật</t>
  </si>
  <si>
    <t>B14DCKT137</t>
  </si>
  <si>
    <t>Trương Thị Ngọc</t>
  </si>
  <si>
    <t>07/07/1996</t>
  </si>
  <si>
    <t>B14DCKT289</t>
  </si>
  <si>
    <t>Bích</t>
  </si>
  <si>
    <t>05/01/1996</t>
  </si>
  <si>
    <t>B14DCKT354</t>
  </si>
  <si>
    <t>Phạm Thị Thủy</t>
  </si>
  <si>
    <t>Chinh</t>
  </si>
  <si>
    <t>B14DCKT357</t>
  </si>
  <si>
    <t>22/10/1996</t>
  </si>
  <si>
    <t>B14DCKT356</t>
  </si>
  <si>
    <t>B14DCKT396</t>
  </si>
  <si>
    <t>Triệu Thị Kim</t>
  </si>
  <si>
    <t>26/04/1996</t>
  </si>
  <si>
    <t>B14DCKT349</t>
  </si>
  <si>
    <t>Thái Thị</t>
  </si>
  <si>
    <t>Duyên</t>
  </si>
  <si>
    <t>17/09/1995</t>
  </si>
  <si>
    <t>B14DCKT293</t>
  </si>
  <si>
    <t>Hà Thị Ngọc</t>
  </si>
  <si>
    <t>B14DCKT250</t>
  </si>
  <si>
    <t>02/09/1995</t>
  </si>
  <si>
    <t>B14DCKT304</t>
  </si>
  <si>
    <t>B14DCKT220</t>
  </si>
  <si>
    <t>B14DCKT360</t>
  </si>
  <si>
    <t>Lương Thị Hồng</t>
  </si>
  <si>
    <t>B14DCKT407</t>
  </si>
  <si>
    <t>B14DCKT151</t>
  </si>
  <si>
    <t>Vũ Thị Hải</t>
  </si>
  <si>
    <t>11/02/1995</t>
  </si>
  <si>
    <t>B14DCKT297</t>
  </si>
  <si>
    <t>01/01/1995</t>
  </si>
  <si>
    <t>B14DCKT197</t>
  </si>
  <si>
    <t>B14DCKT222</t>
  </si>
  <si>
    <t>30/09/1996</t>
  </si>
  <si>
    <t>B14DCKT134</t>
  </si>
  <si>
    <t>Lê Thị Mỹ</t>
  </si>
  <si>
    <t>B14DCKT240</t>
  </si>
  <si>
    <t>Trần Thị Lan</t>
  </si>
  <si>
    <t>B14DCKT228</t>
  </si>
  <si>
    <t>Lam</t>
  </si>
  <si>
    <t>13/08/1995</t>
  </si>
  <si>
    <t>B14DCKT230</t>
  </si>
  <si>
    <t>Trần Hà</t>
  </si>
  <si>
    <t>Lin</t>
  </si>
  <si>
    <t>B14DCKT367</t>
  </si>
  <si>
    <t>B14DCKT312</t>
  </si>
  <si>
    <t>Nguyễn Thị Tuyết</t>
  </si>
  <si>
    <t>B14DCKT280</t>
  </si>
  <si>
    <t>Đỗ Thị Trà</t>
  </si>
  <si>
    <t>My</t>
  </si>
  <si>
    <t>07/03/1996</t>
  </si>
  <si>
    <t>B14DCKT246</t>
  </si>
  <si>
    <t>Bùi Hoài</t>
  </si>
  <si>
    <t>B14DCKT369</t>
  </si>
  <si>
    <t>B14DCKT255</t>
  </si>
  <si>
    <t>06/12/1996</t>
  </si>
  <si>
    <t>B14DCKT388</t>
  </si>
  <si>
    <t>485</t>
  </si>
  <si>
    <t>B14DCKT281</t>
  </si>
  <si>
    <t>B14DCKT282</t>
  </si>
  <si>
    <t>B14DCKT248</t>
  </si>
  <si>
    <t>Lều Kim</t>
  </si>
  <si>
    <t>26/11/1996</t>
  </si>
  <si>
    <t>B14DCKT370</t>
  </si>
  <si>
    <t>01/05/1995</t>
  </si>
  <si>
    <t>B14DCKT371</t>
  </si>
  <si>
    <t>Thơ</t>
  </si>
  <si>
    <t>B14DCKT206</t>
  </si>
  <si>
    <t>15/02/1996</t>
  </si>
  <si>
    <t>B14DCKT208</t>
  </si>
  <si>
    <t>B14DCKT311</t>
  </si>
  <si>
    <t>B14DCKT399</t>
  </si>
  <si>
    <t>26/10/1995</t>
  </si>
  <si>
    <t>B14DCKT379</t>
  </si>
  <si>
    <t>Lê Hà</t>
  </si>
  <si>
    <t>B14DCKT177</t>
  </si>
  <si>
    <t>Lương Ngọc</t>
  </si>
  <si>
    <t>B14DCKT392</t>
  </si>
  <si>
    <t>Ngô ánh</t>
  </si>
  <si>
    <t>B14DCKT334</t>
  </si>
  <si>
    <t>Uyên</t>
  </si>
  <si>
    <t>B14DCMR100</t>
  </si>
  <si>
    <t>Nguyễn Nam</t>
  </si>
  <si>
    <t>03/08/1995</t>
  </si>
  <si>
    <t>B14DCMR077</t>
  </si>
  <si>
    <t>B14DCMR011</t>
  </si>
  <si>
    <t>Nguyễn Song</t>
  </si>
  <si>
    <t>B14DCMR102</t>
  </si>
  <si>
    <t>B14DCMR037</t>
  </si>
  <si>
    <t>Phạm Thị Khánh</t>
  </si>
  <si>
    <t>B14DCMR089</t>
  </si>
  <si>
    <t>Đậu Xuân</t>
  </si>
  <si>
    <t>12/07/1996</t>
  </si>
  <si>
    <t>B14DCMR073</t>
  </si>
  <si>
    <t>Kiều Huy</t>
  </si>
  <si>
    <t>24/07/1996</t>
  </si>
  <si>
    <t>B14DCMR067</t>
  </si>
  <si>
    <t>30/11/1995</t>
  </si>
  <si>
    <t>B14DCMR065</t>
  </si>
  <si>
    <t>Đinh Thị Trà</t>
  </si>
  <si>
    <t>B14DCMR051</t>
  </si>
  <si>
    <t>Lê Huyền</t>
  </si>
  <si>
    <t>12/01/1995</t>
  </si>
  <si>
    <t>B14DCMR019</t>
  </si>
  <si>
    <t>B13DCMR033</t>
  </si>
  <si>
    <t>Như</t>
  </si>
  <si>
    <t>B14DCMR015</t>
  </si>
  <si>
    <t>B14DCMR025</t>
  </si>
  <si>
    <t>B14DCMR009</t>
  </si>
  <si>
    <t>B14DCMR097</t>
  </si>
  <si>
    <t>Trương Thị Hồng</t>
  </si>
  <si>
    <t>22/12/1995</t>
  </si>
  <si>
    <t>B14DCMR059</t>
  </si>
  <si>
    <t>B14DCMR053</t>
  </si>
  <si>
    <t>26/02/1995</t>
  </si>
  <si>
    <t>B14DCMR035</t>
  </si>
  <si>
    <t>B14DCMR039</t>
  </si>
  <si>
    <t>Đinh Xuân</t>
  </si>
  <si>
    <t>B14DCMR021</t>
  </si>
  <si>
    <t>Từ Quang</t>
  </si>
  <si>
    <t>17/07/1996</t>
  </si>
  <si>
    <t>B14DCMR055</t>
  </si>
  <si>
    <t>B14DCMR076</t>
  </si>
  <si>
    <t>Lê Thị Lan</t>
  </si>
  <si>
    <t>B14DCMR034</t>
  </si>
  <si>
    <t>Châm</t>
  </si>
  <si>
    <t>B14DCMR066</t>
  </si>
  <si>
    <t>Vũ Thị Hồng</t>
  </si>
  <si>
    <t>B14DCMR016</t>
  </si>
  <si>
    <t>Đoàn Thị</t>
  </si>
  <si>
    <t>B14DCMR036</t>
  </si>
  <si>
    <t>21/07/1996</t>
  </si>
  <si>
    <t>B14DCMR006</t>
  </si>
  <si>
    <t>Hoàng Hồng</t>
  </si>
  <si>
    <t>19/09/1996</t>
  </si>
  <si>
    <t>455</t>
  </si>
  <si>
    <t>B14DCMR018</t>
  </si>
  <si>
    <t>Phạm Thị Nguyệt</t>
  </si>
  <si>
    <t>10/03/1995</t>
  </si>
  <si>
    <t>B14DCMR008</t>
  </si>
  <si>
    <t>Lưu Thị Phương</t>
  </si>
  <si>
    <t>B14DCMR064</t>
  </si>
  <si>
    <t>B14DCMR026</t>
  </si>
  <si>
    <t>Lê Thị Thúy</t>
  </si>
  <si>
    <t>B14DCMR044</t>
  </si>
  <si>
    <t>29/10/1996</t>
  </si>
  <si>
    <t>B14DCMR092</t>
  </si>
  <si>
    <t>24/12/1996</t>
  </si>
  <si>
    <t>B14DCMR028</t>
  </si>
  <si>
    <t>B14DCMR068</t>
  </si>
  <si>
    <t>B14DCMR088</t>
  </si>
  <si>
    <t>14/05/1995</t>
  </si>
  <si>
    <t>B14DCMR070</t>
  </si>
  <si>
    <t>Hoàng Thị Ngọc</t>
  </si>
  <si>
    <t>Liên</t>
  </si>
  <si>
    <t>B14DCMR094</t>
  </si>
  <si>
    <t>Đinh Phương</t>
  </si>
  <si>
    <t>B14DCMR050</t>
  </si>
  <si>
    <t>Đào Ngọc</t>
  </si>
  <si>
    <t>B14DCMR074</t>
  </si>
  <si>
    <t>B14DCMR096</t>
  </si>
  <si>
    <t>25/01/1995</t>
  </si>
  <si>
    <t>B14DCMR052</t>
  </si>
  <si>
    <t>B14DCMR038</t>
  </si>
  <si>
    <t>Phùng Thị Thu</t>
  </si>
  <si>
    <t>B14DCMR024</t>
  </si>
  <si>
    <t>Nguyễn Gia</t>
  </si>
  <si>
    <t>Toàn</t>
  </si>
  <si>
    <t>B14DCMR072</t>
  </si>
  <si>
    <t>Trần Thị Quỳnh</t>
  </si>
  <si>
    <t>04/02/1995</t>
  </si>
  <si>
    <t>B14DCMR078</t>
  </si>
  <si>
    <t>Đỗ Thị Phương</t>
  </si>
  <si>
    <t>31/01/1996</t>
  </si>
  <si>
    <t>B14DCMR020</t>
  </si>
  <si>
    <t>Uy</t>
  </si>
  <si>
    <t>08/07/1996</t>
  </si>
  <si>
    <t>B14DCMR222</t>
  </si>
  <si>
    <t>An</t>
  </si>
  <si>
    <t>B14DCMR255</t>
  </si>
  <si>
    <t>Lã Thị Ngọc</t>
  </si>
  <si>
    <t>B14DCMR214</t>
  </si>
  <si>
    <t>B14DCMR244</t>
  </si>
  <si>
    <t>B14DCMR221</t>
  </si>
  <si>
    <t>Phan Thị Thu</t>
  </si>
  <si>
    <t>B14DCMR218</t>
  </si>
  <si>
    <t>B14DCMR279</t>
  </si>
  <si>
    <t>B14DCMR258</t>
  </si>
  <si>
    <t>B14DCMR162</t>
  </si>
  <si>
    <t>B14DCMR120</t>
  </si>
  <si>
    <t>08/02/1996</t>
  </si>
  <si>
    <t>B14DCMR151</t>
  </si>
  <si>
    <t>B14DCMR261</t>
  </si>
  <si>
    <t>B14DCMR277</t>
  </si>
  <si>
    <t>Đoàn Mỹ</t>
  </si>
  <si>
    <t>B14DCMR286</t>
  </si>
  <si>
    <t>Hoàng Mỹ</t>
  </si>
  <si>
    <t>B14DCMR273</t>
  </si>
  <si>
    <t>Lương Thị</t>
  </si>
  <si>
    <t>B14DCMR229</t>
  </si>
  <si>
    <t>Giáp Thị Ngọc</t>
  </si>
  <si>
    <t>B14DCMR148</t>
  </si>
  <si>
    <t>B14DCMR177</t>
  </si>
  <si>
    <t>Mi</t>
  </si>
  <si>
    <t>04/08/1996</t>
  </si>
  <si>
    <t>B14DCMR174</t>
  </si>
  <si>
    <t>Nguyễn Thị Trà</t>
  </si>
  <si>
    <t>B14DCMR181</t>
  </si>
  <si>
    <t>24/10/1995</t>
  </si>
  <si>
    <t>B14DCMR176</t>
  </si>
  <si>
    <t>Nguyễn Bạch</t>
  </si>
  <si>
    <t>B14DCMR239</t>
  </si>
  <si>
    <t>520</t>
  </si>
  <si>
    <t>670</t>
  </si>
  <si>
    <t>B14DCMR152</t>
  </si>
  <si>
    <t>B14DCMR141</t>
  </si>
  <si>
    <t>645</t>
  </si>
  <si>
    <t>B14DCMR193</t>
  </si>
  <si>
    <t>18/09/1996</t>
  </si>
  <si>
    <t>B14DCMR195</t>
  </si>
  <si>
    <t>Lê Thị Huyền</t>
  </si>
  <si>
    <t>B14DCMR155</t>
  </si>
  <si>
    <t>04/04/1996</t>
  </si>
  <si>
    <t>B14DCMR209</t>
  </si>
  <si>
    <t>B14DCMR287</t>
  </si>
  <si>
    <t>Đàm Phương</t>
  </si>
  <si>
    <t>B14DCPT103</t>
  </si>
  <si>
    <t>Nguyễn Tùng</t>
  </si>
  <si>
    <t>15/01/1996</t>
  </si>
  <si>
    <t>D14CQPT03-B</t>
  </si>
  <si>
    <t>B14DCQT176</t>
  </si>
  <si>
    <t>D14CQQT04-B</t>
  </si>
  <si>
    <t>B14DCVT204</t>
  </si>
  <si>
    <t>Lê Tuấn</t>
  </si>
  <si>
    <t>17/12/1995</t>
  </si>
  <si>
    <t>B14DCVT231</t>
  </si>
  <si>
    <t>Nguyễn Kiều</t>
  </si>
  <si>
    <t>05/07/1995</t>
  </si>
  <si>
    <t>B14DCVT183</t>
  </si>
  <si>
    <t>B14DCVT201</t>
  </si>
  <si>
    <t>Trịnh Xuân</t>
  </si>
  <si>
    <t>Chánh</t>
  </si>
  <si>
    <t>B14DCVT123</t>
  </si>
  <si>
    <t>Lại Văn</t>
  </si>
  <si>
    <t>Chính</t>
  </si>
  <si>
    <t>B14DCVT216</t>
  </si>
  <si>
    <t>Cao Ngọc</t>
  </si>
  <si>
    <t>B14DCVT075</t>
  </si>
  <si>
    <t>B14DCVT267</t>
  </si>
  <si>
    <t>Bùi Tiến</t>
  </si>
  <si>
    <t>Đoàn</t>
  </si>
  <si>
    <t>11/04/1995</t>
  </si>
  <si>
    <t>B14DCVT099</t>
  </si>
  <si>
    <t>Vũ Thị Ngọc</t>
  </si>
  <si>
    <t>B14DCVT186</t>
  </si>
  <si>
    <t>03/05/1996</t>
  </si>
  <si>
    <t>B14DCVT141</t>
  </si>
  <si>
    <t>Trương Hải</t>
  </si>
  <si>
    <t>B14DCVT252</t>
  </si>
  <si>
    <t>B14DCVT126</t>
  </si>
  <si>
    <t>B14DCVT159</t>
  </si>
  <si>
    <t>Lê Huy</t>
  </si>
  <si>
    <t>B14DCVT102</t>
  </si>
  <si>
    <t>B14DCVT066</t>
  </si>
  <si>
    <t>Trương Thị Phương</t>
  </si>
  <si>
    <t>B14DCVT120</t>
  </si>
  <si>
    <t>Nguyễn Thị Dịu</t>
  </si>
  <si>
    <t>B14DCVT129</t>
  </si>
  <si>
    <t>09/09/1996</t>
  </si>
  <si>
    <t>B14DCVT270</t>
  </si>
  <si>
    <t>Ma Phúc</t>
  </si>
  <si>
    <t>Kết</t>
  </si>
  <si>
    <t>08/08/1995</t>
  </si>
  <si>
    <t>B14DCVT096</t>
  </si>
  <si>
    <t>Nguyễn Lưu</t>
  </si>
  <si>
    <t>Khu</t>
  </si>
  <si>
    <t>B14DCVT180</t>
  </si>
  <si>
    <t>Trần ánh</t>
  </si>
  <si>
    <t>B14DCVT117</t>
  </si>
  <si>
    <t>Luật</t>
  </si>
  <si>
    <t>B14DCVT234</t>
  </si>
  <si>
    <t>Ngô Thị Thanh</t>
  </si>
  <si>
    <t>09/11/1996</t>
  </si>
  <si>
    <t>B14DCVT264</t>
  </si>
  <si>
    <t>B14DCVT177</t>
  </si>
  <si>
    <t>B14DCVT171</t>
  </si>
  <si>
    <t>Quí</t>
  </si>
  <si>
    <t>B14DCVT165</t>
  </si>
  <si>
    <t>B14DCVT258</t>
  </si>
  <si>
    <t>Sỹ</t>
  </si>
  <si>
    <t>09/12/1994</t>
  </si>
  <si>
    <t>B14DCVT105</t>
  </si>
  <si>
    <t>Trần Như</t>
  </si>
  <si>
    <t>B14DCVT195</t>
  </si>
  <si>
    <t>Đỗ Trung</t>
  </si>
  <si>
    <t>B14DCVT198</t>
  </si>
  <si>
    <t>B14DCVT084</t>
  </si>
  <si>
    <t>17/03/1996</t>
  </si>
  <si>
    <t>B14DCVT225</t>
  </si>
  <si>
    <t>16/02/1995</t>
  </si>
  <si>
    <t>B14DCVT228</t>
  </si>
  <si>
    <t>Dương Thị Thùy</t>
  </si>
  <si>
    <t>B14DCVT138</t>
  </si>
  <si>
    <t>17/12/1996</t>
  </si>
  <si>
    <t>B14DCVT255</t>
  </si>
  <si>
    <t>B14DCVT153</t>
  </si>
  <si>
    <t>Tô Thành</t>
  </si>
  <si>
    <t>18/06/1996</t>
  </si>
  <si>
    <t>B14DCVT243</t>
  </si>
  <si>
    <t>Cao Trọng</t>
  </si>
  <si>
    <t>28/03/1993</t>
  </si>
  <si>
    <t>B14DCVT078</t>
  </si>
  <si>
    <t>22/06/1996</t>
  </si>
  <si>
    <t>B14DCVT237</t>
  </si>
  <si>
    <t>Trần Thanh</t>
  </si>
  <si>
    <t>B14DCVT067</t>
  </si>
  <si>
    <t>Bùi Vân</t>
  </si>
  <si>
    <t>B14DCVT199</t>
  </si>
  <si>
    <t>B14DCVT190</t>
  </si>
  <si>
    <t>Vũ Tuấn</t>
  </si>
  <si>
    <t>19/04/1996</t>
  </si>
  <si>
    <t>B14DCVT211</t>
  </si>
  <si>
    <t>B14DCVT241</t>
  </si>
  <si>
    <t>27/05/1994</t>
  </si>
  <si>
    <t>B14DCVT238</t>
  </si>
  <si>
    <t>Tô Đình</t>
  </si>
  <si>
    <t>B14DCVT220</t>
  </si>
  <si>
    <t>Danh</t>
  </si>
  <si>
    <t>25/04/1995</t>
  </si>
  <si>
    <t>B14DCVT073</t>
  </si>
  <si>
    <t>B14DCVT088</t>
  </si>
  <si>
    <t>Hồ Đức</t>
  </si>
  <si>
    <t>B14DCVT178</t>
  </si>
  <si>
    <t>16/04/1995</t>
  </si>
  <si>
    <t>B14DCVT169</t>
  </si>
  <si>
    <t>14/11/1994</t>
  </si>
  <si>
    <t>B14DCVT172</t>
  </si>
  <si>
    <t>B14DCVT136</t>
  </si>
  <si>
    <t>Tạ Đăng</t>
  </si>
  <si>
    <t>B14DCVT103</t>
  </si>
  <si>
    <t>B14DCVT187</t>
  </si>
  <si>
    <t>Lê Mạnh</t>
  </si>
  <si>
    <t>29/05/1995</t>
  </si>
  <si>
    <t>B14DCVT109</t>
  </si>
  <si>
    <t>B14DCVT139</t>
  </si>
  <si>
    <t>B14DCVT121</t>
  </si>
  <si>
    <t>Hoàng Mạnh</t>
  </si>
  <si>
    <t>B14DCVT082</t>
  </si>
  <si>
    <t>B14DCVT262</t>
  </si>
  <si>
    <t>16/03/1996</t>
  </si>
  <si>
    <t>B14DCVT133</t>
  </si>
  <si>
    <t>B14DCVT097</t>
  </si>
  <si>
    <t>B14DCVT202</t>
  </si>
  <si>
    <t>Tống Duy</t>
  </si>
  <si>
    <t>B14DCVT070</t>
  </si>
  <si>
    <t>Trần Văn Hoàng</t>
  </si>
  <si>
    <t>B14DCVT175</t>
  </si>
  <si>
    <t>B14DCVT184</t>
  </si>
  <si>
    <t>Hà Thế</t>
  </si>
  <si>
    <t>Nhân</t>
  </si>
  <si>
    <t>30/11/1996</t>
  </si>
  <si>
    <t>B14DCVT076</t>
  </si>
  <si>
    <t>Vũ Yến</t>
  </si>
  <si>
    <t>Nhi</t>
  </si>
  <si>
    <t>07/12/1996</t>
  </si>
  <si>
    <t>B14DCVT115</t>
  </si>
  <si>
    <t>B14DCVT244</t>
  </si>
  <si>
    <t>Lê Hùng</t>
  </si>
  <si>
    <t>B14DCVT223</t>
  </si>
  <si>
    <t>18/10/1995</t>
  </si>
  <si>
    <t>B14DCVT274</t>
  </si>
  <si>
    <t>Thẩm Thị</t>
  </si>
  <si>
    <t>Thắm</t>
  </si>
  <si>
    <t>29/10/1995</t>
  </si>
  <si>
    <t>B14DCVT265</t>
  </si>
  <si>
    <t>B14DCVT160</t>
  </si>
  <si>
    <t>B14DCVT247</t>
  </si>
  <si>
    <t>Trần Thị Thanh</t>
  </si>
  <si>
    <t>B14DCVT130</t>
  </si>
  <si>
    <t>Lương Thị Ngọc</t>
  </si>
  <si>
    <t>Trâm</t>
  </si>
  <si>
    <t>22/10/1995</t>
  </si>
  <si>
    <t>B14DCVT118</t>
  </si>
  <si>
    <t>B14DCVT166</t>
  </si>
  <si>
    <t>Cao Văn</t>
  </si>
  <si>
    <t>Tuân</t>
  </si>
  <si>
    <t>B14DCVT181</t>
  </si>
  <si>
    <t>B14DCVT154</t>
  </si>
  <si>
    <t>28/11/1996</t>
  </si>
  <si>
    <t>B14DCVT157</t>
  </si>
  <si>
    <t>B14DCVT250</t>
  </si>
  <si>
    <t>Hoàng Thanh</t>
  </si>
  <si>
    <t>22/01/1996</t>
  </si>
  <si>
    <t>B14DCVT107</t>
  </si>
  <si>
    <t>Phạm Kim</t>
  </si>
  <si>
    <t>07/01/1996</t>
  </si>
  <si>
    <t>B14DCVT158</t>
  </si>
  <si>
    <t>Trần Nguyên</t>
  </si>
  <si>
    <t>B14DCVT245</t>
  </si>
  <si>
    <t>B14DCVT236</t>
  </si>
  <si>
    <t>Tạ Duy</t>
  </si>
  <si>
    <t>B14DCVT233</t>
  </si>
  <si>
    <t>Hoàng Chí</t>
  </si>
  <si>
    <t>11/08/1995</t>
  </si>
  <si>
    <t>B14DCVT185</t>
  </si>
  <si>
    <t>B14DCVT134</t>
  </si>
  <si>
    <t>Đỗ Tuấn</t>
  </si>
  <si>
    <t>B14DCVT152</t>
  </si>
  <si>
    <t>B14DCVT131</t>
  </si>
  <si>
    <t>B14DCVT200</t>
  </si>
  <si>
    <t>29/12/1996</t>
  </si>
  <si>
    <t>B14DCVT113</t>
  </si>
  <si>
    <t>Lê Minh</t>
  </si>
  <si>
    <t>B14DCVT092</t>
  </si>
  <si>
    <t>B14DCVT077</t>
  </si>
  <si>
    <t>Dương Văn</t>
  </si>
  <si>
    <t>B14DCVT095</t>
  </si>
  <si>
    <t>Bùi Anh</t>
  </si>
  <si>
    <t>Hào</t>
  </si>
  <si>
    <t>B14DCVT266</t>
  </si>
  <si>
    <t>B14DCVT128</t>
  </si>
  <si>
    <t>28/01/1996</t>
  </si>
  <si>
    <t>B14DCVT080</t>
  </si>
  <si>
    <t>17/10/1995</t>
  </si>
  <si>
    <t>B14DCVT248</t>
  </si>
  <si>
    <t>B14DCVT224</t>
  </si>
  <si>
    <t>Lê Dũng</t>
  </si>
  <si>
    <t>B14DCVT209</t>
  </si>
  <si>
    <t>Chúc Đức</t>
  </si>
  <si>
    <t>B14DCVT170</t>
  </si>
  <si>
    <t>B14DCVT188</t>
  </si>
  <si>
    <t>B14DCVT227</t>
  </si>
  <si>
    <t>Mai Hải</t>
  </si>
  <si>
    <t>19/05/1996</t>
  </si>
  <si>
    <t>B14DCVT074</t>
  </si>
  <si>
    <t>B14DCVT122</t>
  </si>
  <si>
    <t>B14DCVT212</t>
  </si>
  <si>
    <t>Vũ Hải</t>
  </si>
  <si>
    <t>24/09/1995</t>
  </si>
  <si>
    <t>B14DCVT164</t>
  </si>
  <si>
    <t>23/01/1995</t>
  </si>
  <si>
    <t>B14DCVT155</t>
  </si>
  <si>
    <t>Phạm Thị Thanh</t>
  </si>
  <si>
    <t>17/10/1996</t>
  </si>
  <si>
    <t>B14DCVT197</t>
  </si>
  <si>
    <t>Phùng Xuân</t>
  </si>
  <si>
    <t>B14DCVT149</t>
  </si>
  <si>
    <t>28/06/1996</t>
  </si>
  <si>
    <t>B14DCVT104</t>
  </si>
  <si>
    <t>B14DCVT110</t>
  </si>
  <si>
    <t>B14DCVT173</t>
  </si>
  <si>
    <t>B14DCVT215</t>
  </si>
  <si>
    <t>Thế</t>
  </si>
  <si>
    <t>07/11/1995</t>
  </si>
  <si>
    <t>B14DCVT083</t>
  </si>
  <si>
    <t>Lê Đăng</t>
  </si>
  <si>
    <t>B14DCVT194</t>
  </si>
  <si>
    <t>Hà Huy</t>
  </si>
  <si>
    <t>03/03/1995</t>
  </si>
  <si>
    <t>B14DCVT230</t>
  </si>
  <si>
    <t>Mai Vũ</t>
  </si>
  <si>
    <t>B14DCVT161</t>
  </si>
  <si>
    <t>17/08/1995</t>
  </si>
  <si>
    <t>B14DCVT071</t>
  </si>
  <si>
    <t>B14DCVT086</t>
  </si>
  <si>
    <t>Phạm Thị Hồng</t>
  </si>
  <si>
    <t>31/12/1996</t>
  </si>
  <si>
    <t>B14DCVT218</t>
  </si>
  <si>
    <t>B14DCVT612</t>
  </si>
  <si>
    <t>B14DCVT422</t>
  </si>
  <si>
    <t>Trần Thế</t>
  </si>
  <si>
    <t>11/11/1995</t>
  </si>
  <si>
    <t>B14DCVT322</t>
  </si>
  <si>
    <t>B14DCVT526</t>
  </si>
  <si>
    <t>Nguyễn Chí</t>
  </si>
  <si>
    <t>B14DCVT306</t>
  </si>
  <si>
    <t>B14DCVT400</t>
  </si>
  <si>
    <t>Hoàng Minh</t>
  </si>
  <si>
    <t>04/02/1996</t>
  </si>
  <si>
    <t>B14DCVT470</t>
  </si>
  <si>
    <t>B14DCVT618</t>
  </si>
  <si>
    <t>23/06/1995</t>
  </si>
  <si>
    <t>B14DCVT294</t>
  </si>
  <si>
    <t>22/11/1995</t>
  </si>
  <si>
    <t>B14DCVT552</t>
  </si>
  <si>
    <t>Dương Đức</t>
  </si>
  <si>
    <t>28/07/1995</t>
  </si>
  <si>
    <t>B14DCVT632</t>
  </si>
  <si>
    <t>B14DCVT414</t>
  </si>
  <si>
    <t>B14DCVT442</t>
  </si>
  <si>
    <t>B14DCVT594</t>
  </si>
  <si>
    <t>11/08/1996</t>
  </si>
  <si>
    <t>B14DCVT502</t>
  </si>
  <si>
    <t>Khuê</t>
  </si>
  <si>
    <t>01/04/1993</t>
  </si>
  <si>
    <t>B14DCVT374</t>
  </si>
  <si>
    <t>Nguyễn Thị Mỹ</t>
  </si>
  <si>
    <t>B14DCVT486</t>
  </si>
  <si>
    <t>Nguyễn Thị Thùy</t>
  </si>
  <si>
    <t>B14DCVT550</t>
  </si>
  <si>
    <t>Trần Thị Kim</t>
  </si>
  <si>
    <t>21/12/1996</t>
  </si>
  <si>
    <t>B14DCVT376</t>
  </si>
  <si>
    <t>B14DCVT640</t>
  </si>
  <si>
    <t>Lê Thành</t>
  </si>
  <si>
    <t>B14DCVT492</t>
  </si>
  <si>
    <t>18/04/1996</t>
  </si>
  <si>
    <t>B14DCVT580</t>
  </si>
  <si>
    <t>B14DCVT510</t>
  </si>
  <si>
    <t>Trần Bá</t>
  </si>
  <si>
    <t>Tạo</t>
  </si>
  <si>
    <t>B14DCVT458</t>
  </si>
  <si>
    <t>Thăng</t>
  </si>
  <si>
    <t>B14DCVT672</t>
  </si>
  <si>
    <t>10/01/1995</t>
  </si>
  <si>
    <t>B14DCVT656</t>
  </si>
  <si>
    <t>B14DCVT500</t>
  </si>
  <si>
    <t>Thọ</t>
  </si>
  <si>
    <t>B14DCVT596</t>
  </si>
  <si>
    <t>21/10/1995</t>
  </si>
  <si>
    <t>B14DCVT320</t>
  </si>
  <si>
    <t>B14DCVT332</t>
  </si>
  <si>
    <t>Đặng Quốc</t>
  </si>
  <si>
    <t>B14DCVT682</t>
  </si>
  <si>
    <t>Nguyễn Danh</t>
  </si>
  <si>
    <t>06/01/1996</t>
  </si>
  <si>
    <t>B14DCVT314</t>
  </si>
  <si>
    <t>Lê Hồng</t>
  </si>
  <si>
    <t>12/01/1990</t>
  </si>
  <si>
    <t>B14DCVT638</t>
  </si>
  <si>
    <t>30/04/1995</t>
  </si>
  <si>
    <t>B14DCVT490</t>
  </si>
  <si>
    <t>Thân Mạnh</t>
  </si>
  <si>
    <t>27/02/1995</t>
  </si>
  <si>
    <t>B14DCVT674</t>
  </si>
  <si>
    <t>Phạm Tuấn</t>
  </si>
  <si>
    <t>14/10/1996</t>
  </si>
  <si>
    <t>B14DCVT619</t>
  </si>
  <si>
    <t>Đinh Thị Phương</t>
  </si>
  <si>
    <t>B14DCVT339</t>
  </si>
  <si>
    <t>01/11/1996</t>
  </si>
  <si>
    <t>B14DCVT403</t>
  </si>
  <si>
    <t>Trịnh Đình</t>
  </si>
  <si>
    <t>Cương</t>
  </si>
  <si>
    <t>12/03/1996</t>
  </si>
  <si>
    <t>B14DCVT665</t>
  </si>
  <si>
    <t>Đoàn Thành</t>
  </si>
  <si>
    <t>25/09/1994</t>
  </si>
  <si>
    <t>B14DCVT615</t>
  </si>
  <si>
    <t>02/01/1994</t>
  </si>
  <si>
    <t>B14DCVT549</t>
  </si>
  <si>
    <t>Nguyễn Đình Thanh</t>
  </si>
  <si>
    <t>B14DCVT349</t>
  </si>
  <si>
    <t>Hợp</t>
  </si>
  <si>
    <t>B14DCVT353</t>
  </si>
  <si>
    <t>Hà Văn</t>
  </si>
  <si>
    <t>Huân</t>
  </si>
  <si>
    <t>B14DCVT645</t>
  </si>
  <si>
    <t>B14DCVT359</t>
  </si>
  <si>
    <t>21/09/1994</t>
  </si>
  <si>
    <t>B14DCVT491</t>
  </si>
  <si>
    <t>Trịnh Quỳnh</t>
  </si>
  <si>
    <t>B14DCVT597</t>
  </si>
  <si>
    <t>B14DCVT573</t>
  </si>
  <si>
    <t>Đinh Quang</t>
  </si>
  <si>
    <t>13/04/1996</t>
  </si>
  <si>
    <t>B14DCVT443</t>
  </si>
  <si>
    <t>B14DCVT367</t>
  </si>
  <si>
    <t>B14DCVT575</t>
  </si>
  <si>
    <t>Phan Thị Thùy</t>
  </si>
  <si>
    <t>B14DCVT651</t>
  </si>
  <si>
    <t>B14DCVT449</t>
  </si>
  <si>
    <t>B14DCVT431</t>
  </si>
  <si>
    <t>B14DCVT581</t>
  </si>
  <si>
    <t>Tô Anh</t>
  </si>
  <si>
    <t>B14DCVT511</t>
  </si>
  <si>
    <t>Đỗ Văn</t>
  </si>
  <si>
    <t>B14DCVT477</t>
  </si>
  <si>
    <t>B14DCVT691</t>
  </si>
  <si>
    <t>Mã Kiến</t>
  </si>
  <si>
    <t>10/12/1990</t>
  </si>
  <si>
    <t>B14DCVT561</t>
  </si>
  <si>
    <t>Thung</t>
  </si>
  <si>
    <t>B14DCVT333</t>
  </si>
  <si>
    <t>Đặng Thị</t>
  </si>
  <si>
    <t>13/09/1995</t>
  </si>
  <si>
    <t>B14DCVT655</t>
  </si>
  <si>
    <t>28/09/1995</t>
  </si>
  <si>
    <t>B14DCVT607</t>
  </si>
  <si>
    <t>B14DCVT599</t>
  </si>
  <si>
    <t>B14DCVT683</t>
  </si>
  <si>
    <t>B14DCVT485</t>
  </si>
  <si>
    <t>B14DCVT355</t>
  </si>
  <si>
    <t>B14DCVT467</t>
  </si>
  <si>
    <t>Đỗ Thanh</t>
  </si>
  <si>
    <t>B14DCVT537</t>
  </si>
  <si>
    <t>22/07/1996</t>
  </si>
  <si>
    <t>B14DCVT048</t>
  </si>
  <si>
    <t>Nguyễn Công Nhật</t>
  </si>
  <si>
    <t>B14DCVT035</t>
  </si>
  <si>
    <t>11/12/1996</t>
  </si>
  <si>
    <t>B14DCVT046</t>
  </si>
  <si>
    <t>B14DCVT018</t>
  </si>
  <si>
    <t>06/09/1996</t>
  </si>
  <si>
    <t>B14DCVT052</t>
  </si>
  <si>
    <t>B14DCVT058</t>
  </si>
  <si>
    <t>24/01/1996</t>
  </si>
  <si>
    <t>B14DCVT037</t>
  </si>
  <si>
    <t>Duyệt</t>
  </si>
  <si>
    <t>B14DCVT028</t>
  </si>
  <si>
    <t>B14DCVT021</t>
  </si>
  <si>
    <t>B14DCVT003</t>
  </si>
  <si>
    <t>Phan Duy</t>
  </si>
  <si>
    <t>B14DCVT060</t>
  </si>
  <si>
    <t>Lê Vũ</t>
  </si>
  <si>
    <t>B14DCVT042</t>
  </si>
  <si>
    <t>Lưu Xuân</t>
  </si>
  <si>
    <t>B14DCVT004</t>
  </si>
  <si>
    <t>B14DCVT020</t>
  </si>
  <si>
    <t>Nguyễn Khả</t>
  </si>
  <si>
    <t>840</t>
  </si>
  <si>
    <t>B14DCVT062</t>
  </si>
  <si>
    <t>Lê Hoài</t>
  </si>
  <si>
    <t>B14DCVT059</t>
  </si>
  <si>
    <t>B14DCVT007</t>
  </si>
  <si>
    <t>21/05/1996</t>
  </si>
  <si>
    <t>B14DCVT049</t>
  </si>
  <si>
    <t>B14DCVT027</t>
  </si>
  <si>
    <t>B14DCVT057</t>
  </si>
  <si>
    <t>B14DCVT051</t>
  </si>
  <si>
    <t>B14DCVT019</t>
  </si>
  <si>
    <t>Nguyễn Thị Như</t>
  </si>
  <si>
    <t>B14DCVT022</t>
  </si>
  <si>
    <t>Đào Phúc</t>
  </si>
  <si>
    <t>23/09/1996</t>
  </si>
  <si>
    <t>B14DCVT041</t>
  </si>
  <si>
    <t>Dương Hồng</t>
  </si>
  <si>
    <t>B14DCVT032</t>
  </si>
  <si>
    <t>24/11/1996</t>
  </si>
  <si>
    <t>B14DCVT009</t>
  </si>
  <si>
    <t>23/05/1996</t>
  </si>
  <si>
    <t>B14DCVT053</t>
  </si>
  <si>
    <t>B14DCVT047</t>
  </si>
  <si>
    <t>B14DCVT029</t>
  </si>
  <si>
    <t>Mai Ngọc</t>
  </si>
  <si>
    <t>B14DCVT055</t>
  </si>
  <si>
    <t>Phan Trọng</t>
  </si>
  <si>
    <t>B14DCVT050</t>
  </si>
  <si>
    <t>B14DCDT164</t>
  </si>
  <si>
    <t>Phạm Thái Quang</t>
  </si>
  <si>
    <t>B14DCDT157</t>
  </si>
  <si>
    <t>Phan Hoàng</t>
  </si>
  <si>
    <t>B14DCDT003</t>
  </si>
  <si>
    <t>Chất</t>
  </si>
  <si>
    <t>B14DCDT213</t>
  </si>
  <si>
    <t>B14DCDT221</t>
  </si>
  <si>
    <t>22/08/1995</t>
  </si>
  <si>
    <t>B14DCDT222</t>
  </si>
  <si>
    <t>Dần</t>
  </si>
  <si>
    <t>B14DCDT208</t>
  </si>
  <si>
    <t>Lê Bá</t>
  </si>
  <si>
    <t>B14DCDT274</t>
  </si>
  <si>
    <t>Trương Quang</t>
  </si>
  <si>
    <t>B14DCDT083</t>
  </si>
  <si>
    <t>Đôn</t>
  </si>
  <si>
    <t>09/01/1995</t>
  </si>
  <si>
    <t>B14DCDT112</t>
  </si>
  <si>
    <t>B14DCDT037</t>
  </si>
  <si>
    <t>Ngô Công</t>
  </si>
  <si>
    <t>B14DCDT135</t>
  </si>
  <si>
    <t>Mạc Duy</t>
  </si>
  <si>
    <t>B14DCDT207</t>
  </si>
  <si>
    <t>15/04/1996</t>
  </si>
  <si>
    <t>B14DCDT103</t>
  </si>
  <si>
    <t>B14DCDT270</t>
  </si>
  <si>
    <t>Hữu</t>
  </si>
  <si>
    <t>B14DCDT259</t>
  </si>
  <si>
    <t>B14DCDT029</t>
  </si>
  <si>
    <t>Khải</t>
  </si>
  <si>
    <t>19/02/1996</t>
  </si>
  <si>
    <t>B14DCDT007</t>
  </si>
  <si>
    <t>B14DCDT147</t>
  </si>
  <si>
    <t>B14DCDT163</t>
  </si>
  <si>
    <t>B14DCDT068</t>
  </si>
  <si>
    <t>14/10/1994</t>
  </si>
  <si>
    <t>B14DCDT243</t>
  </si>
  <si>
    <t>Tạ Văn</t>
  </si>
  <si>
    <t>B14DCDT310</t>
  </si>
  <si>
    <t>B14DCDT225</t>
  </si>
  <si>
    <t>Lê Khánh</t>
  </si>
  <si>
    <t>B14DCDT177</t>
  </si>
  <si>
    <t>B14DCDT275</t>
  </si>
  <si>
    <t>Lê Như</t>
  </si>
  <si>
    <t>B14DCDT178</t>
  </si>
  <si>
    <t>Lê Trọng</t>
  </si>
  <si>
    <t>02/06/1995</t>
  </si>
  <si>
    <t>B14DCDT055</t>
  </si>
  <si>
    <t>Nguyễn Bá</t>
  </si>
  <si>
    <t>Tân</t>
  </si>
  <si>
    <t>23/04/1995</t>
  </si>
  <si>
    <t>B14DCDT324</t>
  </si>
  <si>
    <t>B14DCDT020</t>
  </si>
  <si>
    <t>B14DCDT053</t>
  </si>
  <si>
    <t>B14DCDT094</t>
  </si>
  <si>
    <t>B14DCDT253</t>
  </si>
  <si>
    <t>Thuấn</t>
  </si>
  <si>
    <t>27/05/1995</t>
  </si>
  <si>
    <t>B14DCDT117</t>
  </si>
  <si>
    <t>Mai Xuân</t>
  </si>
  <si>
    <t>12/02/1995</t>
  </si>
  <si>
    <t>B14DCDT314</t>
  </si>
  <si>
    <t>Trần Quang</t>
  </si>
  <si>
    <t>B14DCDT059</t>
  </si>
  <si>
    <t>Ngô Quang</t>
  </si>
  <si>
    <t>B14DCDT036</t>
  </si>
  <si>
    <t>25/10/1996</t>
  </si>
  <si>
    <t>B14DCDT065</t>
  </si>
  <si>
    <t>B14DCDT048</t>
  </si>
  <si>
    <t>Phạm</t>
  </si>
  <si>
    <t>B14DCDT079</t>
  </si>
  <si>
    <t>08/07/1995</t>
  </si>
  <si>
    <t>B14DCDT052</t>
  </si>
  <si>
    <t>Vũ Đình</t>
  </si>
  <si>
    <t>Vượng</t>
  </si>
  <si>
    <t>B14DCDT239</t>
  </si>
  <si>
    <t>Kim Văn</t>
  </si>
  <si>
    <t>Vỵ</t>
  </si>
  <si>
    <t>29/09/1995</t>
  </si>
  <si>
    <t>B14DCCN257</t>
  </si>
  <si>
    <t>B14DCCN491</t>
  </si>
  <si>
    <t>B14DCCN269</t>
  </si>
  <si>
    <t>Đào</t>
  </si>
  <si>
    <t>B14DCCN442</t>
  </si>
  <si>
    <t>Lê Công</t>
  </si>
  <si>
    <t>B14DCCN448</t>
  </si>
  <si>
    <t>Trương Hoàng</t>
  </si>
  <si>
    <t>B14DCCN274</t>
  </si>
  <si>
    <t>B14DCCN424</t>
  </si>
  <si>
    <t>Bùi Thị Thùy</t>
  </si>
  <si>
    <t>B14DCCN275</t>
  </si>
  <si>
    <t>B14DCCN184</t>
  </si>
  <si>
    <t>Vũ Hoàng</t>
  </si>
  <si>
    <t>B14DCCN089</t>
  </si>
  <si>
    <t>B14DCCN406</t>
  </si>
  <si>
    <t>B14DCCN466</t>
  </si>
  <si>
    <t>B14DCCN467</t>
  </si>
  <si>
    <t>Đoàn Văn</t>
  </si>
  <si>
    <t>Học</t>
  </si>
  <si>
    <t>B14DCCN395</t>
  </si>
  <si>
    <t>B14DCCN244</t>
  </si>
  <si>
    <t>B14DCCN239</t>
  </si>
  <si>
    <t>B14DCCN538</t>
  </si>
  <si>
    <t>Huynh</t>
  </si>
  <si>
    <t>B14DCCN566</t>
  </si>
  <si>
    <t>Sommaiy</t>
  </si>
  <si>
    <t>Keobounnakh</t>
  </si>
  <si>
    <t>10/10/1991</t>
  </si>
  <si>
    <t>B14DCCN130</t>
  </si>
  <si>
    <t>B14DCCN172</t>
  </si>
  <si>
    <t>B14DCCN125</t>
  </si>
  <si>
    <t>Bùi Thị Diệu</t>
  </si>
  <si>
    <t>B14DCCN502</t>
  </si>
  <si>
    <t>B14DCCN094</t>
  </si>
  <si>
    <t>B14DCCN317</t>
  </si>
  <si>
    <t>Tạ Phương</t>
  </si>
  <si>
    <t>B14DCCN191</t>
  </si>
  <si>
    <t>B14DCCN178</t>
  </si>
  <si>
    <t>Trần Thị Chăm</t>
  </si>
  <si>
    <t>Pa</t>
  </si>
  <si>
    <t>B14DCCN346</t>
  </si>
  <si>
    <t>B14DCCN478</t>
  </si>
  <si>
    <t>30/10/1996</t>
  </si>
  <si>
    <t>B14DCCN112</t>
  </si>
  <si>
    <t>Đào Gia</t>
  </si>
  <si>
    <t>Tiền</t>
  </si>
  <si>
    <t>B14DCCN328</t>
  </si>
  <si>
    <t>B14DCCN400</t>
  </si>
  <si>
    <t>B14DCCN258</t>
  </si>
  <si>
    <t>Hoàng Thị Tú</t>
  </si>
  <si>
    <t>30/10/1995</t>
  </si>
  <si>
    <t>B14DCCN378</t>
  </si>
  <si>
    <t>B14DCCN144</t>
  </si>
  <si>
    <t>Trương Việt</t>
  </si>
  <si>
    <t>19/08/1996</t>
  </si>
  <si>
    <t>B14DCCN546</t>
  </si>
  <si>
    <t>Cúc</t>
  </si>
  <si>
    <t>24/07/1995</t>
  </si>
  <si>
    <t>B14DCCN354</t>
  </si>
  <si>
    <t>B14DCCN427</t>
  </si>
  <si>
    <t>Gấm</t>
  </si>
  <si>
    <t>06/04/1996</t>
  </si>
  <si>
    <t>B14DCCN289</t>
  </si>
  <si>
    <t>Đặng Đỗ</t>
  </si>
  <si>
    <t>B14DCCN396</t>
  </si>
  <si>
    <t>B14DCCN511</t>
  </si>
  <si>
    <t>B14DCCN528</t>
  </si>
  <si>
    <t>B14DCCN324</t>
  </si>
  <si>
    <t>B14DCCN180</t>
  </si>
  <si>
    <t>Lãm</t>
  </si>
  <si>
    <t>B14DCCN168</t>
  </si>
  <si>
    <t>B14DCCN468</t>
  </si>
  <si>
    <t>Ngô Thị Thùy</t>
  </si>
  <si>
    <t>B14DCCN186</t>
  </si>
  <si>
    <t>B14DCCN570</t>
  </si>
  <si>
    <t>Khamsay</t>
  </si>
  <si>
    <t>Mankhong</t>
  </si>
  <si>
    <t>10/06/1995</t>
  </si>
  <si>
    <t>B14DCCN102</t>
  </si>
  <si>
    <t>Trần Trọng</t>
  </si>
  <si>
    <t>B14DCCN474</t>
  </si>
  <si>
    <t>Hoàng Trọng</t>
  </si>
  <si>
    <t>B14DCCN497</t>
  </si>
  <si>
    <t>Trần Đăng</t>
  </si>
  <si>
    <t>B14DCCN095</t>
  </si>
  <si>
    <t>B14DCCN197</t>
  </si>
  <si>
    <t>Trịnh Huy</t>
  </si>
  <si>
    <t>B14DCCN568</t>
  </si>
  <si>
    <t>Syamphay</t>
  </si>
  <si>
    <t>Sataphone</t>
  </si>
  <si>
    <t>05/08/1992</t>
  </si>
  <si>
    <t>B14DCCN557</t>
  </si>
  <si>
    <t>Nông Thị</t>
  </si>
  <si>
    <t>Tấm</t>
  </si>
  <si>
    <t>B14DCCN293</t>
  </si>
  <si>
    <t>B14DCCN571</t>
  </si>
  <si>
    <t>Neutmixay</t>
  </si>
  <si>
    <t>Thomvilay</t>
  </si>
  <si>
    <t>09/06/1992</t>
  </si>
  <si>
    <t>B14DCCN107</t>
  </si>
  <si>
    <t>Thuần</t>
  </si>
  <si>
    <t>B14DCCN443</t>
  </si>
  <si>
    <t>B14DCCN414</t>
  </si>
  <si>
    <t>Nguyễn Đắc</t>
  </si>
  <si>
    <t>B14DCCN509</t>
  </si>
  <si>
    <t>15/06/1996</t>
  </si>
  <si>
    <t>B14DCCN131</t>
  </si>
  <si>
    <t>B14DCCN540</t>
  </si>
  <si>
    <t>13/06/1996</t>
  </si>
  <si>
    <t>B14DCCN066</t>
  </si>
  <si>
    <t>Nguyễn Thị Hải</t>
  </si>
  <si>
    <t>B14DCCN039</t>
  </si>
  <si>
    <t>B14DCCN518</t>
  </si>
  <si>
    <t>18/04/1995</t>
  </si>
  <si>
    <t>B14DCCN524</t>
  </si>
  <si>
    <t>B14DCCN053</t>
  </si>
  <si>
    <t>B14DCCN575</t>
  </si>
  <si>
    <t>Douangchan</t>
  </si>
  <si>
    <t>Douangxana</t>
  </si>
  <si>
    <t>23/10/1995</t>
  </si>
  <si>
    <t>B14DCCN006</t>
  </si>
  <si>
    <t>B14DCCN248</t>
  </si>
  <si>
    <t>Ninh Văn</t>
  </si>
  <si>
    <t>B14DCCN230</t>
  </si>
  <si>
    <t>Đỗ Thị Thanh</t>
  </si>
  <si>
    <t>B14DCCN434</t>
  </si>
  <si>
    <t>B14DCCN512</t>
  </si>
  <si>
    <t>B14DCCN548</t>
  </si>
  <si>
    <t>B14DCCN079</t>
  </si>
  <si>
    <t>Ninh Ngọc</t>
  </si>
  <si>
    <t>B14DCCN205</t>
  </si>
  <si>
    <t>B14DCCN290</t>
  </si>
  <si>
    <t>Nguyễn Mai</t>
  </si>
  <si>
    <t>B14DCCN260</t>
  </si>
  <si>
    <t>Vương Thị</t>
  </si>
  <si>
    <t>B14DCCN283</t>
  </si>
  <si>
    <t>B14DCCN308</t>
  </si>
  <si>
    <t>Ngô Thị</t>
  </si>
  <si>
    <t>B14DCCN487</t>
  </si>
  <si>
    <t>Bùi Nguyệt</t>
  </si>
  <si>
    <t>B14DCCN332</t>
  </si>
  <si>
    <t>B14DCCN271</t>
  </si>
  <si>
    <t>B14DCCN128</t>
  </si>
  <si>
    <t>Hoàng Thị Lan</t>
  </si>
  <si>
    <t>B14DCCN116</t>
  </si>
  <si>
    <t>B14DCCN574</t>
  </si>
  <si>
    <t>Phenglor</t>
  </si>
  <si>
    <t>Siada</t>
  </si>
  <si>
    <t>14/12/1992</t>
  </si>
  <si>
    <t>B14DCCN356</t>
  </si>
  <si>
    <t>B14DCCN422</t>
  </si>
  <si>
    <t>Nguyễn Quy</t>
  </si>
  <si>
    <t>12/01/1996</t>
  </si>
  <si>
    <t>B14DCCN319</t>
  </si>
  <si>
    <t>Phùng Văn</t>
  </si>
  <si>
    <t>Thưởng</t>
  </si>
  <si>
    <t>B14DCCN458</t>
  </si>
  <si>
    <t>B14DCCN523</t>
  </si>
  <si>
    <t>B14DCCN476</t>
  </si>
  <si>
    <t>Chu Thị Hải</t>
  </si>
  <si>
    <t>B14DCCN732</t>
  </si>
  <si>
    <t>915</t>
  </si>
  <si>
    <t>B14DCCN584</t>
  </si>
  <si>
    <t>B14DCCN135</t>
  </si>
  <si>
    <t>Ninh Việt</t>
  </si>
  <si>
    <t>B14DCCN189</t>
  </si>
  <si>
    <t>Trần Thị Ngọc</t>
  </si>
  <si>
    <t>25/01/1996</t>
  </si>
  <si>
    <t>B14DCCN087</t>
  </si>
  <si>
    <t>B14DCCN663</t>
  </si>
  <si>
    <t>B14DCCN495</t>
  </si>
  <si>
    <t>B14DCCN793</t>
  </si>
  <si>
    <t>B14DCCN297</t>
  </si>
  <si>
    <t>Hồng Việt</t>
  </si>
  <si>
    <t>B14DCCN417</t>
  </si>
  <si>
    <t>Phạm Vũ Ngọc</t>
  </si>
  <si>
    <t>B14DCCN459</t>
  </si>
  <si>
    <t>B14DCCN742</t>
  </si>
  <si>
    <t>B14DCCN019</t>
  </si>
  <si>
    <t>B14DCCN011</t>
  </si>
  <si>
    <t>B14DCCN589</t>
  </si>
  <si>
    <t>B14DCCN744</t>
  </si>
  <si>
    <t>31/08/1994</t>
  </si>
  <si>
    <t>B14DCCN007</t>
  </si>
  <si>
    <t>B14DCCN195</t>
  </si>
  <si>
    <t>B14DCCN387</t>
  </si>
  <si>
    <t>B14DCCN745</t>
  </si>
  <si>
    <t>07/02/1996</t>
  </si>
  <si>
    <t>B14DCCN477</t>
  </si>
  <si>
    <t>Mai Đình</t>
  </si>
  <si>
    <t>B14DCCN056</t>
  </si>
  <si>
    <t>B14DCCN014</t>
  </si>
  <si>
    <t>B14DCCN069</t>
  </si>
  <si>
    <t>23/03/1996</t>
  </si>
  <si>
    <t>B14DCCN261</t>
  </si>
  <si>
    <t>B14DCCN688</t>
  </si>
  <si>
    <t>Trần Cao</t>
  </si>
  <si>
    <t>B14DCCN654</t>
  </si>
  <si>
    <t>Đỗ Thành</t>
  </si>
  <si>
    <t>B14DCCN032</t>
  </si>
  <si>
    <t>B14DCCN072</t>
  </si>
  <si>
    <t>Lưu Doãn Ngọc</t>
  </si>
  <si>
    <t>B14DCCN048</t>
  </si>
  <si>
    <t>18/08/1995</t>
  </si>
  <si>
    <t>B14DCCN393</t>
  </si>
  <si>
    <t>Vũ Thị Lệ</t>
  </si>
  <si>
    <t>B14DCCN273</t>
  </si>
  <si>
    <t>B14DCCN033</t>
  </si>
  <si>
    <t>Phan Viết</t>
  </si>
  <si>
    <t>10/05/1996</t>
  </si>
  <si>
    <t>B14DCCN285</t>
  </si>
  <si>
    <t>B14DCCN232</t>
  </si>
  <si>
    <t>Đoàn Duy</t>
  </si>
  <si>
    <t>B14DCCN489</t>
  </si>
  <si>
    <t>Tình</t>
  </si>
  <si>
    <t>01/08/1994</t>
  </si>
  <si>
    <t>B14DCCN055</t>
  </si>
  <si>
    <t>B14DCCN255</t>
  </si>
  <si>
    <t>B14DCCN183</t>
  </si>
  <si>
    <t>B14DCCN321</t>
  </si>
  <si>
    <t>Xuyến</t>
  </si>
  <si>
    <t>B14DCPT080</t>
  </si>
  <si>
    <t>13/07/1992</t>
  </si>
  <si>
    <t>B14DCPT152</t>
  </si>
  <si>
    <t>B14DCPT386</t>
  </si>
  <si>
    <t>Phạm Thế</t>
  </si>
  <si>
    <t>B14DCPT427</t>
  </si>
  <si>
    <t>Đặng Đình</t>
  </si>
  <si>
    <t>Diệm</t>
  </si>
  <si>
    <t>B14DCPT095</t>
  </si>
  <si>
    <t>B14DCPT186</t>
  </si>
  <si>
    <t>Phạm Thu</t>
  </si>
  <si>
    <t>03/12/1994</t>
  </si>
  <si>
    <t>B14DCPT344</t>
  </si>
  <si>
    <t>Đỗ Hoàng</t>
  </si>
  <si>
    <t>B14DCPT066</t>
  </si>
  <si>
    <t>B14DCPT428</t>
  </si>
  <si>
    <t>B14DCPT072</t>
  </si>
  <si>
    <t>Chu Tự</t>
  </si>
  <si>
    <t>B14DCPT302</t>
  </si>
  <si>
    <t>Hỏa Đức</t>
  </si>
  <si>
    <t>B14DCPT112</t>
  </si>
  <si>
    <t>Trần Thị Phương</t>
  </si>
  <si>
    <t>B14DCPT153</t>
  </si>
  <si>
    <t>B14DCPT002</t>
  </si>
  <si>
    <t>B14DCPT316</t>
  </si>
  <si>
    <t>B14DCPT079</t>
  </si>
  <si>
    <t>B14DCPT309</t>
  </si>
  <si>
    <t>Mai Minh</t>
  </si>
  <si>
    <t>14/06/1995</t>
  </si>
  <si>
    <t>B14DCPT101</t>
  </si>
  <si>
    <t>B14DCPT127</t>
  </si>
  <si>
    <t>Ngô Đăng</t>
  </si>
  <si>
    <t>B14DCPT013</t>
  </si>
  <si>
    <t>Trần Tú</t>
  </si>
  <si>
    <t>B14DCPT074</t>
  </si>
  <si>
    <t>B14DCQT065</t>
  </si>
  <si>
    <t>B14DCQT063</t>
  </si>
  <si>
    <t>Đặng Thị Thu</t>
  </si>
  <si>
    <t>B14DCQT029</t>
  </si>
  <si>
    <t>Tô Thu</t>
  </si>
  <si>
    <t>B14DCQT068</t>
  </si>
  <si>
    <t>Đào Duy</t>
  </si>
  <si>
    <t>B14DCQT084</t>
  </si>
  <si>
    <t>Phạm Thúy</t>
  </si>
  <si>
    <t>B14DCQT073</t>
  </si>
  <si>
    <t>Chu Sơn</t>
  </si>
  <si>
    <t>Kiệt</t>
  </si>
  <si>
    <t>B14DCQT047</t>
  </si>
  <si>
    <t>Nguyễn Mỹ</t>
  </si>
  <si>
    <t>B14DCQT089</t>
  </si>
  <si>
    <t>Đỗ Quang</t>
  </si>
  <si>
    <t>B14DCQT015</t>
  </si>
  <si>
    <t>29/05/1996</t>
  </si>
  <si>
    <t>B14DCQT042</t>
  </si>
  <si>
    <t>Tô Thị</t>
  </si>
  <si>
    <t>B14DCQT018</t>
  </si>
  <si>
    <t>Nguyễn Minh Như</t>
  </si>
  <si>
    <t>B14DCQT014</t>
  </si>
  <si>
    <t>Hoàng Thị Khánh</t>
  </si>
  <si>
    <t>B14DCQT079</t>
  </si>
  <si>
    <t>B14DCQT097</t>
  </si>
  <si>
    <t>25/12/1995</t>
  </si>
  <si>
    <t>B14DCQT099</t>
  </si>
  <si>
    <t>B14DCQT106</t>
  </si>
  <si>
    <t>Đàm Thị Thanh</t>
  </si>
  <si>
    <t>B14DCQT087</t>
  </si>
  <si>
    <t>Trần Lan</t>
  </si>
  <si>
    <t>Vy</t>
  </si>
  <si>
    <t>B14DCQT057</t>
  </si>
  <si>
    <t>B14DCQT320</t>
  </si>
  <si>
    <t>Đinh Thị Lan</t>
  </si>
  <si>
    <t>B14DCQT256</t>
  </si>
  <si>
    <t>Đỗ Thị Quỳnh</t>
  </si>
  <si>
    <t>03/12/1995</t>
  </si>
  <si>
    <t>B14DCQT322</t>
  </si>
  <si>
    <t>B14DCQT150</t>
  </si>
  <si>
    <t>29/04/1996</t>
  </si>
  <si>
    <t>B14DCQT213</t>
  </si>
  <si>
    <t>B14DCQT156</t>
  </si>
  <si>
    <t>Hoàng Thị Hồng</t>
  </si>
  <si>
    <t>B14DCQT364</t>
  </si>
  <si>
    <t>B14DCQT334</t>
  </si>
  <si>
    <t>B14DCQT314</t>
  </si>
  <si>
    <t>B14DCQT303</t>
  </si>
  <si>
    <t>B14DCQT215</t>
  </si>
  <si>
    <t>Nguyệt</t>
  </si>
  <si>
    <t>B14DCQT290</t>
  </si>
  <si>
    <t>Huỳnh Thị Lệ</t>
  </si>
  <si>
    <t>19/07/1995</t>
  </si>
  <si>
    <t>B14DCQT235</t>
  </si>
  <si>
    <t>B14DCQT329</t>
  </si>
  <si>
    <t>Thoa</t>
  </si>
  <si>
    <t>B13DCQT124</t>
  </si>
  <si>
    <t>Thùy</t>
  </si>
  <si>
    <t>24/12/1995</t>
  </si>
  <si>
    <t>B14DCQT340</t>
  </si>
  <si>
    <t>B14DCQT088</t>
  </si>
  <si>
    <t>Nguyễn Thị Hà</t>
  </si>
  <si>
    <t>B14DCQT030</t>
  </si>
  <si>
    <t>29/04/1995</t>
  </si>
  <si>
    <t>B14DCQT242</t>
  </si>
  <si>
    <t>B14DCQT245</t>
  </si>
  <si>
    <t>Phạm Thanh</t>
  </si>
  <si>
    <t>B14DCPT045</t>
  </si>
  <si>
    <t>B14DCPT110</t>
  </si>
  <si>
    <t>B14DCPT158</t>
  </si>
  <si>
    <t>Vương Thị Hải</t>
  </si>
  <si>
    <t>B14DCPT113</t>
  </si>
  <si>
    <t>B14DCPT106</t>
  </si>
  <si>
    <t>B14DCPT171</t>
  </si>
  <si>
    <t>B14DCPT159</t>
  </si>
  <si>
    <t>Lý Viễn</t>
  </si>
  <si>
    <t>B14DCPT075</t>
  </si>
  <si>
    <t>B14DCPT167</t>
  </si>
  <si>
    <t>B14DCPT134</t>
  </si>
  <si>
    <t>B14DCPT041</t>
  </si>
  <si>
    <t>Tống Văn</t>
  </si>
  <si>
    <t>B14DCPT029</t>
  </si>
  <si>
    <t>B14DCPT107</t>
  </si>
  <si>
    <t>B14DCPT102</t>
  </si>
  <si>
    <t>Đỗ Thị Ngọc</t>
  </si>
  <si>
    <t>B14DCPT139</t>
  </si>
  <si>
    <t>B14DCPT125</t>
  </si>
  <si>
    <t>Nguyễn Diệu</t>
  </si>
  <si>
    <t>B14DCPT061</t>
  </si>
  <si>
    <t>B14DCPT155</t>
  </si>
  <si>
    <t>B14DCPT015</t>
  </si>
  <si>
    <t>Trần Thị Như</t>
  </si>
  <si>
    <t>B14DCPT178</t>
  </si>
  <si>
    <t>Hoàng Triều</t>
  </si>
  <si>
    <t>B14DCPT143</t>
  </si>
  <si>
    <t>B14DCPT055</t>
  </si>
  <si>
    <t>B14DCPT235</t>
  </si>
  <si>
    <t>01/02/1995</t>
  </si>
  <si>
    <t>B14DCPT001</t>
  </si>
  <si>
    <t>29/07/1996</t>
  </si>
  <si>
    <t>B14DCPT145</t>
  </si>
  <si>
    <t>Lê Nhật</t>
  </si>
  <si>
    <t>B14DCPT111</t>
  </si>
  <si>
    <t>B14DCPT038</t>
  </si>
  <si>
    <t>B14DCPT154</t>
  </si>
  <si>
    <t>B14DCPT087</t>
  </si>
  <si>
    <t>B14DCPT121</t>
  </si>
  <si>
    <t>Nguyễn Thị ánh</t>
  </si>
  <si>
    <t>B14DCPT067</t>
  </si>
  <si>
    <t>B14DCPT334</t>
  </si>
  <si>
    <t>B14DCPT467</t>
  </si>
  <si>
    <t>B14DCPT432</t>
  </si>
  <si>
    <t>B14DCPT384</t>
  </si>
  <si>
    <t>Vũ Mạnh</t>
  </si>
  <si>
    <t>B14DCPT076</t>
  </si>
  <si>
    <t>B14DCPT431</t>
  </si>
  <si>
    <t>B14DCPT024</t>
  </si>
  <si>
    <t>B14DCPT108</t>
  </si>
  <si>
    <t>B14DCPT052</t>
  </si>
  <si>
    <t>Nguyễn Thị Thúy</t>
  </si>
  <si>
    <t>B14DCPT341</t>
  </si>
  <si>
    <t>Hoàng Phi</t>
  </si>
  <si>
    <t>B14DCPT349</t>
  </si>
  <si>
    <t>B14DCPT097</t>
  </si>
  <si>
    <t>Ngô Xuân</t>
  </si>
  <si>
    <t>B14DCPT407</t>
  </si>
  <si>
    <t>B14DCPT208</t>
  </si>
  <si>
    <t>Nguyễn Thị Hương</t>
  </si>
  <si>
    <t>B14DCPT311</t>
  </si>
  <si>
    <t>B14DCPT456</t>
  </si>
  <si>
    <t>Tống Thị Mỹ</t>
  </si>
  <si>
    <t>B14DCPT299</t>
  </si>
  <si>
    <t>Trần Thùy</t>
  </si>
  <si>
    <t>B14DCPT172</t>
  </si>
  <si>
    <t>Lộc</t>
  </si>
  <si>
    <t>15/01/1995</t>
  </si>
  <si>
    <t>B14DCPT228</t>
  </si>
  <si>
    <t>Miền</t>
  </si>
  <si>
    <t>B14DCPT048</t>
  </si>
  <si>
    <t>B14DCPT028</t>
  </si>
  <si>
    <t>Khúc Thị Kiều</t>
  </si>
  <si>
    <t>B14DCPT451</t>
  </si>
  <si>
    <t>B14DCPT247</t>
  </si>
  <si>
    <t>Phan Tuấn</t>
  </si>
  <si>
    <t>B14DCPT060</t>
  </si>
  <si>
    <t>Trịnh Công</t>
  </si>
  <si>
    <t>01/12/1996</t>
  </si>
  <si>
    <t>B14DCPT140</t>
  </si>
  <si>
    <t>Tấn</t>
  </si>
  <si>
    <t>B14DCPT410</t>
  </si>
  <si>
    <t>B14DCPT374</t>
  </si>
  <si>
    <t>B14DCPT032</t>
  </si>
  <si>
    <t>B14DCPT056</t>
  </si>
  <si>
    <t>B14DCPT008</t>
  </si>
  <si>
    <t>B14DCPT412</t>
  </si>
  <si>
    <t>B14DCPT040</t>
  </si>
  <si>
    <t>Bùi Trung</t>
  </si>
  <si>
    <t>Trạch</t>
  </si>
  <si>
    <t>B14DCPT443</t>
  </si>
  <si>
    <t>B14DCPT317</t>
  </si>
  <si>
    <t>12/11/1995</t>
  </si>
  <si>
    <t>B14DCPT200</t>
  </si>
  <si>
    <t>B14DCPT339</t>
  </si>
  <si>
    <t>B14DCPT128</t>
  </si>
  <si>
    <t>B14DCPT156</t>
  </si>
  <si>
    <t>B14DCQT049</t>
  </si>
  <si>
    <t>B14DCQT056</t>
  </si>
  <si>
    <t>Lương Quang</t>
  </si>
  <si>
    <t>B14DCQT003</t>
  </si>
  <si>
    <t>B14DCQT024</t>
  </si>
  <si>
    <t>Đặng Thị Thúy</t>
  </si>
  <si>
    <t>B14DCQT083</t>
  </si>
  <si>
    <t>12/06/1996</t>
  </si>
  <si>
    <t>B14DCQT053</t>
  </si>
  <si>
    <t>B14DCQT037</t>
  </si>
  <si>
    <t>B14DCQT021</t>
  </si>
  <si>
    <t>Huề</t>
  </si>
  <si>
    <t>B14DCQT100</t>
  </si>
  <si>
    <t>Trần Thị Thu</t>
  </si>
  <si>
    <t>B14DCQT026</t>
  </si>
  <si>
    <t>B14DCQT019</t>
  </si>
  <si>
    <t>B14DCQT033</t>
  </si>
  <si>
    <t>Đình Phương</t>
  </si>
  <si>
    <t>28/08/1996</t>
  </si>
  <si>
    <t>B14DCQT105</t>
  </si>
  <si>
    <t>B14DCQT025</t>
  </si>
  <si>
    <t>B14DCQT031</t>
  </si>
  <si>
    <t>14/12/1995</t>
  </si>
  <si>
    <t>B14DCQT040</t>
  </si>
  <si>
    <t>Hồ Anh</t>
  </si>
  <si>
    <t>B14DCQT078</t>
  </si>
  <si>
    <t>B14DCQT059</t>
  </si>
  <si>
    <t>07/06/1995</t>
  </si>
  <si>
    <t>B14DCQT184</t>
  </si>
  <si>
    <t>Bùi Thị Linh</t>
  </si>
  <si>
    <t>B14DCQT266</t>
  </si>
  <si>
    <t>Ong Thị Thùy</t>
  </si>
  <si>
    <t>09/06/1996</t>
  </si>
  <si>
    <t>B14DCQT263</t>
  </si>
  <si>
    <t>B14DCQT157</t>
  </si>
  <si>
    <t>B14DCQT361</t>
  </si>
  <si>
    <t>B14DCQT275</t>
  </si>
  <si>
    <t>B14DCQT337</t>
  </si>
  <si>
    <t>B14DCQT209</t>
  </si>
  <si>
    <t>B14DCQT365</t>
  </si>
  <si>
    <t>Trần Thị Thùy</t>
  </si>
  <si>
    <t>03/08/1996</t>
  </si>
  <si>
    <t>B14DCQT227</t>
  </si>
  <si>
    <t>B14DCQT317</t>
  </si>
  <si>
    <t>B14DCQT281</t>
  </si>
  <si>
    <t>Đào Hạnh</t>
  </si>
  <si>
    <t>16/12/1996</t>
  </si>
  <si>
    <t>B14DCQT185</t>
  </si>
  <si>
    <t>B14DCQT232</t>
  </si>
  <si>
    <t>B14DCQT269</t>
  </si>
  <si>
    <t>B14DCQT338</t>
  </si>
  <si>
    <t>Nguyễn Thị Nhã</t>
  </si>
  <si>
    <t>B14DCQT169</t>
  </si>
  <si>
    <t>B14DCQT339</t>
  </si>
  <si>
    <t>B14DCQT327</t>
  </si>
  <si>
    <t>B14DCQT304</t>
  </si>
  <si>
    <t>B14DCQT238</t>
  </si>
  <si>
    <t>B14DCQT352</t>
  </si>
  <si>
    <t>B14DCQT239</t>
  </si>
  <si>
    <t>Đỗ Thảo</t>
  </si>
  <si>
    <t>B14DCQT237</t>
  </si>
  <si>
    <t>B14DCQT172</t>
  </si>
  <si>
    <t>Nguyễn Thùy</t>
  </si>
  <si>
    <t>B14DCQT343</t>
  </si>
  <si>
    <t>B14DCQT309</t>
  </si>
  <si>
    <t>Xinh</t>
  </si>
  <si>
    <t>B14DCPT047</t>
  </si>
  <si>
    <t>B14DCPT050</t>
  </si>
  <si>
    <t>B14DCPT222</t>
  </si>
  <si>
    <t>24/11/1995</t>
  </si>
  <si>
    <t>B14DCPT182</t>
  </si>
  <si>
    <t>29/11/1995</t>
  </si>
  <si>
    <t>B14DCPT135</t>
  </si>
  <si>
    <t>29/03/1996</t>
  </si>
  <si>
    <t>B14DCPT151</t>
  </si>
  <si>
    <t>B14DCPT202</t>
  </si>
  <si>
    <t>Vũ Văn Trọng</t>
  </si>
  <si>
    <t>B14DCPT223</t>
  </si>
  <si>
    <t>Trần Tiến</t>
  </si>
  <si>
    <t>B14DCPT214</t>
  </si>
  <si>
    <t>18/11/1994</t>
  </si>
  <si>
    <t>B14DCPT183</t>
  </si>
  <si>
    <t>08/10/1994</t>
  </si>
  <si>
    <t>B14DCPT237</t>
  </si>
  <si>
    <t>Nguyễn Đỗ Anh</t>
  </si>
  <si>
    <t>B14DCPT119</t>
  </si>
  <si>
    <t>B14DCPT049</t>
  </si>
  <si>
    <t>11/10/1995</t>
  </si>
  <si>
    <t>B14DCPT236</t>
  </si>
  <si>
    <t>B14DCPT142</t>
  </si>
  <si>
    <t>Ngô Thị Hương</t>
  </si>
  <si>
    <t>B14DCPT089</t>
  </si>
  <si>
    <t>B14DCPT131</t>
  </si>
  <si>
    <t>Phan Thị Hà</t>
  </si>
  <si>
    <t>B14DCPT146</t>
  </si>
  <si>
    <t>Trần Hữu</t>
  </si>
  <si>
    <t>B14DCPT063</t>
  </si>
  <si>
    <t>B14DCPT017</t>
  </si>
  <si>
    <t>B14DCPT448</t>
  </si>
  <si>
    <t>Đinh Thị Vân</t>
  </si>
  <si>
    <t>B14DCPT423</t>
  </si>
  <si>
    <t>Đoàn Thị Vân</t>
  </si>
  <si>
    <t>B14DCPT144</t>
  </si>
  <si>
    <t>B14DCPT466</t>
  </si>
  <si>
    <t>Bắc</t>
  </si>
  <si>
    <t>B14DCPT068</t>
  </si>
  <si>
    <t>B14DCPT192</t>
  </si>
  <si>
    <t>Trần Thái</t>
  </si>
  <si>
    <t>B14DCPT460</t>
  </si>
  <si>
    <t>B14DCPT354</t>
  </si>
  <si>
    <t>B14DCPT240</t>
  </si>
  <si>
    <t>B14DCPT469</t>
  </si>
  <si>
    <t>B14DCPT286</t>
  </si>
  <si>
    <t>B14DCPT435</t>
  </si>
  <si>
    <t>Đặng Xuân</t>
  </si>
  <si>
    <t>10/08/1995</t>
  </si>
  <si>
    <t>B14DCPT359</t>
  </si>
  <si>
    <t>09/10/1995</t>
  </si>
  <si>
    <t>B14DCPT280</t>
  </si>
  <si>
    <t>25/07/1995</t>
  </si>
  <si>
    <t>B14DCPT148</t>
  </si>
  <si>
    <t>B14DCPT352</t>
  </si>
  <si>
    <t>Hàn Quang</t>
  </si>
  <si>
    <t>12/07/1995</t>
  </si>
  <si>
    <t>B14DCPT368</t>
  </si>
  <si>
    <t>B14DCPT104</t>
  </si>
  <si>
    <t>Nguyễn Lê</t>
  </si>
  <si>
    <t>B14DCPT454</t>
  </si>
  <si>
    <t>B14DCPT216</t>
  </si>
  <si>
    <t>12/12/1995</t>
  </si>
  <si>
    <t>B14DCPT168</t>
  </si>
  <si>
    <t>B14DCPT124</t>
  </si>
  <si>
    <t>29/11/1996</t>
  </si>
  <si>
    <t>B14DCPT433</t>
  </si>
  <si>
    <t>05/08/1995</t>
  </si>
  <si>
    <t>B14DCPT160</t>
  </si>
  <si>
    <t>Tống Thị Hồng</t>
  </si>
  <si>
    <t>B14DCPT366</t>
  </si>
  <si>
    <t>09/07/1995</t>
  </si>
  <si>
    <t>B14DCPT452</t>
  </si>
  <si>
    <t>30/05/1996</t>
  </si>
  <si>
    <t>B14DCPT458</t>
  </si>
  <si>
    <t>Hoàng Thị Hải</t>
  </si>
  <si>
    <t>B14DCDT025</t>
  </si>
  <si>
    <t>B14DCDT202</t>
  </si>
  <si>
    <t>Hoàng Tâm</t>
  </si>
  <si>
    <t>B14DCDT063</t>
  </si>
  <si>
    <t>B14DCDT308</t>
  </si>
  <si>
    <t>Biển</t>
  </si>
  <si>
    <t>B14DCDT305</t>
  </si>
  <si>
    <t>B14DCDT134</t>
  </si>
  <si>
    <t>Đào Trọng</t>
  </si>
  <si>
    <t>B14DCDT008</t>
  </si>
  <si>
    <t>B14DCDT056</t>
  </si>
  <si>
    <t>26/04/1994</t>
  </si>
  <si>
    <t>B14DCDT081</t>
  </si>
  <si>
    <t>04/01/1996</t>
  </si>
  <si>
    <t>B14DCDT060</t>
  </si>
  <si>
    <t>B14DCDT139</t>
  </si>
  <si>
    <t>B14DCDT054</t>
  </si>
  <si>
    <t>Vũ Hữu</t>
  </si>
  <si>
    <t>B14DCDT265</t>
  </si>
  <si>
    <t>Giảng</t>
  </si>
  <si>
    <t>B14DCDT272</t>
  </si>
  <si>
    <t>05/02/1995</t>
  </si>
  <si>
    <t>B14DCDT304</t>
  </si>
  <si>
    <t>Mai Trung</t>
  </si>
  <si>
    <t>B14DCDT043</t>
  </si>
  <si>
    <t>Dương Trung</t>
  </si>
  <si>
    <t>B14DCDT263</t>
  </si>
  <si>
    <t>Ngô Huy</t>
  </si>
  <si>
    <t>B14DCDT277</t>
  </si>
  <si>
    <t>30/06/1995</t>
  </si>
  <si>
    <t>B14DCDT039</t>
  </si>
  <si>
    <t>B14DCDT240</t>
  </si>
  <si>
    <t>B14DCDT027</t>
  </si>
  <si>
    <t>Lịch</t>
  </si>
  <si>
    <t>B14DCDT143</t>
  </si>
  <si>
    <t>Tạ Phúc</t>
  </si>
  <si>
    <t>B14DCDT064</t>
  </si>
  <si>
    <t>09/01/1994</t>
  </si>
  <si>
    <t>B14DCDT245</t>
  </si>
  <si>
    <t>Phan Văn</t>
  </si>
  <si>
    <t>B14DCDT074</t>
  </si>
  <si>
    <t>Trần Phương</t>
  </si>
  <si>
    <t>B14DCDT012</t>
  </si>
  <si>
    <t>Trương Hồng</t>
  </si>
  <si>
    <t>B14DCDT317</t>
  </si>
  <si>
    <t>Đinh Thế</t>
  </si>
  <si>
    <t>B14DCDT028</t>
  </si>
  <si>
    <t>B14DCDT244</t>
  </si>
  <si>
    <t>B14DCDT109</t>
  </si>
  <si>
    <t>B14DCDT045</t>
  </si>
  <si>
    <t>B14DCDT038</t>
  </si>
  <si>
    <t>Nguyễn Tống</t>
  </si>
  <si>
    <t>B14DCDT287</t>
  </si>
  <si>
    <t>Trần Hợp</t>
  </si>
  <si>
    <t>17/05/1995</t>
  </si>
  <si>
    <t>B14DCDT013</t>
  </si>
  <si>
    <t>Hoàng Xuân</t>
  </si>
  <si>
    <t>B14DCDT072</t>
  </si>
  <si>
    <t>B14DCDT004</t>
  </si>
  <si>
    <t>B14DCDT090</t>
  </si>
  <si>
    <t>Donesavanh</t>
  </si>
  <si>
    <t>Xaimonty</t>
  </si>
  <si>
    <t>06/08/1994</t>
  </si>
  <si>
    <t>B14DCDT077</t>
  </si>
  <si>
    <t>Hoàng Hữu</t>
  </si>
  <si>
    <t>26/07/1995</t>
  </si>
  <si>
    <t>B14DCDT301</t>
  </si>
  <si>
    <t>Lều Văn</t>
  </si>
  <si>
    <t>B14DCDT141</t>
  </si>
  <si>
    <t>Kim Ngọc</t>
  </si>
  <si>
    <t>B14DCDT167</t>
  </si>
  <si>
    <t>B14DCDT023</t>
  </si>
  <si>
    <t>B14DCDT132</t>
  </si>
  <si>
    <t>Nguyễn Hoành</t>
  </si>
  <si>
    <t>B14DCDT047</t>
  </si>
  <si>
    <t>19/09/1995</t>
  </si>
  <si>
    <t>B14DCDT136</t>
  </si>
  <si>
    <t>B14DCDT210</t>
  </si>
  <si>
    <t>Đặng Ngọc Hoàng</t>
  </si>
  <si>
    <t>B14DCDT035</t>
  </si>
  <si>
    <t>Giáp</t>
  </si>
  <si>
    <t>B14DCDT168</t>
  </si>
  <si>
    <t>B14DCDT069</t>
  </si>
  <si>
    <t>05/05/1996</t>
  </si>
  <si>
    <t>B14DCDT032</t>
  </si>
  <si>
    <t>B14DCDT034</t>
  </si>
  <si>
    <t>Trần Trung</t>
  </si>
  <si>
    <t>B14DCDT071</t>
  </si>
  <si>
    <t>Phạm Huy</t>
  </si>
  <si>
    <t>B14DCDT144</t>
  </si>
  <si>
    <t>Vũ Huy</t>
  </si>
  <si>
    <t>B14DCDT165</t>
  </si>
  <si>
    <t>Cao Anh</t>
  </si>
  <si>
    <t>B14DCDT278</t>
  </si>
  <si>
    <t>Khổng Ngọc</t>
  </si>
  <si>
    <t>B14DCDT033</t>
  </si>
  <si>
    <t>B14DCDT224</t>
  </si>
  <si>
    <t>Phan Tiến</t>
  </si>
  <si>
    <t>Lực</t>
  </si>
  <si>
    <t>B14DCDT285</t>
  </si>
  <si>
    <t>B14DCDT283</t>
  </si>
  <si>
    <t>530</t>
  </si>
  <si>
    <t>B14DCDT120</t>
  </si>
  <si>
    <t>B14DCDT040</t>
  </si>
  <si>
    <t>Thông</t>
  </si>
  <si>
    <t>B14DCDT046</t>
  </si>
  <si>
    <t>B14DCDT024</t>
  </si>
  <si>
    <t>B14DCDT041</t>
  </si>
  <si>
    <t>Chu Văn</t>
  </si>
  <si>
    <t>B14DCDT044</t>
  </si>
  <si>
    <t>B14DCDT001</t>
  </si>
  <si>
    <t>B14DCDT290</t>
  </si>
  <si>
    <t>Trưởng</t>
  </si>
  <si>
    <t>B14DCDT080</t>
  </si>
  <si>
    <t>B14DCDT235</t>
  </si>
  <si>
    <t>Tuyến</t>
  </si>
  <si>
    <t>B14DCDT017</t>
  </si>
  <si>
    <t>Bùi Thế</t>
  </si>
  <si>
    <t>30/01/1996</t>
  </si>
  <si>
    <t>Thi để đạt chuẩn đầu ra B2</t>
  </si>
  <si>
    <t>B14DCVT112</t>
  </si>
  <si>
    <t>B14DCCN291</t>
  </si>
  <si>
    <t>B14DCCN009</t>
  </si>
  <si>
    <t>Cấn Khắc</t>
  </si>
  <si>
    <t>B14DCMR023</t>
  </si>
  <si>
    <t>Phạm Thái</t>
  </si>
  <si>
    <t>B14DCMR196</t>
  </si>
  <si>
    <t>B14CCCN101</t>
  </si>
  <si>
    <t>Nguyễn Nhật</t>
  </si>
  <si>
    <t>27/01/1995</t>
  </si>
  <si>
    <t>C14CNPM</t>
  </si>
  <si>
    <t>Học lại TAB1, TAB2</t>
  </si>
  <si>
    <t>B14CCCN206</t>
  </si>
  <si>
    <t>10/02/1995</t>
  </si>
  <si>
    <t>B14CCCN079</t>
  </si>
  <si>
    <t>B14CCCN072</t>
  </si>
  <si>
    <t>22/07/1995</t>
  </si>
  <si>
    <t>B112104166</t>
  </si>
  <si>
    <t>08/06/1993</t>
  </si>
  <si>
    <t>B14CCCN030</t>
  </si>
  <si>
    <t>Đào Khả</t>
  </si>
  <si>
    <t>Hoan</t>
  </si>
  <si>
    <t>15/08/1995</t>
  </si>
  <si>
    <t>B14CCCN061</t>
  </si>
  <si>
    <t>B12DCCN442</t>
  </si>
  <si>
    <t>Phan Tùng</t>
  </si>
  <si>
    <t>B14CCCN215</t>
  </si>
  <si>
    <t>B14CCCN265</t>
  </si>
  <si>
    <t>28/03/1994</t>
  </si>
  <si>
    <t>B14CCCN177</t>
  </si>
  <si>
    <t>10/07/1994</t>
  </si>
  <si>
    <t>B14CCCN057</t>
  </si>
  <si>
    <t>Nguyễn Nhữ</t>
  </si>
  <si>
    <t>17/10/1993</t>
  </si>
  <si>
    <t>B14CCCN146</t>
  </si>
  <si>
    <t>20/11/1994</t>
  </si>
  <si>
    <t>B14CCCN216</t>
  </si>
  <si>
    <t>Đinh Đức</t>
  </si>
  <si>
    <t>B14CCCN168</t>
  </si>
  <si>
    <t>B14CCCN116</t>
  </si>
  <si>
    <t>B14CCCN166</t>
  </si>
  <si>
    <t>24/12/1992</t>
  </si>
  <si>
    <t>B14CCCN262</t>
  </si>
  <si>
    <t>Uỷ</t>
  </si>
  <si>
    <t>16/05/1995</t>
  </si>
  <si>
    <t>B14CCCN218</t>
  </si>
  <si>
    <t>B14CCCN208</t>
  </si>
  <si>
    <t>B14CCCN028</t>
  </si>
  <si>
    <t>Trịnh Thanh</t>
  </si>
  <si>
    <t>B14CCCN021</t>
  </si>
  <si>
    <t>B14CCCN224</t>
  </si>
  <si>
    <t>Dương Minh</t>
  </si>
  <si>
    <t>B14CCCN097</t>
  </si>
  <si>
    <t>B14CCCN221</t>
  </si>
  <si>
    <t>Học bổ sung TAB2</t>
  </si>
  <si>
    <t>B14CCCN235</t>
  </si>
  <si>
    <t>B14CCCN086</t>
  </si>
  <si>
    <t>Lưu Công</t>
  </si>
  <si>
    <t>B14CCCN053</t>
  </si>
  <si>
    <t>Trương Thế</t>
  </si>
  <si>
    <t>27/11/1991</t>
  </si>
  <si>
    <t>B14CCCN127</t>
  </si>
  <si>
    <t>Cưng</t>
  </si>
  <si>
    <t>08/03/1993</t>
  </si>
  <si>
    <t>Học lại TAB1</t>
  </si>
  <si>
    <t>B14CCCN165</t>
  </si>
  <si>
    <t>B14CCCN197</t>
  </si>
  <si>
    <t>Tuyền</t>
  </si>
  <si>
    <t>B13DCPT109</t>
  </si>
  <si>
    <t>Phạm Hồng</t>
  </si>
  <si>
    <t>04/04/1993</t>
  </si>
  <si>
    <t>C14CQCN01-B</t>
  </si>
  <si>
    <t>B14CCKT010</t>
  </si>
  <si>
    <t>C14CQKT01-B</t>
  </si>
  <si>
    <t>B14CCKT066</t>
  </si>
  <si>
    <t>B14CCKT070</t>
  </si>
  <si>
    <t>Hoàng Thị Lài</t>
  </si>
  <si>
    <t>B14CCKT068</t>
  </si>
  <si>
    <t>Phạm Thị Thương</t>
  </si>
  <si>
    <t>B14CCKT079</t>
  </si>
  <si>
    <t>B14CCKT131</t>
  </si>
  <si>
    <t>B14CCKT023</t>
  </si>
  <si>
    <t>03/01/1995</t>
  </si>
  <si>
    <t>B14CCKT062</t>
  </si>
  <si>
    <t>B14CCKT147</t>
  </si>
  <si>
    <t>16/02/1992</t>
  </si>
  <si>
    <t>B14CCKT060</t>
  </si>
  <si>
    <t>Đồng Lệ</t>
  </si>
  <si>
    <t>B14CCKT089</t>
  </si>
  <si>
    <t>B14CCKT130</t>
  </si>
  <si>
    <t>21/05/1995</t>
  </si>
  <si>
    <t>B14CCQT124</t>
  </si>
  <si>
    <t>C14CQQT01-B</t>
  </si>
  <si>
    <t>Học lại TAB1, bổ sung TAB2</t>
  </si>
  <si>
    <t>B13CCQT054</t>
  </si>
  <si>
    <t>Trần Thị Hồng</t>
  </si>
  <si>
    <t>05/09/1995</t>
  </si>
  <si>
    <t>B14CCQT086</t>
  </si>
  <si>
    <t>Trịnh Thu</t>
  </si>
  <si>
    <t>13/07/1995</t>
  </si>
  <si>
    <t>B14CCQT009</t>
  </si>
  <si>
    <t>B14CCQT019</t>
  </si>
  <si>
    <t>Nguyễn Thị Phượng</t>
  </si>
  <si>
    <t>B14CCQT037</t>
  </si>
  <si>
    <t>Dương Hà</t>
  </si>
  <si>
    <t>07/08/1995</t>
  </si>
  <si>
    <t>B14CCQT039</t>
  </si>
  <si>
    <t>B14CCQT098</t>
  </si>
  <si>
    <t>B14CCQT065</t>
  </si>
  <si>
    <t>B14CCQT143</t>
  </si>
  <si>
    <t>07/04/1994</t>
  </si>
  <si>
    <t>B14CCQT087</t>
  </si>
  <si>
    <t>Đỗ Mạnh</t>
  </si>
  <si>
    <t>B14CCQT107</t>
  </si>
  <si>
    <t>Du</t>
  </si>
  <si>
    <t>18/03/1992</t>
  </si>
  <si>
    <t>B112101110</t>
  </si>
  <si>
    <t>25/05/1993</t>
  </si>
  <si>
    <t>C14CQVT01-B</t>
  </si>
  <si>
    <t>B14CCVT118</t>
  </si>
  <si>
    <t>Phạm Đức</t>
  </si>
  <si>
    <t>09/06/1995</t>
  </si>
  <si>
    <t>B14CCVT008</t>
  </si>
  <si>
    <t>B112101499</t>
  </si>
  <si>
    <t>Dương Công</t>
  </si>
  <si>
    <t>Hai</t>
  </si>
  <si>
    <t>19/05/1992</t>
  </si>
  <si>
    <t>B14CCVT092</t>
  </si>
  <si>
    <t>Lân</t>
  </si>
  <si>
    <t>B14CCVT107</t>
  </si>
  <si>
    <t>Đặng Thị Thùy</t>
  </si>
  <si>
    <t>01/04/1995</t>
  </si>
  <si>
    <t>B14CCVT043</t>
  </si>
  <si>
    <t>Mẫn</t>
  </si>
  <si>
    <t>B14CCVT079</t>
  </si>
  <si>
    <t>B14CCVT057</t>
  </si>
  <si>
    <t>B14CCVT066</t>
  </si>
  <si>
    <t>B12DCVT031</t>
  </si>
  <si>
    <t>09/05/1994</t>
  </si>
  <si>
    <t>B14CCVT054</t>
  </si>
  <si>
    <t>B14CCVT062</t>
  </si>
  <si>
    <t>Hồ Minh</t>
  </si>
  <si>
    <t>10/09/1992</t>
  </si>
  <si>
    <t>B14CCVT122</t>
  </si>
  <si>
    <t>Nguyễn Phúc</t>
  </si>
  <si>
    <t>19/01/1995</t>
  </si>
  <si>
    <t>B14CCVT101</t>
  </si>
  <si>
    <t>Tiệc</t>
  </si>
  <si>
    <t>B14CCVT025</t>
  </si>
  <si>
    <t>Hắc Nguyễn</t>
  </si>
  <si>
    <t>B14CCVT029</t>
  </si>
  <si>
    <t>Phạm Bá</t>
  </si>
  <si>
    <t>03/02/1991</t>
  </si>
  <si>
    <t>B14CCVT006</t>
  </si>
  <si>
    <t>Phạm Việt</t>
  </si>
  <si>
    <t>B12DCVT140</t>
  </si>
  <si>
    <t>10/06/1994</t>
  </si>
  <si>
    <t>B14CCVT056</t>
  </si>
  <si>
    <t>07/10/1994</t>
  </si>
  <si>
    <t>B12DEPT005</t>
  </si>
  <si>
    <t>27/12/1993</t>
  </si>
  <si>
    <t>B14CCVT091</t>
  </si>
  <si>
    <t>Mai Anh</t>
  </si>
  <si>
    <t>B14CCVT094</t>
  </si>
  <si>
    <t>06/12/1995</t>
  </si>
  <si>
    <t>B13DCVT068</t>
  </si>
  <si>
    <t>Kha</t>
  </si>
  <si>
    <t>26/01/1995</t>
  </si>
  <si>
    <t>B14CCVT105</t>
  </si>
  <si>
    <t>B14CCVT045</t>
  </si>
  <si>
    <t>B14CCVT123</t>
  </si>
  <si>
    <t>B14CCVT065</t>
  </si>
  <si>
    <t>B14CCCN132</t>
  </si>
  <si>
    <t>B14CCCN062</t>
  </si>
  <si>
    <t>B14CCCN174</t>
  </si>
  <si>
    <t>B14CCCN234</t>
  </si>
  <si>
    <t>20/01/1993</t>
  </si>
  <si>
    <t>B14CCCN144</t>
  </si>
  <si>
    <t>B14CCCN248</t>
  </si>
  <si>
    <t>Oánh</t>
  </si>
  <si>
    <t>27/12/1991</t>
  </si>
  <si>
    <t>B14CCCN190</t>
  </si>
  <si>
    <t>B14CCCN176</t>
  </si>
  <si>
    <t>B14CCCN258</t>
  </si>
  <si>
    <t>Nguyễn Trí</t>
  </si>
  <si>
    <t>B14CCCN189</t>
  </si>
  <si>
    <t>B12DCCN147</t>
  </si>
  <si>
    <t>22/11/1994</t>
  </si>
  <si>
    <t>B14CCCN252</t>
  </si>
  <si>
    <t>B14CCCN152</t>
  </si>
  <si>
    <t>B14CCCN149</t>
  </si>
  <si>
    <t>16/10/1995</t>
  </si>
  <si>
    <t>B14CCCN186</t>
  </si>
  <si>
    <t>B14CCCN182</t>
  </si>
  <si>
    <t>27/07/1994</t>
  </si>
  <si>
    <t>B14CCCN122</t>
  </si>
  <si>
    <t>B14CCCN256</t>
  </si>
  <si>
    <t>B14CCCN148</t>
  </si>
  <si>
    <t>22/05/1996</t>
  </si>
  <si>
    <t>B14CCCN011</t>
  </si>
  <si>
    <t>B14CCCN266</t>
  </si>
  <si>
    <t>B14DCCN526</t>
  </si>
  <si>
    <t>B14DCCN238</t>
  </si>
  <si>
    <t>Đảng</t>
  </si>
  <si>
    <t>B14DCCN431</t>
  </si>
  <si>
    <t>B14DCCN214</t>
  </si>
  <si>
    <t>Kính</t>
  </si>
  <si>
    <t>B14DCCN154</t>
  </si>
  <si>
    <t>Đặng Hoàng</t>
  </si>
  <si>
    <t>B14DCCN076</t>
  </si>
  <si>
    <t>Đặng Quang Thế</t>
  </si>
  <si>
    <t>B14DCCN064</t>
  </si>
  <si>
    <t>B14DCCN323</t>
  </si>
  <si>
    <t>B14DCCN185</t>
  </si>
  <si>
    <t>Học lại TAB3</t>
  </si>
  <si>
    <t>B14DCCN436</t>
  </si>
  <si>
    <t>Đào Thị Khánh</t>
  </si>
  <si>
    <t>B14DCCN348</t>
  </si>
  <si>
    <t>Hoàng Thành</t>
  </si>
  <si>
    <t>B14DCCN402</t>
  </si>
  <si>
    <t>B14DCCN413</t>
  </si>
  <si>
    <t>Giáp Thanh</t>
  </si>
  <si>
    <t>B14DCCN078</t>
  </si>
  <si>
    <t>B14DCCN480</t>
  </si>
  <si>
    <t>Đàm Hải</t>
  </si>
  <si>
    <t>B14DCCN101</t>
  </si>
  <si>
    <t>B14DCCN456</t>
  </si>
  <si>
    <t>Phan Thanh</t>
  </si>
  <si>
    <t>B14DCCN263</t>
  </si>
  <si>
    <t>Đặng Tiến</t>
  </si>
  <si>
    <t>28/10/1994</t>
  </si>
  <si>
    <t>B14DCCN372</t>
  </si>
  <si>
    <t>Lê Thái</t>
  </si>
  <si>
    <t>B14DCCN295</t>
  </si>
  <si>
    <t>Hưởng</t>
  </si>
  <si>
    <t>B14DCCN181</t>
  </si>
  <si>
    <t>B14DCCN360</t>
  </si>
  <si>
    <t>B14DCCN337</t>
  </si>
  <si>
    <t>B14DCCN252</t>
  </si>
  <si>
    <t>Lê Công Nhật</t>
  </si>
  <si>
    <t>17/02/1995</t>
  </si>
  <si>
    <t>B14DCCN300</t>
  </si>
  <si>
    <t>B14DCCN494</t>
  </si>
  <si>
    <t>Phan Chính</t>
  </si>
  <si>
    <t>Học lại TAB2, bổ sung TAB3</t>
  </si>
  <si>
    <t>B13DCCN515</t>
  </si>
  <si>
    <t>Phạm Nhật</t>
  </si>
  <si>
    <t>06/04/1995</t>
  </si>
  <si>
    <t>B14DCCN367</t>
  </si>
  <si>
    <t>B14DCCN499</t>
  </si>
  <si>
    <t>B14DCCN415</t>
  </si>
  <si>
    <t>B14DCCN410</t>
  </si>
  <si>
    <t>Hợi</t>
  </si>
  <si>
    <t>B14DCCN266</t>
  </si>
  <si>
    <t>B14DCCN482</t>
  </si>
  <si>
    <t>B14DCCN110</t>
  </si>
  <si>
    <t>B14DCCN098</t>
  </si>
  <si>
    <t>Phan Trung</t>
  </si>
  <si>
    <t>B14DCCN350</t>
  </si>
  <si>
    <t>B14DCCN534</t>
  </si>
  <si>
    <t>B14DCCN357</t>
  </si>
  <si>
    <t>B14DCCN441</t>
  </si>
  <si>
    <t>Lương Quốc</t>
  </si>
  <si>
    <t>B14DCCN525</t>
  </si>
  <si>
    <t>B14DCCN501</t>
  </si>
  <si>
    <t>B14DCCN507</t>
  </si>
  <si>
    <t>B14DCCN465</t>
  </si>
  <si>
    <t>Lâm Viết</t>
  </si>
  <si>
    <t>B14DCCN345</t>
  </si>
  <si>
    <t>B14DCCN471</t>
  </si>
  <si>
    <t>B14DCCN309</t>
  </si>
  <si>
    <t>Tạ Thị Minh</t>
  </si>
  <si>
    <t>B14DCCN022</t>
  </si>
  <si>
    <t>B14DCCN429</t>
  </si>
  <si>
    <t>B14DCCN651</t>
  </si>
  <si>
    <t>B14DCCN555</t>
  </si>
  <si>
    <t>Lô Thanh</t>
  </si>
  <si>
    <t>30/09/1993</t>
  </si>
  <si>
    <t>B14DCCN647</t>
  </si>
  <si>
    <t>B14DCCN728</t>
  </si>
  <si>
    <t>B14DCCN602</t>
  </si>
  <si>
    <t>Trương Trọng</t>
  </si>
  <si>
    <t>B14DCCN710</t>
  </si>
  <si>
    <t>B14DCCN646</t>
  </si>
  <si>
    <t>B14DCCN423</t>
  </si>
  <si>
    <t>B14DCCN783</t>
  </si>
  <si>
    <t>B14DCCN659</t>
  </si>
  <si>
    <t>Nguyễn Hữu Hoàng</t>
  </si>
  <si>
    <t>15/07/1995</t>
  </si>
  <si>
    <t>B14DCCN675</t>
  </si>
  <si>
    <t>B14DCCN369</t>
  </si>
  <si>
    <t>Đặng Như</t>
  </si>
  <si>
    <t>B14DCCN772</t>
  </si>
  <si>
    <t>B14DCAT024</t>
  </si>
  <si>
    <t>B14DCAT031</t>
  </si>
  <si>
    <t>B14DCAT032</t>
  </si>
  <si>
    <t>B14DCAT021</t>
  </si>
  <si>
    <t>Đào Viết</t>
  </si>
  <si>
    <t>N14DCAT127</t>
  </si>
  <si>
    <t>Hồ Tuấn</t>
  </si>
  <si>
    <t>B14DCAT071</t>
  </si>
  <si>
    <t>B14DCAT038</t>
  </si>
  <si>
    <t>B14DCAT069</t>
  </si>
  <si>
    <t>B14DCAT072</t>
  </si>
  <si>
    <t>B14DCAT037</t>
  </si>
  <si>
    <t>B14DCAT051</t>
  </si>
  <si>
    <t>30/07/1995</t>
  </si>
  <si>
    <t>B14DCAT009</t>
  </si>
  <si>
    <t>Lê Khắc</t>
  </si>
  <si>
    <t>B14DCAT077</t>
  </si>
  <si>
    <t>B14DCAT025</t>
  </si>
  <si>
    <t>B14DCAT067</t>
  </si>
  <si>
    <t>B14DCAT070</t>
  </si>
  <si>
    <t>B14DCAT015</t>
  </si>
  <si>
    <t>Lê Hữu Quang</t>
  </si>
  <si>
    <t>B14DCAT062</t>
  </si>
  <si>
    <t>Đào Đức</t>
  </si>
  <si>
    <t>B14DCAT027</t>
  </si>
  <si>
    <t>B14DCAT041</t>
  </si>
  <si>
    <t>B14DCAT053</t>
  </si>
  <si>
    <t>B14DCAT023</t>
  </si>
  <si>
    <t>Dương Thị Hoài</t>
  </si>
  <si>
    <t>B14DCAT012</t>
  </si>
  <si>
    <t>B14DCAT046</t>
  </si>
  <si>
    <t>Đính</t>
  </si>
  <si>
    <t>B14DCAT026</t>
  </si>
  <si>
    <t>Học bổ sung TAB3</t>
  </si>
  <si>
    <t>B14DCAT044</t>
  </si>
  <si>
    <t>B14DCAT212</t>
  </si>
  <si>
    <t>B14DCAT226</t>
  </si>
  <si>
    <t>Đào Minh</t>
  </si>
  <si>
    <t>B14DCAT272</t>
  </si>
  <si>
    <t>Đinh Tuấn</t>
  </si>
  <si>
    <t>Khôi</t>
  </si>
  <si>
    <t>B14DCAT270</t>
  </si>
  <si>
    <t>19/04/1995</t>
  </si>
  <si>
    <t>B14DCAT202</t>
  </si>
  <si>
    <t>06/03/1994</t>
  </si>
  <si>
    <t>B14DCAT230</t>
  </si>
  <si>
    <t>B14DCAT260</t>
  </si>
  <si>
    <t>B14DCAT246</t>
  </si>
  <si>
    <t>B14DCAT170</t>
  </si>
  <si>
    <t>Lưu Bá</t>
  </si>
  <si>
    <t>B14DCAT144</t>
  </si>
  <si>
    <t>B14DCAT262</t>
  </si>
  <si>
    <t>21/02/1995</t>
  </si>
  <si>
    <t>B14DCAT241</t>
  </si>
  <si>
    <t>B14DCAT165</t>
  </si>
  <si>
    <t>Lại Kim</t>
  </si>
  <si>
    <t>B14DCAT269</t>
  </si>
  <si>
    <t>B14DCAT191</t>
  </si>
  <si>
    <t>30/12/1995</t>
  </si>
  <si>
    <t>B14DCAT193</t>
  </si>
  <si>
    <t>Cù Văn</t>
  </si>
  <si>
    <t>B14DCAT117</t>
  </si>
  <si>
    <t>B14DCAT141</t>
  </si>
  <si>
    <t>Đồng Thanh</t>
  </si>
  <si>
    <t>B14DCAT261</t>
  </si>
  <si>
    <t>11/09/1995</t>
  </si>
  <si>
    <t>B14DCCN508</t>
  </si>
  <si>
    <t>Nhữ Xuân</t>
  </si>
  <si>
    <t>Sự</t>
  </si>
  <si>
    <t>20/06/1995</t>
  </si>
  <si>
    <t>D14CQCN01-B</t>
  </si>
  <si>
    <t>B14DCCN383</t>
  </si>
  <si>
    <t>D14CQCN02-B</t>
  </si>
  <si>
    <t>B14DCCN545</t>
  </si>
  <si>
    <t>10/01/1993</t>
  </si>
  <si>
    <t>B14DCCN527</t>
  </si>
  <si>
    <t>B14DCCN407</t>
  </si>
  <si>
    <t>B14DCCN215</t>
  </si>
  <si>
    <t>B14DCCN336</t>
  </si>
  <si>
    <t>D14CQCN03-B</t>
  </si>
  <si>
    <t>B14DCCN547</t>
  </si>
  <si>
    <t>D14CQCN04-B</t>
  </si>
  <si>
    <t>B14DCCN559</t>
  </si>
  <si>
    <t>22/02/1995</t>
  </si>
  <si>
    <t>B14DCCN068</t>
  </si>
  <si>
    <t>Đoàn Lê</t>
  </si>
  <si>
    <t>D14CQCN05-B</t>
  </si>
  <si>
    <t>B14DCCN278</t>
  </si>
  <si>
    <t>Phan Ngọc</t>
  </si>
  <si>
    <t>B14DCCN002</t>
  </si>
  <si>
    <t>D14CQCN06-B</t>
  </si>
  <si>
    <t>B14DCCN037</t>
  </si>
  <si>
    <t>B14DCCN207</t>
  </si>
  <si>
    <t>D14CQCN07-B</t>
  </si>
  <si>
    <t>B14DCCN736</t>
  </si>
  <si>
    <t>D14CQCN08-B</t>
  </si>
  <si>
    <t>B14DCCN664</t>
  </si>
  <si>
    <t>Lê Nho</t>
  </si>
  <si>
    <t>B14DCCN738</t>
  </si>
  <si>
    <t>Hà Sỹ</t>
  </si>
  <si>
    <t>B14DCCN789</t>
  </si>
  <si>
    <t>B14DCCN660</t>
  </si>
  <si>
    <t>B14DCCN796</t>
  </si>
  <si>
    <t>Đào Thị Lâm</t>
  </si>
  <si>
    <t>B14DCCN757</t>
  </si>
  <si>
    <t>B14DCCN800</t>
  </si>
  <si>
    <t>B14DCDT009</t>
  </si>
  <si>
    <t>Bùi Doãn</t>
  </si>
  <si>
    <t>B14DCDT284</t>
  </si>
  <si>
    <t>D14CQDT02-B</t>
  </si>
  <si>
    <t>B14DCDT211</t>
  </si>
  <si>
    <t>B14DCDT192</t>
  </si>
  <si>
    <t>B14DCDT151</t>
  </si>
  <si>
    <t>B14DCDT299</t>
  </si>
  <si>
    <t>B14DCDT321</t>
  </si>
  <si>
    <t>B14DCKT111</t>
  </si>
  <si>
    <t>Trần Thị Kiều</t>
  </si>
  <si>
    <t>B14DCKT077</t>
  </si>
  <si>
    <t>B14DCKT088</t>
  </si>
  <si>
    <t>Trần Nguyễn Tiến</t>
  </si>
  <si>
    <t>B14DCKT096</t>
  </si>
  <si>
    <t>B14DCKT041</t>
  </si>
  <si>
    <t>15/12/1993</t>
  </si>
  <si>
    <t>B14DCKT079</t>
  </si>
  <si>
    <t>Tăng Hoàng</t>
  </si>
  <si>
    <t>B14DCKT105</t>
  </si>
  <si>
    <t>B14DCKT059</t>
  </si>
  <si>
    <t>B14DCKT087</t>
  </si>
  <si>
    <t>B14DCKT089</t>
  </si>
  <si>
    <t>Đặng Thanh</t>
  </si>
  <si>
    <t>27/10/1995</t>
  </si>
  <si>
    <t>B14DCKT085</t>
  </si>
  <si>
    <t>Thái Mỹ</t>
  </si>
  <si>
    <t>B14DCKT052</t>
  </si>
  <si>
    <t>B14DCKT028</t>
  </si>
  <si>
    <t>B14DCKT213</t>
  </si>
  <si>
    <t>Trần Thị Vân</t>
  </si>
  <si>
    <t>B14DCKT314</t>
  </si>
  <si>
    <t>B14DCKT112</t>
  </si>
  <si>
    <t>Phạm Lam</t>
  </si>
  <si>
    <t>B14DCKT382</t>
  </si>
  <si>
    <t>B14DCKT201</t>
  </si>
  <si>
    <t>B14DCMR029</t>
  </si>
  <si>
    <t>Nguyễn Thị Khánh</t>
  </si>
  <si>
    <t>B14DCMR027</t>
  </si>
  <si>
    <t>Nguyễn Thị Bình</t>
  </si>
  <si>
    <t>B14DCMR045</t>
  </si>
  <si>
    <t>B14DCMR090</t>
  </si>
  <si>
    <t>Lê Quốc</t>
  </si>
  <si>
    <t>B14DCMR060</t>
  </si>
  <si>
    <t>Phạm Thị Hương</t>
  </si>
  <si>
    <t>B14DCMR054</t>
  </si>
  <si>
    <t>B14DCMR099</t>
  </si>
  <si>
    <t>Lương Thị Thảo</t>
  </si>
  <si>
    <t>B13DCMR133</t>
  </si>
  <si>
    <t>Nguyễn Hoài</t>
  </si>
  <si>
    <t>27/12/1995</t>
  </si>
  <si>
    <t>B14DCMR014</t>
  </si>
  <si>
    <t>B14DCMR167</t>
  </si>
  <si>
    <t>10/05/1994</t>
  </si>
  <si>
    <t>B14DCMR211</t>
  </si>
  <si>
    <t>Trịnh Vũ Ngọc</t>
  </si>
  <si>
    <t>10/11/1995</t>
  </si>
  <si>
    <t>B14DCMR231</t>
  </si>
  <si>
    <t>Đỗ Thị Phi</t>
  </si>
  <si>
    <t>B14DCMR271</t>
  </si>
  <si>
    <t>Phạm Khắc</t>
  </si>
  <si>
    <t>B14DCMR233</t>
  </si>
  <si>
    <t>Hoàng Thị Thu</t>
  </si>
  <si>
    <t>Nhài</t>
  </si>
  <si>
    <t>B14DCMR127</t>
  </si>
  <si>
    <t>Nguyễn Thị Hằng</t>
  </si>
  <si>
    <t>B14DCMR257</t>
  </si>
  <si>
    <t>B14DCMR241</t>
  </si>
  <si>
    <t>B14DCPT199</t>
  </si>
  <si>
    <t>B14DCPT246</t>
  </si>
  <si>
    <t>Hà Mạnh</t>
  </si>
  <si>
    <t>04/07/1994</t>
  </si>
  <si>
    <t>D14CQPT05-B</t>
  </si>
  <si>
    <t>B14DCPT360</t>
  </si>
  <si>
    <t>Hoàng Thái</t>
  </si>
  <si>
    <t>B14DCPT402</t>
  </si>
  <si>
    <t>B14DCPT297</t>
  </si>
  <si>
    <t>D14CQPT06-B</t>
  </si>
  <si>
    <t>B14DCPT381</t>
  </si>
  <si>
    <t>B14DCQT052</t>
  </si>
  <si>
    <t>Lê Thị Quỳnh</t>
  </si>
  <si>
    <t>D14CQQT02-B</t>
  </si>
  <si>
    <t>B14DCQT257</t>
  </si>
  <si>
    <t>D14CQQT03-B</t>
  </si>
  <si>
    <t>B14DCQT247</t>
  </si>
  <si>
    <t>Đào Thị Thanh</t>
  </si>
  <si>
    <t>N14DCVT060</t>
  </si>
  <si>
    <t>07/12/1995</t>
  </si>
  <si>
    <t>B14DCVT150</t>
  </si>
  <si>
    <t>Chiều</t>
  </si>
  <si>
    <t>B14DCVT069</t>
  </si>
  <si>
    <t>02/07/1989</t>
  </si>
  <si>
    <t>B14DCVT174</t>
  </si>
  <si>
    <t>B14DCVT162</t>
  </si>
  <si>
    <t>B14DCVT222</t>
  </si>
  <si>
    <t>10/08/1993</t>
  </si>
  <si>
    <t>B14DCVT189</t>
  </si>
  <si>
    <t>28/07/1993</t>
  </si>
  <si>
    <t>B14DCVT093</t>
  </si>
  <si>
    <t>B14DCVT192</t>
  </si>
  <si>
    <t>17/03/1995</t>
  </si>
  <si>
    <t>B14DCVT108</t>
  </si>
  <si>
    <t>Lê Thế</t>
  </si>
  <si>
    <t>B14DCVT207</t>
  </si>
  <si>
    <t>Chu Chí</t>
  </si>
  <si>
    <t>B14DCVT156</t>
  </si>
  <si>
    <t>B14DCVT196</t>
  </si>
  <si>
    <t>B14DCVT268</t>
  </si>
  <si>
    <t>11/12/1995</t>
  </si>
  <si>
    <t>B14DCVT214</t>
  </si>
  <si>
    <t>Phan Anh</t>
  </si>
  <si>
    <t>B14DCVT205</t>
  </si>
  <si>
    <t>B14DCVT217</t>
  </si>
  <si>
    <t>Luyến</t>
  </si>
  <si>
    <t>B14DCVT100</t>
  </si>
  <si>
    <t>B14DCVT253</t>
  </si>
  <si>
    <t>B14DCVT256</t>
  </si>
  <si>
    <t>Trần Đình</t>
  </si>
  <si>
    <t>B14DCVT151</t>
  </si>
  <si>
    <t>B14DCVT208</t>
  </si>
  <si>
    <t>B14DCVT079</t>
  </si>
  <si>
    <t>Trịnh Quang</t>
  </si>
  <si>
    <t>B14DCVT163</t>
  </si>
  <si>
    <t>Lợi</t>
  </si>
  <si>
    <t>B14DCVT193</t>
  </si>
  <si>
    <t>Đỗ Nhật</t>
  </si>
  <si>
    <t>B14DCVT235</t>
  </si>
  <si>
    <t>B14DCVT124</t>
  </si>
  <si>
    <t>B14DCVT127</t>
  </si>
  <si>
    <t>B14DCVT101</t>
  </si>
  <si>
    <t>B14DCVT239</t>
  </si>
  <si>
    <t>B14DCVT182</t>
  </si>
  <si>
    <t>B14DCVT203</t>
  </si>
  <si>
    <t>28/10/1990</t>
  </si>
  <si>
    <t>B14DCVT275</t>
  </si>
  <si>
    <t>11/11/1994</t>
  </si>
  <si>
    <t>B14DCVT242</t>
  </si>
  <si>
    <t>Thực</t>
  </si>
  <si>
    <t>B14DCVT272</t>
  </si>
  <si>
    <t>12/10/1994</t>
  </si>
  <si>
    <t>B14DCVT254</t>
  </si>
  <si>
    <t>B14DCVT137</t>
  </si>
  <si>
    <t>B14DCVT257</t>
  </si>
  <si>
    <t>B14DCVT179</t>
  </si>
  <si>
    <t>B14DCVT191</t>
  </si>
  <si>
    <t>B14DCVT176</t>
  </si>
  <si>
    <t>B14DCVT167</t>
  </si>
  <si>
    <t>Vui</t>
  </si>
  <si>
    <t>B14DCVT251</t>
  </si>
  <si>
    <t>B14DCVT536</t>
  </si>
  <si>
    <t>Chương</t>
  </si>
  <si>
    <t>27/10/1993</t>
  </si>
  <si>
    <t>B14DCVT662</t>
  </si>
  <si>
    <t>B14DCVT540</t>
  </si>
  <si>
    <t>Cấn Văn</t>
  </si>
  <si>
    <t>B14DCVT562</t>
  </si>
  <si>
    <t>Kỳ</t>
  </si>
  <si>
    <t>02/09/1994</t>
  </si>
  <si>
    <t>B14DCVT568</t>
  </si>
  <si>
    <t>Võ Văn</t>
  </si>
  <si>
    <t>Lưu</t>
  </si>
  <si>
    <t>B14DCVT654</t>
  </si>
  <si>
    <t>B14DCVT428</t>
  </si>
  <si>
    <t>B14DCVT396</t>
  </si>
  <si>
    <t>Trần Phùng Nam</t>
  </si>
  <si>
    <t>B14DCVT650</t>
  </si>
  <si>
    <t>23/09/1995</t>
  </si>
  <si>
    <t>B14DCVT518</t>
  </si>
  <si>
    <t>B14DCVT616</t>
  </si>
  <si>
    <t>Hoàng Ngọc</t>
  </si>
  <si>
    <t>B14DCVT578</t>
  </si>
  <si>
    <t>B14DCVT506</t>
  </si>
  <si>
    <t>B14DCVT624</t>
  </si>
  <si>
    <t>Trương Công</t>
  </si>
  <si>
    <t>13/12/1995</t>
  </si>
  <si>
    <t>B14DCVT424</t>
  </si>
  <si>
    <t>B14DCVT498</t>
  </si>
  <si>
    <t>02/06/1994</t>
  </si>
  <si>
    <t>B14DCVT574</t>
  </si>
  <si>
    <t>Vương Huy</t>
  </si>
  <si>
    <t>18/10/1993</t>
  </si>
  <si>
    <t>B14DCVT474</t>
  </si>
  <si>
    <t>B14DCVT582</t>
  </si>
  <si>
    <t>B14DCVT613</t>
  </si>
  <si>
    <t>B14DCVT321</t>
  </si>
  <si>
    <t>B14DCVT533</t>
  </si>
  <si>
    <t>B14DCVT627</t>
  </si>
  <si>
    <t>Thân Văn</t>
  </si>
  <si>
    <t>B14DCVT387</t>
  </si>
  <si>
    <t>B14DCVT543</t>
  </si>
  <si>
    <t>B14DCVT351</t>
  </si>
  <si>
    <t>Hà Quang</t>
  </si>
  <si>
    <t>29/12/1995</t>
  </si>
  <si>
    <t>B14DCVT501</t>
  </si>
  <si>
    <t>B14DCVT425</t>
  </si>
  <si>
    <t>B14DCVT363</t>
  </si>
  <si>
    <t>28/05/1995</t>
  </si>
  <si>
    <t>B14DCVT437</t>
  </si>
  <si>
    <t>B14DCVT671</t>
  </si>
  <si>
    <t>Đặng Duy</t>
  </si>
  <si>
    <t>B14DCVT593</t>
  </si>
  <si>
    <t>B14DCVT609</t>
  </si>
  <si>
    <t>B14DCVT661</t>
  </si>
  <si>
    <t>Dân</t>
  </si>
  <si>
    <t>B14DCVT521</t>
  </si>
  <si>
    <t>Ngô Minh</t>
  </si>
  <si>
    <t>06/07/1994</t>
  </si>
  <si>
    <t>B14DCVT399</t>
  </si>
  <si>
    <t>12/05/1995</t>
  </si>
  <si>
    <t>B14DCVT637</t>
  </si>
  <si>
    <t>B14DCVT461</t>
  </si>
  <si>
    <t>B14DCVT673</t>
  </si>
  <si>
    <t>Lê Phong</t>
  </si>
  <si>
    <t>B14DCVT493</t>
  </si>
  <si>
    <t>B14DCVT393</t>
  </si>
  <si>
    <t>04/07/1996</t>
  </si>
  <si>
    <t>B14DCVT429</t>
  </si>
  <si>
    <t>B14DCVT663</t>
  </si>
  <si>
    <t>B13DCVT241</t>
  </si>
  <si>
    <t>B14DCVT025</t>
  </si>
  <si>
    <t>B14DCVT005</t>
  </si>
  <si>
    <t>Học lại TAB2, TAB3</t>
  </si>
  <si>
    <t>B14DCVT010</t>
  </si>
  <si>
    <t>Ngô Mạnh</t>
  </si>
  <si>
    <t>10/08/1989</t>
  </si>
  <si>
    <t>B14DCVT014</t>
  </si>
  <si>
    <t>Lương Phi</t>
  </si>
  <si>
    <t>B13DCVT286</t>
  </si>
  <si>
    <t>Bùi Huy</t>
  </si>
  <si>
    <t>Toản</t>
  </si>
  <si>
    <t>09/09/1993</t>
  </si>
  <si>
    <t>B14DCVT285</t>
  </si>
  <si>
    <t>B14DCVT054</t>
  </si>
  <si>
    <t>Phạm Thị Phương</t>
  </si>
  <si>
    <t>B14DCVT036</t>
  </si>
  <si>
    <t>Tống Thị Thu</t>
  </si>
  <si>
    <t>B14DCVT056</t>
  </si>
  <si>
    <t>B14DCVT016</t>
  </si>
  <si>
    <t>B14DCVT008</t>
  </si>
  <si>
    <t>Trịnh Ngọc</t>
  </si>
  <si>
    <t>24/05/1992</t>
  </si>
  <si>
    <t>B14DCDT300</t>
  </si>
  <si>
    <t>Tạ Minh</t>
  </si>
  <si>
    <t>Chí</t>
  </si>
  <si>
    <t>B14DCDT057</t>
  </si>
  <si>
    <t>B14DCDT128</t>
  </si>
  <si>
    <t>B14DCDT292</t>
  </si>
  <si>
    <t>B14DCDT186</t>
  </si>
  <si>
    <t>B14DCDT302</t>
  </si>
  <si>
    <t>B14DCDT137</t>
  </si>
  <si>
    <t>Bùi Hữu</t>
  </si>
  <si>
    <t>B14DCDT030</t>
  </si>
  <si>
    <t>B14DCDT016</t>
  </si>
  <si>
    <t>B14DCDT267</t>
  </si>
  <si>
    <t>17/01/1995</t>
  </si>
  <si>
    <t>B14DCDT015</t>
  </si>
  <si>
    <t>B14DCDT066</t>
  </si>
  <si>
    <t>B14DCCN358</t>
  </si>
  <si>
    <t>B14DCCN485</t>
  </si>
  <si>
    <t>B14DCCN454</t>
  </si>
  <si>
    <t>B14DCCN472</t>
  </si>
  <si>
    <t>Luận</t>
  </si>
  <si>
    <t>B13DCCN216</t>
  </si>
  <si>
    <t>Nhất</t>
  </si>
  <si>
    <t>B14DCCN256</t>
  </si>
  <si>
    <t>23/02/1995</t>
  </si>
  <si>
    <t>B14DCCN556</t>
  </si>
  <si>
    <t>Lo Văn</t>
  </si>
  <si>
    <t>10/04/1992</t>
  </si>
  <si>
    <t>B14DCCN209</t>
  </si>
  <si>
    <t>Điều</t>
  </si>
  <si>
    <t>B14DCCN335</t>
  </si>
  <si>
    <t>B14DCCN152</t>
  </si>
  <si>
    <t>B14DCCN190</t>
  </si>
  <si>
    <t>Chử Văn</t>
  </si>
  <si>
    <t>B14DCCN083</t>
  </si>
  <si>
    <t>B14DCCN352</t>
  </si>
  <si>
    <t>B14DCCN262</t>
  </si>
  <si>
    <t>B14DCCN382</t>
  </si>
  <si>
    <t>B14DCCN233</t>
  </si>
  <si>
    <t>B14DCCN280</t>
  </si>
  <si>
    <t>Nguyễn Hùng</t>
  </si>
  <si>
    <t>B14DCCN567</t>
  </si>
  <si>
    <t>Khamkeo</t>
  </si>
  <si>
    <t>Seepasurt</t>
  </si>
  <si>
    <t>05/12/1994</t>
  </si>
  <si>
    <t>B14DCCN120</t>
  </si>
  <si>
    <t>B14DCCN204</t>
  </si>
  <si>
    <t>B14DCCN127</t>
  </si>
  <si>
    <t>B14DCCN409</t>
  </si>
  <si>
    <t>B14DCCN522</t>
  </si>
  <si>
    <t>19/06/1995</t>
  </si>
  <si>
    <t>B14DCCN312</t>
  </si>
  <si>
    <t>Ngô Bảo</t>
  </si>
  <si>
    <t>B14DCCN572</t>
  </si>
  <si>
    <t>Yai</t>
  </si>
  <si>
    <t>Louangseng</t>
  </si>
  <si>
    <t>03/01/1994</t>
  </si>
  <si>
    <t>B14DCCN246</t>
  </si>
  <si>
    <t>B14DCCN366</t>
  </si>
  <si>
    <t>B14DCCN539</t>
  </si>
  <si>
    <t>B14DCCN521</t>
  </si>
  <si>
    <t>B14DCCN126</t>
  </si>
  <si>
    <t>B14DCCN091</t>
  </si>
  <si>
    <t>B14DCCN419</t>
  </si>
  <si>
    <t>B14DCCN569</t>
  </si>
  <si>
    <t>Souphavan</t>
  </si>
  <si>
    <t>Vongxatry</t>
  </si>
  <si>
    <t>18/02/1995</t>
  </si>
  <si>
    <t>B14DCCN505</t>
  </si>
  <si>
    <t>B14DCCN386</t>
  </si>
  <si>
    <t>Trần Huy</t>
  </si>
  <si>
    <t>B14DCCN560</t>
  </si>
  <si>
    <t>12/06/1995</t>
  </si>
  <si>
    <t>B14DCCN451</t>
  </si>
  <si>
    <t>B14DCCN206</t>
  </si>
  <si>
    <t>27/08/1995</t>
  </si>
  <si>
    <t>B13DCCN215</t>
  </si>
  <si>
    <t>B14DCCN398</t>
  </si>
  <si>
    <t>Đỗ Nguyên</t>
  </si>
  <si>
    <t>B14DCCN464</t>
  </si>
  <si>
    <t>B14DCCN488</t>
  </si>
  <si>
    <t>B14DCCN241</t>
  </si>
  <si>
    <t>11/08/1994</t>
  </si>
  <si>
    <t>B14DCCN236</t>
  </si>
  <si>
    <t>B14DCCN024</t>
  </si>
  <si>
    <t>Đỉnh</t>
  </si>
  <si>
    <t>B14DCCN470</t>
  </si>
  <si>
    <t>B14DCCN074</t>
  </si>
  <si>
    <t>B14DCCN212</t>
  </si>
  <si>
    <t>B14DCCN296</t>
  </si>
  <si>
    <t>Đào Thái</t>
  </si>
  <si>
    <t>B14DCCN404</t>
  </si>
  <si>
    <t>Đàm Văn</t>
  </si>
  <si>
    <t>B14DCCN158</t>
  </si>
  <si>
    <t>B14DCCN301</t>
  </si>
  <si>
    <t>B14DCCN028</t>
  </si>
  <si>
    <t>B14DCCN054</t>
  </si>
  <si>
    <t>Sâm</t>
  </si>
  <si>
    <t>B14DCCN050</t>
  </si>
  <si>
    <t>Hứa Trung</t>
  </si>
  <si>
    <t>B14DCCN453</t>
  </si>
  <si>
    <t>B14DCCN777</t>
  </si>
  <si>
    <t>B14DCCN543</t>
  </si>
  <si>
    <t>30/11/1993</t>
  </si>
  <si>
    <t>B14DCCN411</t>
  </si>
  <si>
    <t>B14DCPT157</t>
  </si>
  <si>
    <t>B14DCPT221</t>
  </si>
  <si>
    <t>B14DCPT230</t>
  </si>
  <si>
    <t>Dương Tuấn</t>
  </si>
  <si>
    <t>B14DCPT465</t>
  </si>
  <si>
    <t>Lăng Hồng</t>
  </si>
  <si>
    <t>B14DCPT053</t>
  </si>
  <si>
    <t>31/03/1996</t>
  </si>
  <si>
    <t>B14DCPT109</t>
  </si>
  <si>
    <t>B14DCPT207</t>
  </si>
  <si>
    <t>Phan</t>
  </si>
  <si>
    <t>B14DCPT177</t>
  </si>
  <si>
    <t>B14DCPT173</t>
  </si>
  <si>
    <t>26/01/1994</t>
  </si>
  <si>
    <t>B14DCPT329</t>
  </si>
  <si>
    <t>Trần Đình Tùng</t>
  </si>
  <si>
    <t>B14DCQT076</t>
  </si>
  <si>
    <t>B14DCQT058</t>
  </si>
  <si>
    <t>Lưu Thị Thanh</t>
  </si>
  <si>
    <t>B14DCQT092</t>
  </si>
  <si>
    <t>Vương Thị Lan</t>
  </si>
  <si>
    <t>B14DCQT101</t>
  </si>
  <si>
    <t>B14DCQT028</t>
  </si>
  <si>
    <t>B14DCQT022</t>
  </si>
  <si>
    <t>B14DCQT055</t>
  </si>
  <si>
    <t>07/04/1995</t>
  </si>
  <si>
    <t>B14DCQT091</t>
  </si>
  <si>
    <t>B14DCQT093</t>
  </si>
  <si>
    <t>B14DCQT318</t>
  </si>
  <si>
    <t>B14DCQT034</t>
  </si>
  <si>
    <t>Phùng Thanh</t>
  </si>
  <si>
    <t>Thản</t>
  </si>
  <si>
    <t>B14DCQT094</t>
  </si>
  <si>
    <t>B14DCQT306</t>
  </si>
  <si>
    <t>Tô Xuân</t>
  </si>
  <si>
    <t>B14DCQT112</t>
  </si>
  <si>
    <t>B14DCQT288</t>
  </si>
  <si>
    <t>29/07/1994</t>
  </si>
  <si>
    <t>B14DCQT125</t>
  </si>
  <si>
    <t>B14DCPT198</t>
  </si>
  <si>
    <t>B14DCPT090</t>
  </si>
  <si>
    <t>B14DCPT170</t>
  </si>
  <si>
    <t>Trịnh Minh</t>
  </si>
  <si>
    <t>B14DCPT027</t>
  </si>
  <si>
    <t>Mai Đức</t>
  </si>
  <si>
    <t>B14DCPT174</t>
  </si>
  <si>
    <t>Phan Thị Phương</t>
  </si>
  <si>
    <t>B14DCPT105</t>
  </si>
  <si>
    <t>Trần Kim</t>
  </si>
  <si>
    <t>B14DCPT231</t>
  </si>
  <si>
    <t>18/12/1995</t>
  </si>
  <si>
    <t>B14DCPT162</t>
  </si>
  <si>
    <t>20/02/1995</t>
  </si>
  <si>
    <t>B14DCPT133</t>
  </si>
  <si>
    <t>Nguyễn Thị Hiền</t>
  </si>
  <si>
    <t>B14DCPT010</t>
  </si>
  <si>
    <t>Lê Hương</t>
  </si>
  <si>
    <t>B14DCPT025</t>
  </si>
  <si>
    <t>B14DCPT062</t>
  </si>
  <si>
    <t>B14DCPT054</t>
  </si>
  <si>
    <t>Đào Thị Hải</t>
  </si>
  <si>
    <t>B14DCPT303</t>
  </si>
  <si>
    <t>B14DCPT500</t>
  </si>
  <si>
    <t>Hà Kim</t>
  </si>
  <si>
    <t>B14DCPT337</t>
  </si>
  <si>
    <t>B14DCPT078</t>
  </si>
  <si>
    <t>05/01/1995</t>
  </si>
  <si>
    <t>B14DCPT292</t>
  </si>
  <si>
    <t>B14DCPT308</t>
  </si>
  <si>
    <t>Trương Thành</t>
  </si>
  <si>
    <t>B14DCPT395</t>
  </si>
  <si>
    <t>B14DCPT120</t>
  </si>
  <si>
    <t>B14DCPT044</t>
  </si>
  <si>
    <t>B14DCPT446</t>
  </si>
  <si>
    <t>01/08/1995</t>
  </si>
  <si>
    <t>B14DCPT450</t>
  </si>
  <si>
    <t>B14DCPT355</t>
  </si>
  <si>
    <t>Bùi Đắc</t>
  </si>
  <si>
    <t>15/11/1994</t>
  </si>
  <si>
    <t>B14DCPT447</t>
  </si>
  <si>
    <t>Đào Thị ánh</t>
  </si>
  <si>
    <t>B14DCPT324</t>
  </si>
  <si>
    <t>Tiên</t>
  </si>
  <si>
    <t>B14DCPT414</t>
  </si>
  <si>
    <t>B14DCQT335</t>
  </si>
  <si>
    <t>B14DCQT007</t>
  </si>
  <si>
    <t>B14DCQT016</t>
  </si>
  <si>
    <t>B14DCQT002</t>
  </si>
  <si>
    <t>B13DCQT073</t>
  </si>
  <si>
    <t>B14DCQT082</t>
  </si>
  <si>
    <t>B14DCQT041</t>
  </si>
  <si>
    <t>B14DCQT062</t>
  </si>
  <si>
    <t>Đỗ Thị Thùy</t>
  </si>
  <si>
    <t>29/01/1995</t>
  </si>
  <si>
    <t>B14DCQT046</t>
  </si>
  <si>
    <t>B13DCQT135</t>
  </si>
  <si>
    <t>Lê Thị Trâm</t>
  </si>
  <si>
    <t>B13DCQT136</t>
  </si>
  <si>
    <t>Ngô Thị Hoàng</t>
  </si>
  <si>
    <t>B14DCQT127</t>
  </si>
  <si>
    <t>B14DCQT146</t>
  </si>
  <si>
    <t>Hoàng Quý</t>
  </si>
  <si>
    <t>04/05/1994</t>
  </si>
  <si>
    <t>B14DCQT270</t>
  </si>
  <si>
    <t>B14DCQT283</t>
  </si>
  <si>
    <t>B14DCQT132</t>
  </si>
  <si>
    <t>B14DCQT328</t>
  </si>
  <si>
    <t>21/03/1995</t>
  </si>
  <si>
    <t>B14DCPT211</t>
  </si>
  <si>
    <t>B14DCPT069</t>
  </si>
  <si>
    <t>Tạ Xuân Lâm</t>
  </si>
  <si>
    <t>B14DCPT070</t>
  </si>
  <si>
    <t>Lục Đình</t>
  </si>
  <si>
    <t>B14DCPT209</t>
  </si>
  <si>
    <t>Vũ Trường</t>
  </si>
  <si>
    <t>B14DCPT224</t>
  </si>
  <si>
    <t>B14DCPT225</t>
  </si>
  <si>
    <t>Nguyễn Yến</t>
  </si>
  <si>
    <t>B13DCPT102</t>
  </si>
  <si>
    <t>B14DCPT169</t>
  </si>
  <si>
    <t>B14DCPT206</t>
  </si>
  <si>
    <t>B14DCPT071</t>
  </si>
  <si>
    <t>Đặng Công</t>
  </si>
  <si>
    <t>B14DCPT201</t>
  </si>
  <si>
    <t>Vũ Tiến</t>
  </si>
  <si>
    <t>B14DCPT149</t>
  </si>
  <si>
    <t>B14DCPT051</t>
  </si>
  <si>
    <t>Hồ Hoàng Bảo</t>
  </si>
  <si>
    <t>B14DCPT187</t>
  </si>
  <si>
    <t>Nguyễn Đạt</t>
  </si>
  <si>
    <t>B14DCPT033</t>
  </si>
  <si>
    <t>Thân Minh</t>
  </si>
  <si>
    <t>B14DCPT057</t>
  </si>
  <si>
    <t>Đào Thu</t>
  </si>
  <si>
    <t>B14DCPT085</t>
  </si>
  <si>
    <t>Phạm Thùy</t>
  </si>
  <si>
    <t>21/05/1994</t>
  </si>
  <si>
    <t>B14DCPT161</t>
  </si>
  <si>
    <t>B14DCPT138</t>
  </si>
  <si>
    <t>B14DCPT126</t>
  </si>
  <si>
    <t>Bùi Thị Quỳnh</t>
  </si>
  <si>
    <t>B14DCPT455</t>
  </si>
  <si>
    <t>B14DCPT188</t>
  </si>
  <si>
    <t>B14DCPT307</t>
  </si>
  <si>
    <t>B14DCPT287</t>
  </si>
  <si>
    <t>B14DCPT408</t>
  </si>
  <si>
    <t>B14DCPT248</t>
  </si>
  <si>
    <t>Lê Nguyên Hoàng</t>
  </si>
  <si>
    <t>B14DCPT232</t>
  </si>
  <si>
    <t>B14DCPT361</t>
  </si>
  <si>
    <t>Hiên</t>
  </si>
  <si>
    <t>25/06/1995</t>
  </si>
  <si>
    <t>B14DCPT380</t>
  </si>
  <si>
    <t>Nguyễn Doãn</t>
  </si>
  <si>
    <t>05/05/1995</t>
  </si>
  <si>
    <t>B14DCPT468</t>
  </si>
  <si>
    <t>Trương Chung</t>
  </si>
  <si>
    <t>12/10/1992</t>
  </si>
  <si>
    <t>B14DCPT220</t>
  </si>
  <si>
    <t>B14DCPT391</t>
  </si>
  <si>
    <t>25/12/1996</t>
  </si>
  <si>
    <t>B14DCPT419</t>
  </si>
  <si>
    <t>B14DCPT377</t>
  </si>
  <si>
    <t>B14DCDT026</t>
  </si>
  <si>
    <t>07/10/1995</t>
  </si>
  <si>
    <t>B14DCDT078</t>
  </si>
  <si>
    <t>B14DCDT149</t>
  </si>
  <si>
    <t>B14DCDT218</t>
  </si>
  <si>
    <t>B14DCDT076</t>
  </si>
  <si>
    <t>B14DCDT019</t>
  </si>
  <si>
    <t>02/07/1995</t>
  </si>
  <si>
    <t>B14DCDT191</t>
  </si>
  <si>
    <t>Ngọ Duy</t>
  </si>
  <si>
    <t>B14DCDT219</t>
  </si>
  <si>
    <t>B14DCDT049</t>
  </si>
  <si>
    <t>B14DCDT050</t>
  </si>
  <si>
    <t>B14DCDT085</t>
  </si>
  <si>
    <t>04/12/1994</t>
  </si>
  <si>
    <t>B14DCDT061</t>
  </si>
  <si>
    <t>B14DCDT248</t>
  </si>
  <si>
    <t>B14DCDT006</t>
  </si>
  <si>
    <t>17/05/1996</t>
  </si>
  <si>
    <t>B14DCDT082</t>
  </si>
  <si>
    <t>B14DCCN020</t>
  </si>
  <si>
    <t>Lương Xuân</t>
  </si>
  <si>
    <t>Học lại TAB1, TAB2, TAB3</t>
  </si>
  <si>
    <t>B13DCDT060</t>
  </si>
  <si>
    <t>B14DCVT098</t>
  </si>
  <si>
    <t>B14DCVT068</t>
  </si>
  <si>
    <t>B14DCAT126</t>
  </si>
  <si>
    <t>B14DCVT119</t>
  </si>
  <si>
    <t>B14DCCN331</t>
  </si>
  <si>
    <t>B14DCCN040</t>
  </si>
  <si>
    <t>B14DCAT188</t>
  </si>
  <si>
    <t>Hà Ngọc</t>
  </si>
  <si>
    <t>B14DCDT062</t>
  </si>
  <si>
    <t>B14DCVT589</t>
  </si>
  <si>
    <t>B14DCAT197</t>
  </si>
  <si>
    <t>Đỗ Phạm</t>
  </si>
  <si>
    <t>B14DCCN167</t>
  </si>
  <si>
    <t>B14DCPT034</t>
  </si>
  <si>
    <t>Nguyễn Vũ</t>
  </si>
  <si>
    <t>Học lại TAB2,TAB4</t>
  </si>
  <si>
    <t>B14DCPT424</t>
  </si>
  <si>
    <t>B14DCPT219</t>
  </si>
  <si>
    <t>Học bổ sung TAB1,TAB2,TAB3</t>
  </si>
  <si>
    <t>B14DCPT343</t>
  </si>
  <si>
    <t>HọclạiTAB2,TAB3,bổ sungTAB4</t>
  </si>
  <si>
    <t>B14DCCN320</t>
  </si>
  <si>
    <t>B14DCPT039</t>
  </si>
  <si>
    <t>Trần Thị Tú</t>
  </si>
  <si>
    <t>B14DCPT600</t>
  </si>
  <si>
    <t>Học lại TAB2, TAB3, TAB4</t>
  </si>
  <si>
    <t>B14DCVT125</t>
  </si>
  <si>
    <t>B14DCPT031</t>
  </si>
  <si>
    <t>B14DCPT020</t>
  </si>
  <si>
    <t>B14DCMR093</t>
  </si>
  <si>
    <t>B14DCPT296</t>
  </si>
  <si>
    <t>B14DCMR242</t>
  </si>
  <si>
    <t>Ngô Thị Bích</t>
  </si>
  <si>
    <t>Đạt chuẩn đầu ra:</t>
  </si>
  <si>
    <t>Thi để đạt chuẩn đầu ra B1:</t>
  </si>
  <si>
    <t xml:space="preserve">Thi để đạt chuẩn đầu ra B2: </t>
  </si>
  <si>
    <t>Học lại TAB1:</t>
  </si>
  <si>
    <t xml:space="preserve">Học lại TAB2: </t>
  </si>
  <si>
    <t xml:space="preserve">Học lại TAB3: </t>
  </si>
  <si>
    <t xml:space="preserve">Học bổ sung TAB2:  </t>
  </si>
  <si>
    <t xml:space="preserve">Học bổ sung TAB1,TAB2: </t>
  </si>
  <si>
    <t xml:space="preserve">Học bổ sung TAB1,TAB2,TAB3:  </t>
  </si>
  <si>
    <t xml:space="preserve">Học bổ sung TAB3:  </t>
  </si>
  <si>
    <t xml:space="preserve">Học lại TAB1, bổ sung TAB2:  </t>
  </si>
  <si>
    <t xml:space="preserve">Học lại TAB1, TAB2: </t>
  </si>
  <si>
    <t xml:space="preserve">Học lại TAB1, TAB2, TAB3:  </t>
  </si>
  <si>
    <t xml:space="preserve">Học lại TAB2, bổ sung TAB3: </t>
  </si>
  <si>
    <t xml:space="preserve">Học lại TAB2, TAB3:  </t>
  </si>
  <si>
    <t xml:space="preserve">Học lại TAB2, TAB3, TAB4:  </t>
  </si>
  <si>
    <t xml:space="preserve">Học lại TAB2, TAB4: </t>
  </si>
  <si>
    <t xml:space="preserve">HọclạiTAB2,TAB3,bổ sungTAB4:  </t>
  </si>
  <si>
    <t xml:space="preserve">Làm đơn nâng điểm:  </t>
  </si>
  <si>
    <t xml:space="preserve">Được bảo lưu TAB2:  </t>
  </si>
  <si>
    <t xml:space="preserve">DANH SÁCH SINH VIÊN XÉT ĐẠT CHUẨN ĐẦU RA TIẾNG ANH </t>
  </si>
  <si>
    <t>Ngành</t>
  </si>
  <si>
    <t>Khóa</t>
  </si>
  <si>
    <t>Thi CĐR đạt</t>
  </si>
  <si>
    <t>Chứng chỉ</t>
  </si>
  <si>
    <t>CNTT</t>
  </si>
  <si>
    <t>CNTT-CLC</t>
  </si>
  <si>
    <t>Đề nghị xét đạt CĐR</t>
  </si>
  <si>
    <t>Số lượng đăng ký xét</t>
  </si>
  <si>
    <t>ATTT</t>
  </si>
  <si>
    <t>ĐTTT</t>
  </si>
  <si>
    <t>QTKD</t>
  </si>
  <si>
    <t>Đ-ĐT</t>
  </si>
  <si>
    <t>CNĐPT-CLC</t>
  </si>
  <si>
    <t>Hệ</t>
  </si>
  <si>
    <t>Không đạt</t>
  </si>
  <si>
    <t>CNĐPT</t>
  </si>
  <si>
    <t>Kế toán</t>
  </si>
  <si>
    <t>Marketing</t>
  </si>
  <si>
    <t>Đạt/Không đạt</t>
  </si>
  <si>
    <t>Họ và tên</t>
  </si>
  <si>
    <t>Điểm</t>
  </si>
  <si>
    <t>Đợt: tháng 06/2018</t>
  </si>
  <si>
    <t>Điểm hệ 10</t>
  </si>
  <si>
    <t>Điểm hệ 4</t>
  </si>
  <si>
    <t>Điểm hệ chữ</t>
  </si>
  <si>
    <r>
      <rPr>
        <sz val="12"/>
        <color indexed="8"/>
        <rFont val="Times New Roman"/>
        <family val="1"/>
      </rPr>
      <t>HỌC VIỆN CÔNG NGHỆ BƯU CHÍNH VIỄN THÔNG</t>
    </r>
    <r>
      <rPr>
        <u/>
        <sz val="12"/>
        <color indexed="8"/>
        <rFont val="Times New Roman"/>
        <family val="1"/>
      </rPr>
      <t xml:space="preserve">
</t>
    </r>
    <r>
      <rPr>
        <b/>
        <u/>
        <sz val="12"/>
        <color indexed="8"/>
        <rFont val="Times New Roman"/>
        <family val="1"/>
      </rPr>
      <t>PHÒNG GIÁO VỤ</t>
    </r>
  </si>
  <si>
    <t>Cộng</t>
  </si>
  <si>
    <t>Tổng cộng:</t>
  </si>
  <si>
    <t>Đợt:</t>
  </si>
  <si>
    <t>Tháng 6/2018</t>
  </si>
  <si>
    <t>Đạt HP TA</t>
  </si>
  <si>
    <t>DANH SÁCH SINH VIÊN THI ĐẠT KỲ THI CHUẨN ĐẦU RA TIẾNG ANH - ĐỀ NGHỊ XÉT CÔNG NHẬN ĐẠT CHUẨN ĐẦU RA</t>
  </si>
  <si>
    <t>Kết quả thi</t>
  </si>
  <si>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</si>
  <si>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</si>
  <si>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</si>
  <si>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</si>
  <si>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Nơi cấp</t>
  </si>
  <si>
    <t>Học phần</t>
  </si>
  <si>
    <t>Chứng chỉ Tiếng Anh</t>
  </si>
  <si>
    <t>Học/thi HP
Tiếng Anh</t>
  </si>
  <si>
    <t>KT. GIÁM ĐỐC</t>
  </si>
  <si>
    <t>PHÓ GIÁM ĐỐC</t>
  </si>
  <si>
    <t>LẬP BIỂU</t>
  </si>
  <si>
    <t>Chu Phương Hiền</t>
  </si>
  <si>
    <t>TOEIC</t>
  </si>
  <si>
    <t>B1</t>
  </si>
  <si>
    <t>APTIS</t>
  </si>
  <si>
    <t>B2</t>
  </si>
  <si>
    <t>D19CQTT01-B</t>
  </si>
  <si>
    <t>D19CQKT01-B</t>
  </si>
  <si>
    <t>D19CQTM02-B</t>
  </si>
  <si>
    <t>Loại 
chứng chỉ</t>
  </si>
  <si>
    <t>Thi CĐR</t>
  </si>
  <si>
    <t>D18IMR1</t>
  </si>
  <si>
    <t>D18IMR3</t>
  </si>
  <si>
    <t>D19CNPM2</t>
  </si>
  <si>
    <t>D19CNPM3</t>
  </si>
  <si>
    <t>D19CNPM4</t>
  </si>
  <si>
    <t>D19CNPM5</t>
  </si>
  <si>
    <t>D19CNPM6</t>
  </si>
  <si>
    <t>D19CNPM7</t>
  </si>
  <si>
    <t>D19CNPM8</t>
  </si>
  <si>
    <t>D19CQAT01-B</t>
  </si>
  <si>
    <t>D19CQAT02-B</t>
  </si>
  <si>
    <t>D19CQAT03-B</t>
  </si>
  <si>
    <t>D19CQAT04-B</t>
  </si>
  <si>
    <t>D19DTMT2</t>
  </si>
  <si>
    <t>D19HTTT1</t>
  </si>
  <si>
    <t>D19HTTT2</t>
  </si>
  <si>
    <t>D19HTTT3</t>
  </si>
  <si>
    <t>D19PTDPT</t>
  </si>
  <si>
    <t>D19TKDPT1</t>
  </si>
  <si>
    <t>D19VTMD2</t>
  </si>
  <si>
    <t>D19VTVT1</t>
  </si>
  <si>
    <t>D19VTHI1</t>
  </si>
  <si>
    <t>D19VTHI3</t>
  </si>
  <si>
    <t>Bùi Ngọc Anh</t>
  </si>
  <si>
    <t>Phạm Minh Thắng</t>
  </si>
  <si>
    <t>Phạm Minh Hiếu</t>
  </si>
  <si>
    <t>Nguyễn Văn Tuấn</t>
  </si>
  <si>
    <t>D16QTDN1</t>
  </si>
  <si>
    <t>D16CQAT01-B</t>
  </si>
  <si>
    <t>D17CQAT02-B</t>
  </si>
  <si>
    <t>D17CNPM1</t>
  </si>
  <si>
    <t>D17CNPM2</t>
  </si>
  <si>
    <t>D17CNPM6</t>
  </si>
  <si>
    <t>Nguyễn Quang Huy</t>
  </si>
  <si>
    <t>D17CQAT01-B</t>
  </si>
  <si>
    <t>Nguyễn Tiến Anh</t>
  </si>
  <si>
    <t>D17CQVT01-B</t>
  </si>
  <si>
    <t>D17CQVT04-B</t>
  </si>
  <si>
    <t>D17HTTT2</t>
  </si>
  <si>
    <t>B17DCVT305</t>
  </si>
  <si>
    <t>Mai Ngọc Sơn</t>
  </si>
  <si>
    <t>D17PTDPT2</t>
  </si>
  <si>
    <t>D17TKDPT1</t>
  </si>
  <si>
    <t>D17TKDPT2</t>
  </si>
  <si>
    <t>D17HTTT3</t>
  </si>
  <si>
    <t>D17HTTT6</t>
  </si>
  <si>
    <t>D17XLTH1</t>
  </si>
  <si>
    <t xml:space="preserve"> D17CQAT02-B</t>
  </si>
  <si>
    <t>D17CQAT04-B</t>
  </si>
  <si>
    <t>IELTS</t>
  </si>
  <si>
    <t>545</t>
  </si>
  <si>
    <t>550</t>
  </si>
  <si>
    <t>515</t>
  </si>
  <si>
    <t>D17CQKT03-B</t>
  </si>
  <si>
    <t>D17HTTT4</t>
  </si>
  <si>
    <t>D18CQAT02-B</t>
  </si>
  <si>
    <t>D18CQAT03-B</t>
  </si>
  <si>
    <t>D18HTTT4</t>
  </si>
  <si>
    <t>D18XLTH2</t>
  </si>
  <si>
    <t>D18CQDT02-B</t>
  </si>
  <si>
    <t>D18CQAT01-B</t>
  </si>
  <si>
    <t>D18CNPM5</t>
  </si>
  <si>
    <t>D18CQTT02-B</t>
  </si>
  <si>
    <t>D18CNPM2</t>
  </si>
  <si>
    <t>B18DCCN211</t>
  </si>
  <si>
    <t>Nguyễn Tuấn Hiệp</t>
  </si>
  <si>
    <t>D18CQVT02-B</t>
  </si>
  <si>
    <t>Nguyễn Thanh Tùng</t>
  </si>
  <si>
    <t>Nguyễn Thành Đạt</t>
  </si>
  <si>
    <t>Phạm Xuân Trường</t>
  </si>
  <si>
    <t>Nguyễn Minh Quang</t>
  </si>
  <si>
    <t>D19DTMT1</t>
  </si>
  <si>
    <t>Đặng Tuấn Anh</t>
  </si>
  <si>
    <t>D19HTTT4</t>
  </si>
  <si>
    <t>D19VTMD3</t>
  </si>
  <si>
    <t>D19VTVT2</t>
  </si>
  <si>
    <t>D19VTHI2</t>
  </si>
  <si>
    <t>Nguyễn Tuấn Anh</t>
  </si>
  <si>
    <t>D19DTMT3</t>
  </si>
  <si>
    <t>D19PMR</t>
  </si>
  <si>
    <t>D19TMDT3</t>
  </si>
  <si>
    <t>D19VTHI03</t>
  </si>
  <si>
    <t>D19CQCN05-B</t>
  </si>
  <si>
    <t>D19VTMD02</t>
  </si>
  <si>
    <t>Nguyễn Trung Hiếu</t>
  </si>
  <si>
    <t>D19HTTT01</t>
  </si>
  <si>
    <t>D19DTMT03</t>
  </si>
  <si>
    <t>Lê Thành Đạt</t>
  </si>
  <si>
    <t>960</t>
  </si>
  <si>
    <t>910</t>
  </si>
  <si>
    <t>875</t>
  </si>
  <si>
    <t>470</t>
  </si>
  <si>
    <t>780</t>
  </si>
  <si>
    <t>825</t>
  </si>
  <si>
    <t>740</t>
  </si>
  <si>
    <t>PGS.TS. Trần Quang Anh</t>
  </si>
  <si>
    <t>Nguyễn Thị Trang</t>
  </si>
  <si>
    <t>Nguyễn Minh Đức</t>
  </si>
  <si>
    <t>D16HTTT2</t>
  </si>
  <si>
    <t>D17CNPM5</t>
  </si>
  <si>
    <t>Phạm Tiến Anh</t>
  </si>
  <si>
    <t>D18TKDPT1</t>
  </si>
  <si>
    <t>Trần Quang Hiệp</t>
  </si>
  <si>
    <t>D18CQVT05-B</t>
  </si>
  <si>
    <t>D18HTTT5</t>
  </si>
  <si>
    <t>D18HTTT3</t>
  </si>
  <si>
    <t>D18CQVT04-B</t>
  </si>
  <si>
    <t>D18CQTM01-B</t>
  </si>
  <si>
    <t>D19CNPM04</t>
  </si>
  <si>
    <t>D19CNPM05</t>
  </si>
  <si>
    <t>D19CNPM07</t>
  </si>
  <si>
    <t>D19CQVT03-B</t>
  </si>
  <si>
    <t>D19CQVT04-B</t>
  </si>
  <si>
    <t>D19CQVT08-B</t>
  </si>
  <si>
    <t>D19DTMT02</t>
  </si>
  <si>
    <t>D19HTTT02</t>
  </si>
  <si>
    <t>D19IMR03</t>
  </si>
  <si>
    <t>D19TKDPT01</t>
  </si>
  <si>
    <t>D19VTVT02</t>
  </si>
  <si>
    <t>Phạm Hồng Sơn</t>
  </si>
  <si>
    <t>D19XLTH</t>
  </si>
  <si>
    <t>D19CNPM01</t>
  </si>
  <si>
    <t>D19CQPT03-B</t>
  </si>
  <si>
    <t>655</t>
  </si>
  <si>
    <t>D19HTTT04</t>
  </si>
  <si>
    <t>785</t>
  </si>
  <si>
    <t>D19TKDPT03</t>
  </si>
  <si>
    <t>605</t>
  </si>
  <si>
    <t>D19CNPM06</t>
  </si>
  <si>
    <t>D19HTTT03</t>
  </si>
  <si>
    <t>Nguyễn Văn Minh</t>
  </si>
  <si>
    <t>Nguyễn Anh Tuấn</t>
  </si>
  <si>
    <t>D19CQVT06-B</t>
  </si>
  <si>
    <t>Lê Văn Đức</t>
  </si>
  <si>
    <t>17/12/2025</t>
  </si>
  <si>
    <t>27/12/2025</t>
  </si>
  <si>
    <t>18/12/2025</t>
  </si>
  <si>
    <t>23/12/2025</t>
  </si>
  <si>
    <t>27/04/2025</t>
  </si>
  <si>
    <t>30/12/2025</t>
  </si>
  <si>
    <t>24/12/2025</t>
  </si>
  <si>
    <t>25/12/2025</t>
  </si>
  <si>
    <t>27/11/2025</t>
  </si>
  <si>
    <t>26/12/2025</t>
  </si>
  <si>
    <t>D19CQVT05-B</t>
  </si>
  <si>
    <t>11/12/2024</t>
  </si>
  <si>
    <t>DANH SÁCH SINH VIÊN HỆ ĐẠI HỌC CHÍNH QUY KHÓA CÁC KHOÁ 2014 ĐẾN 2019 (CƠ SỞ HÀ NỘI) 
ĐƯỢC CÔNG NHẬN CHUẨN ĐẦU RA TIẾNG ANH - ĐỢT T06/2024</t>
  </si>
  <si>
    <t>(Kèm theo Quyết định số:              /QĐ-HV ngày        /6/2024 của Giám đốc Học viện)</t>
  </si>
  <si>
    <t>Lê Tiến Thành</t>
  </si>
  <si>
    <t>12/05/2026</t>
  </si>
  <si>
    <t>B16DCVT072</t>
  </si>
  <si>
    <t>B16DCCN244</t>
  </si>
  <si>
    <t>B16DCDT050</t>
  </si>
  <si>
    <t>B16DCCN386</t>
  </si>
  <si>
    <t>B16DCCN323</t>
  </si>
  <si>
    <t>B16DCQT007</t>
  </si>
  <si>
    <t>B16DCVT261</t>
  </si>
  <si>
    <t>B16DCDT106</t>
  </si>
  <si>
    <t>B16DCAT018</t>
  </si>
  <si>
    <t>B16DCAT093</t>
  </si>
  <si>
    <t>B16DCAT126</t>
  </si>
  <si>
    <t>B16DCPT215</t>
  </si>
  <si>
    <t>Trần Như Đức</t>
  </si>
  <si>
    <t>D16CQVT08-B</t>
  </si>
  <si>
    <t>Trần Khắc Nam</t>
  </si>
  <si>
    <t>D16CNPM2</t>
  </si>
  <si>
    <t>Phạm Tuấn Dũng</t>
  </si>
  <si>
    <t>E16CN</t>
  </si>
  <si>
    <t>Lưu Văn Tuấn</t>
  </si>
  <si>
    <t>D16HTTT1</t>
  </si>
  <si>
    <t>Nguyễn Đình Anh</t>
  </si>
  <si>
    <t>Lê Huy Sơn</t>
  </si>
  <si>
    <t>D16CQVT05-B</t>
  </si>
  <si>
    <t>Đinh Công Huy</t>
  </si>
  <si>
    <t>D16XLTH2</t>
  </si>
  <si>
    <t>Phùng Chí Công</t>
  </si>
  <si>
    <t>D16CQAT02-B</t>
  </si>
  <si>
    <t>Nguyễn Hải Linh</t>
  </si>
  <si>
    <t>Nguyễn Kim Quân</t>
  </si>
  <si>
    <t>Nguyễn Phương Uyên</t>
  </si>
  <si>
    <t>D16TKDPT3</t>
  </si>
  <si>
    <t xml:space="preserve">APTIS </t>
  </si>
  <si>
    <t>B17DCPT004</t>
  </si>
  <si>
    <t xml:space="preserve"> D17TKDPT2</t>
  </si>
  <si>
    <t>B17DCPT267</t>
  </si>
  <si>
    <t>Nguyễn Đức Thắng</t>
  </si>
  <si>
    <t>B17DCPT037</t>
  </si>
  <si>
    <t>Nguyễn Đình Đắc</t>
  </si>
  <si>
    <t>B17DCCN666</t>
  </si>
  <si>
    <t>Phùng Đình Tùng</t>
  </si>
  <si>
    <t>D17CNPM3</t>
  </si>
  <si>
    <t>B17DCCN642</t>
  </si>
  <si>
    <t>Nguyễn Văn Tú</t>
  </si>
  <si>
    <t>B17DCCN346</t>
  </si>
  <si>
    <t>Vũ Trọng Khiêm</t>
  </si>
  <si>
    <t>B17DCCN738</t>
  </si>
  <si>
    <t>Trần Bảo Đức Minh</t>
  </si>
  <si>
    <t>B17DCAT074</t>
  </si>
  <si>
    <t>Quách Minh Hiếu</t>
  </si>
  <si>
    <t>B17DCAT040</t>
  </si>
  <si>
    <t>Nguyễn Văn Đoàn</t>
  </si>
  <si>
    <t>B17DCCN484</t>
  </si>
  <si>
    <t>Đoàn Xuân Phi</t>
  </si>
  <si>
    <t>D17CQCN04-B</t>
  </si>
  <si>
    <t>B17DCDT042</t>
  </si>
  <si>
    <t>Lê Minh Đức</t>
  </si>
  <si>
    <t>D17CQDT02-B</t>
  </si>
  <si>
    <t>B17DCKT154</t>
  </si>
  <si>
    <t>Vũ Thị Thoan</t>
  </si>
  <si>
    <t>D17CQKT02-B</t>
  </si>
  <si>
    <t>B17DCKT067</t>
  </si>
  <si>
    <t>B17DCMR140</t>
  </si>
  <si>
    <t>Đoàn Thị Huyền Trang</t>
  </si>
  <si>
    <t>D17CQMR02-B</t>
  </si>
  <si>
    <t>B17DCTT079</t>
  </si>
  <si>
    <t>Vũ Ngọc Thái</t>
  </si>
  <si>
    <t>D17CQTT01-B</t>
  </si>
  <si>
    <t>B17DCVT002</t>
  </si>
  <si>
    <t>D17CQVT02-B</t>
  </si>
  <si>
    <t>B17DCVT283</t>
  </si>
  <si>
    <t>D17CQVT03-B</t>
  </si>
  <si>
    <t>B17DCVT228</t>
  </si>
  <si>
    <t>Nguyễn Đức Mạnh</t>
  </si>
  <si>
    <t>B17DCVT364</t>
  </si>
  <si>
    <t>Phạm Khánh Toàn</t>
  </si>
  <si>
    <t>B17DCVT077</t>
  </si>
  <si>
    <t>Nguyễn Phú Đức</t>
  </si>
  <si>
    <t>D17CQVT05-B</t>
  </si>
  <si>
    <t xml:space="preserve"> B17DCVT126</t>
  </si>
  <si>
    <t>D17CQVT06-B</t>
  </si>
  <si>
    <t>B17DCVT022</t>
  </si>
  <si>
    <t>Tạ Hồng Anh</t>
  </si>
  <si>
    <t>B17DCVT182</t>
  </si>
  <si>
    <t>Nguyễn Thị Ngọc Huyền</t>
  </si>
  <si>
    <t>B17DCVT287</t>
  </si>
  <si>
    <t>Trương Anh Quân</t>
  </si>
  <si>
    <t>D17CQVT07-B</t>
  </si>
  <si>
    <t>B17DCVT015</t>
  </si>
  <si>
    <t>D17DTMT1</t>
  </si>
  <si>
    <t>B17DCCN040</t>
  </si>
  <si>
    <t>B17DCCN146</t>
  </si>
  <si>
    <t>B17DCCN364</t>
  </si>
  <si>
    <t>Hoàng Tùng Lâm</t>
  </si>
  <si>
    <t>B17DCCN081</t>
  </si>
  <si>
    <t>Bùi Minh Chí</t>
  </si>
  <si>
    <t>D17HTTT5</t>
  </si>
  <si>
    <t>B17DCCN475</t>
  </si>
  <si>
    <t>Trần Văn Nhất</t>
  </si>
  <si>
    <t>B17DCCN432</t>
  </si>
  <si>
    <t>Đặng Phương Nam</t>
  </si>
  <si>
    <t xml:space="preserve"> B17DCAT014</t>
  </si>
  <si>
    <t>Tạ Diệu Anh</t>
  </si>
  <si>
    <t xml:space="preserve"> B17DCMR093</t>
  </si>
  <si>
    <t>Nguyễn Thị Hà Ngân</t>
  </si>
  <si>
    <t xml:space="preserve"> D17PMR</t>
  </si>
  <si>
    <t>B17DCCN313</t>
  </si>
  <si>
    <t>Nguyễn Đức Huy</t>
  </si>
  <si>
    <t>B17DCAT102</t>
  </si>
  <si>
    <t>Đào Duy Khanh</t>
  </si>
  <si>
    <t>B17DCAT194</t>
  </si>
  <si>
    <t>Nguyễn Văn Trung</t>
  </si>
  <si>
    <t>B17DCCN592</t>
  </si>
  <si>
    <t>Đào Trọng Thuận</t>
  </si>
  <si>
    <t>B17DCMR054</t>
  </si>
  <si>
    <t>Đặng Thị Huệ</t>
  </si>
  <si>
    <t>D17CQMR03-B</t>
  </si>
  <si>
    <t>B17DCDT003</t>
  </si>
  <si>
    <t>B17DCCN341</t>
  </si>
  <si>
    <t>Nguyễn Minh Khánh</t>
  </si>
  <si>
    <t>B17DCCN526</t>
  </si>
  <si>
    <t>Đặng Thị Quỳnh</t>
  </si>
  <si>
    <t>B17DCCN131</t>
  </si>
  <si>
    <t>Trương Văn Đoàn</t>
  </si>
  <si>
    <t>B17DCDT162</t>
  </si>
  <si>
    <t>B17DCCN098</t>
  </si>
  <si>
    <t>Phùng Đức Cường</t>
  </si>
  <si>
    <t>D17HTTT1</t>
  </si>
  <si>
    <t>B17DCPT060</t>
  </si>
  <si>
    <t>Nguyễn Thanh Hà</t>
  </si>
  <si>
    <t>B17DCCN460</t>
  </si>
  <si>
    <t>Chu Bá Nghĩa</t>
  </si>
  <si>
    <t>B17DCVT278</t>
  </si>
  <si>
    <t>Nguyễn Như Phong</t>
  </si>
  <si>
    <t>B17DCAT145</t>
  </si>
  <si>
    <t>Nguyễn Mạnh Quân</t>
  </si>
  <si>
    <t>B17DCPT244</t>
  </si>
  <si>
    <t>Nguyễn Phi Long</t>
  </si>
  <si>
    <t>B17DCCN007</t>
  </si>
  <si>
    <t>B17DCMR110</t>
  </si>
  <si>
    <t>Nguyễn Văn Quang</t>
  </si>
  <si>
    <t>D17PMR</t>
  </si>
  <si>
    <t>B17DCCN251</t>
  </si>
  <si>
    <t>Nguyễn Bá Hòa</t>
  </si>
  <si>
    <t>B17DCPT139</t>
  </si>
  <si>
    <t>Hoàng Hà My</t>
  </si>
  <si>
    <t>B17DCAT109</t>
  </si>
  <si>
    <t>Ninh Bá Kỷ</t>
  </si>
  <si>
    <t>B17DCMR131</t>
  </si>
  <si>
    <t>D17IMR2</t>
  </si>
  <si>
    <t>B17DCPT062</t>
  </si>
  <si>
    <t>Phạm Văn Hà</t>
  </si>
  <si>
    <t>B18DCAT207</t>
  </si>
  <si>
    <t>Nguyễn Thành Tâm</t>
  </si>
  <si>
    <t xml:space="preserve"> D18CQAT03-B</t>
  </si>
  <si>
    <t>B18DCAT051</t>
  </si>
  <si>
    <t>B18DCCN206</t>
  </si>
  <si>
    <t>Nguyễn Minh Hiển</t>
  </si>
  <si>
    <t>B18DCCN496</t>
  </si>
  <si>
    <t>Phạm Vũ Minh Quân</t>
  </si>
  <si>
    <t xml:space="preserve"> D18HTTT1</t>
  </si>
  <si>
    <t>B18DCDT193</t>
  </si>
  <si>
    <t>B18DCDT261</t>
  </si>
  <si>
    <t>Phạm Thanh Việt</t>
  </si>
  <si>
    <t>D18CQDT01-B</t>
  </si>
  <si>
    <t>B18DCQT051</t>
  </si>
  <si>
    <t>Bùi Thị Thanh Hiền</t>
  </si>
  <si>
    <t>D18QTDN1</t>
  </si>
  <si>
    <t>B18DCQT123</t>
  </si>
  <si>
    <t>Đặng Thị Hồng Nhung</t>
  </si>
  <si>
    <t>D18QTDN2</t>
  </si>
  <si>
    <t>B18DCMR205</t>
  </si>
  <si>
    <t>B18DCTM011</t>
  </si>
  <si>
    <t>B18DCTM048</t>
  </si>
  <si>
    <t>Phạm Minh Tiến</t>
  </si>
  <si>
    <t>B18DCVT146</t>
  </si>
  <si>
    <t>Bùi Văn Hiếu</t>
  </si>
  <si>
    <t>B18DCVT213</t>
  </si>
  <si>
    <t>Nguyễn Hải Hưng</t>
  </si>
  <si>
    <t>B18DCVT324</t>
  </si>
  <si>
    <t>Nguyễn Đình Phụng</t>
  </si>
  <si>
    <t>B18DCVT060</t>
  </si>
  <si>
    <t>Đỗ Văn Dũng</t>
  </si>
  <si>
    <t>B18DCCN258</t>
  </si>
  <si>
    <t>Phùng Huy Hùng</t>
  </si>
  <si>
    <t>B18DCCN354</t>
  </si>
  <si>
    <t>Nguyễn Ngọc Thành Long</t>
  </si>
  <si>
    <t>D18CQCN02 - B</t>
  </si>
  <si>
    <t>B18DCMR021</t>
  </si>
  <si>
    <t>D18CQMR01-B</t>
  </si>
  <si>
    <t>B18DCMR102</t>
  </si>
  <si>
    <t>Lê Thị Lệ</t>
  </si>
  <si>
    <t>D18CQMR02-B</t>
  </si>
  <si>
    <t>B18DCMR195</t>
  </si>
  <si>
    <t>685</t>
  </si>
  <si>
    <t>B18DCAT138</t>
  </si>
  <si>
    <t>Hán Nam Long</t>
  </si>
  <si>
    <t>B18DCCN669</t>
  </si>
  <si>
    <t>Nguyễn Bảo Trung</t>
  </si>
  <si>
    <t>B18DCCN279</t>
  </si>
  <si>
    <t>Hoàng Vĩnh Hưng</t>
  </si>
  <si>
    <t>B18DCCN195</t>
  </si>
  <si>
    <t>Hoàng Hải</t>
  </si>
  <si>
    <t>B18DCCN326</t>
  </si>
  <si>
    <t>Đặng Chí Linh</t>
  </si>
  <si>
    <t>B18DCPT062</t>
  </si>
  <si>
    <t>B18DCTM051</t>
  </si>
  <si>
    <t>D18CQTM01</t>
  </si>
  <si>
    <t>B18DCDT175</t>
  </si>
  <si>
    <t>Nguyễn Tuấn Ngọc</t>
  </si>
  <si>
    <t>B19DCAT016</t>
  </si>
  <si>
    <t>Nguyễn Thế Cương</t>
  </si>
  <si>
    <t>B19DCAT057</t>
  </si>
  <si>
    <t>Nguyễn Hoàng Hải</t>
  </si>
  <si>
    <t>B19DCAT093</t>
  </si>
  <si>
    <t>Vũ Quang Huy</t>
  </si>
  <si>
    <t>B19DCAT123</t>
  </si>
  <si>
    <t>Nguyễn Công Mạnh</t>
  </si>
  <si>
    <t>B19DCAT150</t>
  </si>
  <si>
    <t>Bùi Ngọc Sơn</t>
  </si>
  <si>
    <t>B19DCCN114</t>
  </si>
  <si>
    <t>Đỗ Thị Dinh</t>
  </si>
  <si>
    <t>B19DCCN116</t>
  </si>
  <si>
    <t>Đỗ Thị Dịu</t>
  </si>
  <si>
    <t>B19DCCN121</t>
  </si>
  <si>
    <t>Đỗ Đăng Dũng</t>
  </si>
  <si>
    <t>B19DCCN156</t>
  </si>
  <si>
    <t>Nguyễn Quý Dương</t>
  </si>
  <si>
    <t>B19DCCN294</t>
  </si>
  <si>
    <t>Hà Huy Hùng</t>
  </si>
  <si>
    <t>B19DCCN326</t>
  </si>
  <si>
    <t>Nguyễn Thị Thu Huyền</t>
  </si>
  <si>
    <t>B19DCCN405</t>
  </si>
  <si>
    <t>Trần Văn Lợi</t>
  </si>
  <si>
    <t>B19DCCN443</t>
  </si>
  <si>
    <t>Trần Quang Minh</t>
  </si>
  <si>
    <t>B19DCCN467</t>
  </si>
  <si>
    <t>Nguyễn Phú Nghĩa</t>
  </si>
  <si>
    <t>B19DCCN521</t>
  </si>
  <si>
    <t>Đỗ Ngọc Quang</t>
  </si>
  <si>
    <t>B19DCCN495</t>
  </si>
  <si>
    <t>Phạm Kim Oanh</t>
  </si>
  <si>
    <t>B19DCCN623</t>
  </si>
  <si>
    <t>B19DCCN635</t>
  </si>
  <si>
    <t>Nguyễn Văn Tường</t>
  </si>
  <si>
    <t>B19DCCN654</t>
  </si>
  <si>
    <t>Nguyễn Trí Thành</t>
  </si>
  <si>
    <t>B19DCCN656</t>
  </si>
  <si>
    <t>Hoàng Ngọc Thắng</t>
  </si>
  <si>
    <t>B19DCCN021</t>
  </si>
  <si>
    <t>Nguyễn Dương Kỳ Anh</t>
  </si>
  <si>
    <t>B19DCCN675</t>
  </si>
  <si>
    <t>Nguyễn Danh Thịnh</t>
  </si>
  <si>
    <t>B19DCCN707</t>
  </si>
  <si>
    <t>B19DCCN437</t>
  </si>
  <si>
    <t>Nguyễn Quang Minh</t>
  </si>
  <si>
    <t>B19DCDT015</t>
  </si>
  <si>
    <t>Nguyễn Việt Anh</t>
  </si>
  <si>
    <t>B19DCDT092</t>
  </si>
  <si>
    <t>Đỗ Việt Hoàng</t>
  </si>
  <si>
    <t>B19DCDT119</t>
  </si>
  <si>
    <t>Cao Xuân Khang</t>
  </si>
  <si>
    <t>B19DCDT079</t>
  </si>
  <si>
    <t>Phan Văn Hiếu</t>
  </si>
  <si>
    <t>B19DCKT133</t>
  </si>
  <si>
    <t>Phạm Thị Kim Oanh</t>
  </si>
  <si>
    <t>B19DCMR015</t>
  </si>
  <si>
    <t>B19DCMR125</t>
  </si>
  <si>
    <t>Ngô Đắc Nguyên</t>
  </si>
  <si>
    <t>B19DCPT045</t>
  </si>
  <si>
    <t>B19DCPT249</t>
  </si>
  <si>
    <t>Hoàng Thế Vương</t>
  </si>
  <si>
    <t>B19DCVT002</t>
  </si>
  <si>
    <t>Nguyễn Thành An</t>
  </si>
  <si>
    <t>B19DCVT014</t>
  </si>
  <si>
    <t>Nguyễn Quốc Anh</t>
  </si>
  <si>
    <t>B19DCVT048</t>
  </si>
  <si>
    <t>Nguyễn Viết Chung</t>
  </si>
  <si>
    <t>B19DCVT148</t>
  </si>
  <si>
    <t>Phạm Xuân Hòa</t>
  </si>
  <si>
    <t>B19DCVT152</t>
  </si>
  <si>
    <t>Bùi Huy Hoàng</t>
  </si>
  <si>
    <t>B19DCVT230</t>
  </si>
  <si>
    <t>B19DCVT248</t>
  </si>
  <si>
    <t>B19DCVT280</t>
  </si>
  <si>
    <t>Đoàn Văn Phong</t>
  </si>
  <si>
    <t>B19DCVT293</t>
  </si>
  <si>
    <t>B19DCVT336</t>
  </si>
  <si>
    <t>Nguyễn Xuân Tuân</t>
  </si>
  <si>
    <t>B19DCVT357</t>
  </si>
  <si>
    <t>B19DCVT360</t>
  </si>
  <si>
    <t>Phạm Thanh Tùng</t>
  </si>
  <si>
    <t>B19DCVT366</t>
  </si>
  <si>
    <t xml:space="preserve">Nguyễn Thị Tuyến </t>
  </si>
  <si>
    <t>B19DCVT367</t>
  </si>
  <si>
    <t>Nguyễn Minh Tường</t>
  </si>
  <si>
    <t>B19DCVT314</t>
  </si>
  <si>
    <t>Nghiêm Đăng Tâm</t>
  </si>
  <si>
    <t>B19DCVT368</t>
  </si>
  <si>
    <t>Ngô Quang Thái</t>
  </si>
  <si>
    <t>B19DCVT416</t>
  </si>
  <si>
    <t>B19DCVT420</t>
  </si>
  <si>
    <t>Trần Đức Trung</t>
  </si>
  <si>
    <t>B19DCTT105</t>
  </si>
  <si>
    <t>Trần Xuân Tùng</t>
  </si>
  <si>
    <t>B19DCAT096</t>
  </si>
  <si>
    <t>Phạm Khánh Hưng</t>
  </si>
  <si>
    <t>B19DCAT017</t>
  </si>
  <si>
    <t>Trần Hữu Cương</t>
  </si>
  <si>
    <t>B19DCAT028</t>
  </si>
  <si>
    <t>Nguyễn Quang Dũng</t>
  </si>
  <si>
    <t>B19DCAT098</t>
  </si>
  <si>
    <t>Phạm Thị Thu Hương</t>
  </si>
  <si>
    <t>B19DCAT118</t>
  </si>
  <si>
    <t>Trần Ngọc Long</t>
  </si>
  <si>
    <t>B19DCCN001</t>
  </si>
  <si>
    <t>Bạch Thu An</t>
  </si>
  <si>
    <t>B19DCCN038</t>
  </si>
  <si>
    <t>B19DCCN106</t>
  </si>
  <si>
    <t>Nguyễn Tiến Chức</t>
  </si>
  <si>
    <t>B19DCCN139</t>
  </si>
  <si>
    <t>Nguyễn Mạnh Duy</t>
  </si>
  <si>
    <t>B19DCCN185</t>
  </si>
  <si>
    <t>Nguyễn Định Đủ</t>
  </si>
  <si>
    <t>B19DCCN190</t>
  </si>
  <si>
    <t>Đỗ Văn Đức</t>
  </si>
  <si>
    <t>B19DCCN213</t>
  </si>
  <si>
    <t>Đào Phúc Hải</t>
  </si>
  <si>
    <t>B19DCCN225</t>
  </si>
  <si>
    <t>Phạm Thị Thúy Hằng</t>
  </si>
  <si>
    <t>B19DCCN284</t>
  </si>
  <si>
    <t>Phạm Việt Hoàng</t>
  </si>
  <si>
    <t>B19DCCN194</t>
  </si>
  <si>
    <t>Nguyễn Phúc Đức</t>
  </si>
  <si>
    <t>B19DCCN328</t>
  </si>
  <si>
    <t>Nguyễn Việt Hưng</t>
  </si>
  <si>
    <t>B19DCCN418</t>
  </si>
  <si>
    <t>Nguyễn Đình Mạnh</t>
  </si>
  <si>
    <t>B19DCCN466</t>
  </si>
  <si>
    <t>Nguyễn Minh Nghĩa</t>
  </si>
  <si>
    <t>B19DCCN512</t>
  </si>
  <si>
    <t>B19DCCN718</t>
  </si>
  <si>
    <t>Hà Trọng Vinh</t>
  </si>
  <si>
    <t>B19DCCN722</t>
  </si>
  <si>
    <t>Phùng Quang Vinh</t>
  </si>
  <si>
    <t>B19DCDT004</t>
  </si>
  <si>
    <t>Vũ Trường An</t>
  </si>
  <si>
    <t>B19DCDT050</t>
  </si>
  <si>
    <t>Nguyễn Quốc Đạt</t>
  </si>
  <si>
    <t>B19DCDT111</t>
  </si>
  <si>
    <t>Vũ Minh Hưng</t>
  </si>
  <si>
    <t>B19DCDT195</t>
  </si>
  <si>
    <t>Đặng Văn Tình</t>
  </si>
  <si>
    <t>B19DCDT225</t>
  </si>
  <si>
    <t>Trần Quốc Thành</t>
  </si>
  <si>
    <t>B19DCMR181</t>
  </si>
  <si>
    <t>Đỗ Hạnh Trang</t>
  </si>
  <si>
    <t>B19DCPT208</t>
  </si>
  <si>
    <t>Trần Minh Tuân</t>
  </si>
  <si>
    <t>B19DCVT133</t>
  </si>
  <si>
    <t>Lê Minh Hiếu</t>
  </si>
  <si>
    <t>B19DCVT153</t>
  </si>
  <si>
    <t>Đặng Văn Hoàng</t>
  </si>
  <si>
    <t>B19DCVT197</t>
  </si>
  <si>
    <t>Đinh Quốc Khánh</t>
  </si>
  <si>
    <t>B19DCVT335</t>
  </si>
  <si>
    <t>Lê Văn Tuân</t>
  </si>
  <si>
    <t>B19DCVT342</t>
  </si>
  <si>
    <t>B19DCVT352</t>
  </si>
  <si>
    <t>Ngạc Thanh Tùng</t>
  </si>
  <si>
    <t>B19DCTM030</t>
  </si>
  <si>
    <t>Trần Đức Hùng</t>
  </si>
  <si>
    <t>D19CQCN06-B</t>
  </si>
  <si>
    <t>D19CQCN11-B</t>
  </si>
  <si>
    <t xml:space="preserve"> D19HTTT3</t>
  </si>
  <si>
    <t>D19CQDT03-B</t>
  </si>
  <si>
    <t>D19CQMR03-B</t>
  </si>
  <si>
    <t>D19CQPT05-B</t>
  </si>
  <si>
    <t xml:space="preserve"> D19VTVT2</t>
  </si>
  <si>
    <t>D19VTMD03</t>
  </si>
  <si>
    <t>D19CQVT02-B</t>
  </si>
  <si>
    <t xml:space="preserve"> D19VTHI3</t>
  </si>
  <si>
    <t>D19CMPN01</t>
  </si>
  <si>
    <t>D19CQDT02-B</t>
  </si>
  <si>
    <t>C</t>
  </si>
  <si>
    <t>950</t>
  </si>
  <si>
    <t>955</t>
  </si>
  <si>
    <t>985</t>
  </si>
  <si>
    <t>B19DCDT197</t>
  </si>
  <si>
    <t>Trần Bá Toàn</t>
  </si>
  <si>
    <t>D19DTMT-01</t>
  </si>
  <si>
    <t>B19DCCN155</t>
  </si>
  <si>
    <t>Nguyễn Ngọc Dương</t>
  </si>
  <si>
    <t>B19DCQT120</t>
  </si>
  <si>
    <t>Phạm Thị Hồng Nhung</t>
  </si>
  <si>
    <t>B19DCKT138</t>
  </si>
  <si>
    <t>Nguyễn Thu Phương</t>
  </si>
  <si>
    <t>D19CQKT02-B</t>
  </si>
  <si>
    <t>B19DCVT109</t>
  </si>
  <si>
    <t>Bùi Thanh Hà</t>
  </si>
  <si>
    <t>B19DCAT198</t>
  </si>
  <si>
    <t>Đàm Văn Trung</t>
  </si>
  <si>
    <t>B19DCCN036</t>
  </si>
  <si>
    <t>Nguyễn Vũ Quang Anh</t>
  </si>
  <si>
    <t>B19DCCN272</t>
  </si>
  <si>
    <t>B19DCCN312</t>
  </si>
  <si>
    <t>B19DCCN519</t>
  </si>
  <si>
    <t>Chu Ngọc Quang</t>
  </si>
  <si>
    <t>B19DCCN584</t>
  </si>
  <si>
    <t>Trương Minh Tiến</t>
  </si>
  <si>
    <t>B19DCCN625</t>
  </si>
  <si>
    <t>Bùi Văn Tùng</t>
  </si>
  <si>
    <t>D19CQCN01-B</t>
  </si>
  <si>
    <t>B19DCCN632</t>
  </si>
  <si>
    <t>Khúc Chí Tuyền</t>
  </si>
  <si>
    <t>B19DCCN708</t>
  </si>
  <si>
    <t>Nguyễn Văn Trưởng</t>
  </si>
  <si>
    <t>B19dcdt094</t>
  </si>
  <si>
    <t>Nguyễn huy hoàng</t>
  </si>
  <si>
    <t>B19DCDT243</t>
  </si>
  <si>
    <t>Bùi Trung Trà</t>
  </si>
  <si>
    <t>B19DCMR043</t>
  </si>
  <si>
    <t>Vũ Thị Duyên</t>
  </si>
  <si>
    <t>B19DCPT127</t>
  </si>
  <si>
    <t>Đinh Trọng Khang</t>
  </si>
  <si>
    <t>B19DCPT186</t>
  </si>
  <si>
    <t>Nguyễn Nhật Quang</t>
  </si>
  <si>
    <t>B19PTDPT</t>
  </si>
  <si>
    <t>B19DCVT131</t>
  </si>
  <si>
    <t>B19DCVT223</t>
  </si>
  <si>
    <t>Nguyễn Đình Linh</t>
  </si>
  <si>
    <t>B19DCVT340</t>
  </si>
  <si>
    <t>Lê Anh Tuấn</t>
  </si>
  <si>
    <t>B19DCVT408</t>
  </si>
  <si>
    <t>Đoàn Thế Mạnh Trí</t>
  </si>
  <si>
    <t>B19DCAT051</t>
  </si>
  <si>
    <t>Đặng Thị Hồng Gấm</t>
  </si>
  <si>
    <t>B19DCPT055</t>
  </si>
  <si>
    <t>Lê Hồng Đức</t>
  </si>
  <si>
    <t>B19DCPT217</t>
  </si>
  <si>
    <t>D19CQPT02-B</t>
  </si>
  <si>
    <t>B19DCVT140</t>
  </si>
  <si>
    <t>B19DCVT220</t>
  </si>
  <si>
    <t>Lê Văn Linh</t>
  </si>
  <si>
    <t>B19DCVT318</t>
  </si>
  <si>
    <t>B19DCVT358</t>
  </si>
  <si>
    <t>Nguyễn Văn Tùng</t>
  </si>
  <si>
    <t>B19DCDT139</t>
  </si>
  <si>
    <t>Nguyễn Doãn Mạnh</t>
  </si>
  <si>
    <t>810</t>
  </si>
  <si>
    <t>Lưu Long Tiến</t>
  </si>
  <si>
    <t>Chu Minh Hoàng</t>
  </si>
  <si>
    <t>Nguyễn Thanh Phương</t>
  </si>
  <si>
    <t>Lê Đức Trung</t>
  </si>
  <si>
    <t>Hoàng Văn Long</t>
  </si>
  <si>
    <t>Chu Đức Minh</t>
  </si>
  <si>
    <t>Lương Thị Ngọc Ánh</t>
  </si>
  <si>
    <t>Lê Tài Tuệ</t>
  </si>
  <si>
    <t>Đặng Đình Thành</t>
  </si>
  <si>
    <t>Trần Thị Lan Anh</t>
  </si>
  <si>
    <t>Phạm Thị Dương</t>
  </si>
  <si>
    <t>Phạm Huỳnh Đức</t>
  </si>
  <si>
    <t>Bạch Viết Hiếu</t>
  </si>
  <si>
    <t>Nguyễn Hữu Phương</t>
  </si>
  <si>
    <t>Trương Văn An</t>
  </si>
  <si>
    <t>Bùi Thị Hường</t>
  </si>
  <si>
    <t>Đặng Đức Anh</t>
  </si>
  <si>
    <t>B16DCCN285</t>
  </si>
  <si>
    <t>D16CQCN05-B</t>
  </si>
  <si>
    <t>B17DCPT220</t>
  </si>
  <si>
    <t xml:space="preserve"> D17PTDPT2</t>
  </si>
  <si>
    <t>B18DCAT197</t>
  </si>
  <si>
    <t>B18DCCN547</t>
  </si>
  <si>
    <t>D18CQCN08</t>
  </si>
  <si>
    <t>B18DCDT182</t>
  </si>
  <si>
    <t>B18DCTT124</t>
  </si>
  <si>
    <t>B19DCCN370</t>
  </si>
  <si>
    <t>B19DCCN433</t>
  </si>
  <si>
    <t>B19DCCN438</t>
  </si>
  <si>
    <t>B19DCCN556</t>
  </si>
  <si>
    <t>B19DCCN569</t>
  </si>
  <si>
    <t>B19DCCN717</t>
  </si>
  <si>
    <t>B19DCCN388</t>
  </si>
  <si>
    <t>B19DCCN251</t>
  </si>
  <si>
    <t>B19DCAT045</t>
  </si>
  <si>
    <t>B19DCAT110</t>
  </si>
  <si>
    <t>D19CQAT02_B</t>
  </si>
  <si>
    <t>B19DCVT184</t>
  </si>
  <si>
    <t>B19DCDT205</t>
  </si>
  <si>
    <t>B19DCDT088</t>
  </si>
  <si>
    <t>B19DCDT248</t>
  </si>
  <si>
    <t>B19DCCN427</t>
  </si>
  <si>
    <t>B19DCCN259</t>
  </si>
  <si>
    <t>B19DCCN154</t>
  </si>
  <si>
    <t>B19DCMR192</t>
  </si>
  <si>
    <t>B19DCPT131</t>
  </si>
  <si>
    <t>B19DCPT167</t>
  </si>
  <si>
    <t>B19DCQT129</t>
  </si>
  <si>
    <t>D19TMDT01</t>
  </si>
  <si>
    <t>B19DCQT047</t>
  </si>
  <si>
    <t>D19TMDT02</t>
  </si>
  <si>
    <t>B19DCDT031</t>
  </si>
  <si>
    <t>Hà Thanh  Quang</t>
  </si>
  <si>
    <t>Nguyễn Đình Quyết</t>
  </si>
  <si>
    <t>Nguyễn Đức Toán</t>
  </si>
  <si>
    <t>Nguyễn Đức Phan</t>
  </si>
  <si>
    <t>Nguyễn Hoàng Việt</t>
  </si>
  <si>
    <t>Bùi Tùng Linh</t>
  </si>
  <si>
    <t>Nguyễn Đức Minh</t>
  </si>
  <si>
    <t>Nguyễn Thái Sơn</t>
  </si>
  <si>
    <t>Nguyễn Bá Tâm</t>
  </si>
  <si>
    <t>Đinh Quang Vinh</t>
  </si>
  <si>
    <t>Đỗ Thành Long</t>
  </si>
  <si>
    <t>Châu Phan Hoài Linh</t>
  </si>
  <si>
    <t>Lê Thành Hưng</t>
  </si>
  <si>
    <t>Nguyễn Nguyên Huy Tuấn</t>
  </si>
  <si>
    <t>Đoàn Duy Hoàn</t>
  </si>
  <si>
    <t>Trần Quốc Trung</t>
  </si>
  <si>
    <t>Đỗ Nhật Minh</t>
  </si>
  <si>
    <t>Trần Minh Hiếu</t>
  </si>
  <si>
    <t>Nguyễn Nam Dương</t>
  </si>
  <si>
    <t>Lê Đình Trường</t>
  </si>
  <si>
    <t>Phùng Tấn Đăng Khoa</t>
  </si>
  <si>
    <t>Nguyễn Khả Nam</t>
  </si>
  <si>
    <t>Nguyễn Thị Quỳnh Phương</t>
  </si>
  <si>
    <t>Nguyễn Hữu Đạt</t>
  </si>
  <si>
    <t>Nguyễn Trọng Dũng</t>
  </si>
  <si>
    <t>Thi 26/05/2024</t>
  </si>
  <si>
    <t>Danh sách gồm 246 sinh viên</t>
  </si>
  <si>
    <t>12/01/2026</t>
  </si>
  <si>
    <t>26/05/2026</t>
  </si>
  <si>
    <t>08/01/2026</t>
  </si>
  <si>
    <t>29/01/2026</t>
  </si>
  <si>
    <t>31/03/2026</t>
  </si>
  <si>
    <t>06/05/2026</t>
  </si>
  <si>
    <t>07/04/2026</t>
  </si>
  <si>
    <t>27/04/2026</t>
  </si>
  <si>
    <t>22/04/2026</t>
  </si>
  <si>
    <t>20/03/2026</t>
  </si>
  <si>
    <t>05/05/2026</t>
  </si>
  <si>
    <t>01/04/2026</t>
  </si>
  <si>
    <t>05/02/2026</t>
  </si>
  <si>
    <t>18/03/2026</t>
  </si>
  <si>
    <t>10/03/2026</t>
  </si>
  <si>
    <t>07/01/2026</t>
  </si>
  <si>
    <t>29/02/2026</t>
  </si>
  <si>
    <t>18/05/2026</t>
  </si>
  <si>
    <t>23/04/2026</t>
  </si>
  <si>
    <t>06/04/2026</t>
  </si>
  <si>
    <t>16/02/2026</t>
  </si>
  <si>
    <t>0704/2026</t>
  </si>
  <si>
    <t>21/04/2026</t>
  </si>
  <si>
    <t>24/03/2026</t>
  </si>
  <si>
    <t>24/01/2026</t>
  </si>
  <si>
    <t>05/01/2026</t>
  </si>
  <si>
    <t>10/05/2026</t>
  </si>
  <si>
    <t>11/05/2026</t>
  </si>
  <si>
    <t>15/04/2026</t>
  </si>
  <si>
    <t>15/01/2026</t>
  </si>
  <si>
    <t>02/05/2026</t>
  </si>
  <si>
    <t>01/02/2026</t>
  </si>
  <si>
    <t>08/04/2026</t>
  </si>
  <si>
    <t>04/03/2026</t>
  </si>
  <si>
    <t>05/03/2026</t>
  </si>
  <si>
    <t>21/01/2026</t>
  </si>
  <si>
    <t>13/04/2026</t>
  </si>
  <si>
    <t>26/04/2026</t>
  </si>
  <si>
    <t>07/05/2026</t>
  </si>
  <si>
    <t>04/05/2026</t>
  </si>
  <si>
    <t>04/02/2026</t>
  </si>
  <si>
    <t>25/03/2026</t>
  </si>
  <si>
    <t>09/04/2026</t>
  </si>
  <si>
    <t>25/04/2026</t>
  </si>
  <si>
    <t>23/01/2026</t>
  </si>
  <si>
    <t>04/04/2026</t>
  </si>
  <si>
    <t>03/01/2026</t>
  </si>
  <si>
    <t>29/03/2026</t>
  </si>
  <si>
    <t>03/03/2026</t>
  </si>
  <si>
    <t>22/01/2026</t>
  </si>
  <si>
    <t>20/04/2026</t>
  </si>
  <si>
    <t>26/01/2026</t>
  </si>
  <si>
    <t>06/02/2026</t>
  </si>
  <si>
    <t>26/02/2026</t>
  </si>
  <si>
    <t>08/05/2026</t>
  </si>
  <si>
    <t>14/04/2026</t>
  </si>
  <si>
    <t>06/01/2026</t>
  </si>
  <si>
    <t>29/04/2026</t>
  </si>
  <si>
    <t>28/04/2026</t>
  </si>
  <si>
    <t>17/01/2026</t>
  </si>
  <si>
    <t>26/03/2026</t>
  </si>
  <si>
    <t>30/01/2026</t>
  </si>
  <si>
    <t>13/03/2026</t>
  </si>
  <si>
    <t>24/04/2026</t>
  </si>
  <si>
    <t>22/02/2026</t>
  </si>
  <si>
    <t>11/04/2026</t>
  </si>
  <si>
    <t>03/04/2026</t>
  </si>
  <si>
    <t>06/03/2026</t>
  </si>
  <si>
    <t>07/03/2026</t>
  </si>
  <si>
    <t>17/02/2026</t>
  </si>
  <si>
    <t>10/01/2026</t>
  </si>
  <si>
    <t>23/03/2026</t>
  </si>
  <si>
    <t>19/02/2026</t>
  </si>
  <si>
    <t>03/02/2026</t>
  </si>
  <si>
    <t>13/01/2026</t>
  </si>
  <si>
    <t>04/01/2026</t>
  </si>
  <si>
    <t>18/01/2026</t>
  </si>
  <si>
    <t>02/02/2026</t>
  </si>
  <si>
    <t>02/01/2026</t>
  </si>
  <si>
    <t>30/03/2026</t>
  </si>
  <si>
    <t>28/03/2026</t>
  </si>
  <si>
    <t>17/03/2026</t>
  </si>
  <si>
    <t>27/01/2026</t>
  </si>
  <si>
    <t>16/04/2026</t>
  </si>
  <si>
    <t>10/07/2025</t>
  </si>
  <si>
    <t>21/05/2025</t>
  </si>
  <si>
    <t>11/01/2025</t>
  </si>
  <si>
    <t>21/04/2025</t>
  </si>
  <si>
    <t>28/08/2025</t>
  </si>
  <si>
    <t>23/04/2025</t>
  </si>
  <si>
    <t>25/09/2024</t>
  </si>
  <si>
    <t>23/10/2024</t>
  </si>
  <si>
    <t>25/12/2024</t>
  </si>
  <si>
    <t>26/07/2025</t>
  </si>
  <si>
    <t>25/08/2025</t>
  </si>
  <si>
    <t>18/05/2025</t>
  </si>
  <si>
    <t>20/03/2025</t>
  </si>
  <si>
    <t>16/08/2025</t>
  </si>
  <si>
    <t>05/09/2024</t>
  </si>
  <si>
    <t>05/08/2025</t>
  </si>
  <si>
    <t>19/01/2026</t>
  </si>
  <si>
    <t>19/01/2025</t>
  </si>
  <si>
    <t>d16</t>
  </si>
  <si>
    <t>d17</t>
  </si>
  <si>
    <t>d18</t>
  </si>
  <si>
    <t>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</si>
</sst>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5" formatCode="#,##0.0"/>
    <numFmt numFmtId="176" formatCode="0.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1"/>
      <name val="Calibri"/>
      <family val="2"/>
      <charset val="163"/>
    </font>
    <font>
      <b/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Calibri"/>
      <family val="2"/>
      <charset val="163"/>
    </font>
    <font>
      <sz val="11"/>
      <color theme="8" tint="-0.249977111117893"/>
      <name val="Calibri"/>
      <family val="2"/>
      <charset val="163"/>
    </font>
    <font>
      <sz val="11"/>
      <color rgb="FF0070C0"/>
      <name val="Calibri"/>
      <family val="2"/>
      <charset val="163"/>
    </font>
    <font>
      <sz val="11"/>
      <color rgb="FF7030A0"/>
      <name val="Calibri"/>
      <family val="2"/>
      <charset val="163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2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2"/>
    </font>
    <font>
      <b/>
      <u/>
      <sz val="13"/>
      <color theme="1"/>
      <name val="Times New Roman"/>
      <family val="2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232">
    <xf numFmtId="0" fontId="0" fillId="0" borderId="0" xfId="0"/>
    <xf numFmtId="0" fontId="0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/>
    <xf numFmtId="49" fontId="5" fillId="2" borderId="2" xfId="1" applyNumberFormat="1" applyFont="1" applyFill="1" applyBorder="1" applyAlignment="1">
      <alignment horizontal="center" vertical="center" wrapText="1"/>
    </xf>
    <xf numFmtId="49" fontId="19" fillId="3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0" borderId="3" xfId="1" applyBorder="1" applyAlignment="1">
      <alignment horizontal="center"/>
    </xf>
    <xf numFmtId="49" fontId="3" fillId="0" borderId="3" xfId="1" applyNumberFormat="1" applyBorder="1"/>
    <xf numFmtId="0" fontId="3" fillId="2" borderId="3" xfId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20" fillId="3" borderId="3" xfId="1" applyFont="1" applyFill="1" applyBorder="1" applyAlignment="1">
      <alignment horizontal="center"/>
    </xf>
    <xf numFmtId="0" fontId="21" fillId="0" borderId="3" xfId="1" applyFont="1" applyBorder="1"/>
    <xf numFmtId="0" fontId="3" fillId="0" borderId="4" xfId="1" applyBorder="1" applyAlignment="1">
      <alignment horizontal="center"/>
    </xf>
    <xf numFmtId="49" fontId="3" fillId="0" borderId="4" xfId="1" applyNumberFormat="1" applyBorder="1"/>
    <xf numFmtId="0" fontId="3" fillId="2" borderId="4" xfId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0" fontId="21" fillId="0" borderId="4" xfId="1" applyFont="1" applyBorder="1"/>
    <xf numFmtId="0" fontId="6" fillId="2" borderId="4" xfId="1" applyFont="1" applyFill="1" applyBorder="1" applyAlignment="1">
      <alignment horizontal="center"/>
    </xf>
    <xf numFmtId="0" fontId="18" fillId="5" borderId="3" xfId="1" applyFont="1" applyFill="1" applyBorder="1" applyAlignment="1">
      <alignment horizontal="center" vertical="center"/>
    </xf>
    <xf numFmtId="49" fontId="3" fillId="3" borderId="4" xfId="1" applyNumberFormat="1" applyFill="1" applyBorder="1"/>
    <xf numFmtId="0" fontId="3" fillId="4" borderId="4" xfId="1" applyFill="1" applyBorder="1" applyAlignment="1">
      <alignment horizontal="center"/>
    </xf>
    <xf numFmtId="0" fontId="22" fillId="4" borderId="4" xfId="1" applyFont="1" applyFill="1" applyBorder="1"/>
    <xf numFmtId="0" fontId="20" fillId="4" borderId="4" xfId="1" applyFont="1" applyFill="1" applyBorder="1"/>
    <xf numFmtId="0" fontId="23" fillId="0" borderId="4" xfId="1" applyFont="1" applyBorder="1"/>
    <xf numFmtId="49" fontId="3" fillId="6" borderId="4" xfId="1" applyNumberFormat="1" applyFill="1" applyBorder="1"/>
    <xf numFmtId="0" fontId="3" fillId="6" borderId="0" xfId="1" applyFill="1"/>
    <xf numFmtId="0" fontId="3" fillId="0" borderId="1" xfId="1" applyBorder="1" applyAlignment="1">
      <alignment horizontal="center"/>
    </xf>
    <xf numFmtId="49" fontId="3" fillId="0" borderId="1" xfId="1" applyNumberFormat="1" applyBorder="1"/>
    <xf numFmtId="0" fontId="3" fillId="2" borderId="1" xfId="1" applyFill="1" applyBorder="1" applyAlignment="1">
      <alignment horizontal="center"/>
    </xf>
    <xf numFmtId="0" fontId="3" fillId="4" borderId="1" xfId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20" fillId="4" borderId="1" xfId="1" applyFont="1" applyFill="1" applyBorder="1"/>
    <xf numFmtId="0" fontId="24" fillId="4" borderId="2" xfId="1" applyFont="1" applyFill="1" applyBorder="1"/>
    <xf numFmtId="49" fontId="24" fillId="4" borderId="2" xfId="1" applyNumberFormat="1" applyFont="1" applyFill="1" applyBorder="1"/>
    <xf numFmtId="0" fontId="25" fillId="4" borderId="2" xfId="1" applyFont="1" applyFill="1" applyBorder="1" applyAlignment="1">
      <alignment horizontal="center"/>
    </xf>
    <xf numFmtId="49" fontId="3" fillId="0" borderId="0" xfId="1" applyNumberFormat="1"/>
    <xf numFmtId="0" fontId="20" fillId="0" borderId="0" xfId="1" applyFont="1"/>
    <xf numFmtId="0" fontId="20" fillId="0" borderId="0" xfId="1" quotePrefix="1" applyFont="1"/>
    <xf numFmtId="49" fontId="6" fillId="0" borderId="0" xfId="1" applyNumberFormat="1" applyFont="1"/>
    <xf numFmtId="2" fontId="6" fillId="0" borderId="0" xfId="1" applyNumberFormat="1" applyFont="1"/>
    <xf numFmtId="0" fontId="3" fillId="6" borderId="0" xfId="1" applyFill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left" vertical="center"/>
    </xf>
    <xf numFmtId="49" fontId="9" fillId="0" borderId="7" xfId="1" applyNumberFormat="1" applyFont="1" applyBorder="1" applyAlignment="1">
      <alignment horizontal="left" vertical="center"/>
    </xf>
    <xf numFmtId="49" fontId="9" fillId="0" borderId="4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left" vertical="center"/>
    </xf>
    <xf numFmtId="49" fontId="9" fillId="0" borderId="9" xfId="1" applyNumberFormat="1" applyFont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1" fontId="0" fillId="0" borderId="5" xfId="0" applyNumberForma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0" xfId="2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0" fontId="30" fillId="0" borderId="0" xfId="2" applyNumberFormat="1" applyFont="1" applyFill="1" applyBorder="1" applyAlignment="1">
      <alignment horizontal="center"/>
    </xf>
    <xf numFmtId="4" fontId="29" fillId="0" borderId="0" xfId="2" applyNumberFormat="1" applyFont="1" applyFill="1" applyBorder="1" applyAlignment="1">
      <alignment horizontal="center"/>
    </xf>
    <xf numFmtId="2" fontId="30" fillId="0" borderId="0" xfId="2" applyNumberFormat="1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9" fontId="12" fillId="0" borderId="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32" fillId="0" borderId="0" xfId="0" applyFont="1"/>
    <xf numFmtId="49" fontId="12" fillId="0" borderId="1" xfId="1" applyNumberFormat="1" applyFont="1" applyFill="1" applyBorder="1" applyAlignment="1">
      <alignment horizontal="center" vertical="center"/>
    </xf>
    <xf numFmtId="49" fontId="30" fillId="0" borderId="0" xfId="2" applyNumberFormat="1" applyFont="1" applyFill="1" applyBorder="1" applyAlignment="1">
      <alignment horizontal="center"/>
    </xf>
    <xf numFmtId="49" fontId="31" fillId="0" borderId="0" xfId="2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/>
    <xf numFmtId="175" fontId="30" fillId="0" borderId="0" xfId="2" applyNumberFormat="1" applyFont="1" applyFill="1" applyBorder="1" applyAlignment="1">
      <alignment horizontal="center"/>
    </xf>
    <xf numFmtId="175" fontId="31" fillId="0" borderId="0" xfId="2" applyNumberFormat="1" applyFont="1" applyFill="1" applyBorder="1" applyAlignment="1">
      <alignment horizontal="center" vertical="center" wrapText="1"/>
    </xf>
    <xf numFmtId="175" fontId="28" fillId="0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4" fontId="29" fillId="0" borderId="0" xfId="2" applyNumberFormat="1" applyFont="1" applyFill="1" applyBorder="1" applyAlignment="1">
      <alignment horizontal="center"/>
    </xf>
    <xf numFmtId="14" fontId="31" fillId="0" borderId="0" xfId="2" applyNumberFormat="1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Fill="1" applyAlignment="1">
      <alignment horizontal="center" vertical="center"/>
    </xf>
    <xf numFmtId="175" fontId="3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5" fontId="0" fillId="0" borderId="0" xfId="0" applyNumberFormat="1" applyFill="1" applyAlignment="1">
      <alignment horizontal="center" vertical="center"/>
    </xf>
    <xf numFmtId="1" fontId="32" fillId="0" borderId="0" xfId="0" applyNumberFormat="1" applyFont="1"/>
    <xf numFmtId="1" fontId="16" fillId="0" borderId="0" xfId="0" applyNumberFormat="1" applyFont="1" applyAlignment="1"/>
    <xf numFmtId="1" fontId="0" fillId="0" borderId="0" xfId="0" applyNumberFormat="1"/>
    <xf numFmtId="1" fontId="31" fillId="0" borderId="0" xfId="2" applyNumberFormat="1" applyFont="1" applyFill="1" applyBorder="1" applyAlignment="1">
      <alignment horizontal="center" vertical="center" wrapText="1"/>
    </xf>
    <xf numFmtId="1" fontId="12" fillId="0" borderId="5" xfId="1" quotePrefix="1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176" fontId="13" fillId="6" borderId="5" xfId="0" applyNumberFormat="1" applyFont="1" applyFill="1" applyBorder="1" applyAlignment="1">
      <alignment horizontal="center" vertical="center"/>
    </xf>
    <xf numFmtId="176" fontId="13" fillId="6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76" fontId="13" fillId="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14" fontId="17" fillId="0" borderId="4" xfId="0" quotePrefix="1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49" fontId="15" fillId="6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17" fillId="0" borderId="4" xfId="0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0" fontId="0" fillId="0" borderId="4" xfId="0" quotePrefix="1" applyNumberFormat="1" applyFont="1" applyFill="1" applyBorder="1" applyAlignment="1">
      <alignment horizontal="center"/>
    </xf>
    <xf numFmtId="0" fontId="14" fillId="0" borderId="4" xfId="0" applyFont="1" applyBorder="1" applyAlignment="1">
      <alignment vertical="center"/>
    </xf>
    <xf numFmtId="49" fontId="14" fillId="6" borderId="4" xfId="0" applyNumberFormat="1" applyFont="1" applyFill="1" applyBorder="1" applyAlignment="1">
      <alignment vertical="center"/>
    </xf>
    <xf numFmtId="49" fontId="14" fillId="0" borderId="4" xfId="0" applyNumberFormat="1" applyFont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4" fontId="17" fillId="0" borderId="1" xfId="0" applyNumberFormat="1" applyFont="1" applyFill="1" applyBorder="1" applyAlignment="1">
      <alignment horizontal="center"/>
    </xf>
    <xf numFmtId="1" fontId="12" fillId="0" borderId="4" xfId="1" applyNumberFormat="1" applyFont="1" applyFill="1" applyBorder="1" applyAlignment="1">
      <alignment horizontal="left" vertical="center"/>
    </xf>
    <xf numFmtId="0" fontId="17" fillId="0" borderId="4" xfId="0" quotePrefix="1" applyFont="1" applyFill="1" applyBorder="1" applyAlignment="1">
      <alignment horizontal="center" vertical="center"/>
    </xf>
    <xf numFmtId="0" fontId="32" fillId="0" borderId="0" xfId="0" applyNumberFormat="1" applyFont="1"/>
    <xf numFmtId="0" fontId="16" fillId="0" borderId="0" xfId="0" applyNumberFormat="1" applyFont="1" applyAlignment="1"/>
    <xf numFmtId="0" fontId="0" fillId="0" borderId="0" xfId="0" applyNumberFormat="1"/>
    <xf numFmtId="0" fontId="28" fillId="0" borderId="0" xfId="0" applyNumberFormat="1" applyFont="1" applyFill="1" applyAlignment="1">
      <alignment vertical="center"/>
    </xf>
    <xf numFmtId="0" fontId="12" fillId="0" borderId="3" xfId="1" applyNumberFormat="1" applyFont="1" applyFill="1" applyBorder="1" applyAlignment="1">
      <alignment horizontal="center" vertical="center"/>
    </xf>
    <xf numFmtId="0" fontId="35" fillId="0" borderId="0" xfId="0" applyNumberFormat="1" applyFont="1"/>
    <xf numFmtId="0" fontId="34" fillId="0" borderId="0" xfId="0" applyNumberFormat="1" applyFont="1"/>
    <xf numFmtId="1" fontId="12" fillId="5" borderId="4" xfId="1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0" fontId="0" fillId="5" borderId="4" xfId="0" applyFont="1" applyFill="1" applyBorder="1"/>
    <xf numFmtId="0" fontId="17" fillId="5" borderId="4" xfId="0" applyFont="1" applyFill="1" applyBorder="1" applyAlignment="1">
      <alignment horizontal="center" vertical="center"/>
    </xf>
    <xf numFmtId="49" fontId="12" fillId="5" borderId="3" xfId="1" applyNumberFormat="1" applyFont="1" applyFill="1" applyBorder="1" applyAlignment="1">
      <alignment horizontal="center" vertical="center"/>
    </xf>
    <xf numFmtId="49" fontId="12" fillId="5" borderId="4" xfId="1" applyNumberFormat="1" applyFont="1" applyFill="1" applyBorder="1" applyAlignment="1">
      <alignment horizontal="center" vertical="center"/>
    </xf>
    <xf numFmtId="176" fontId="13" fillId="5" borderId="4" xfId="0" applyNumberFormat="1" applyFont="1" applyFill="1" applyBorder="1" applyAlignment="1">
      <alignment horizontal="center" vertical="center"/>
    </xf>
    <xf numFmtId="0" fontId="12" fillId="5" borderId="3" xfId="1" applyNumberFormat="1" applyFont="1" applyFill="1" applyBorder="1" applyAlignment="1">
      <alignment horizontal="center" vertical="center"/>
    </xf>
    <xf numFmtId="0" fontId="0" fillId="5" borderId="4" xfId="0" quotePrefix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17" fillId="5" borderId="4" xfId="0" quotePrefix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/>
    </xf>
    <xf numFmtId="14" fontId="17" fillId="5" borderId="4" xfId="0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/>
    </xf>
    <xf numFmtId="49" fontId="5" fillId="4" borderId="2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/>
    </xf>
    <xf numFmtId="2" fontId="40" fillId="0" borderId="1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2" fillId="0" borderId="0" xfId="2" applyFont="1" applyFill="1" applyAlignment="1">
      <alignment horizontal="center"/>
    </xf>
    <xf numFmtId="0" fontId="32" fillId="0" borderId="0" xfId="2" applyNumberFormat="1" applyFont="1" applyFill="1" applyAlignment="1">
      <alignment horizontal="center"/>
    </xf>
    <xf numFmtId="0" fontId="36" fillId="0" borderId="0" xfId="2" applyFont="1" applyFill="1" applyBorder="1" applyAlignment="1">
      <alignment horizontal="center"/>
    </xf>
    <xf numFmtId="0" fontId="37" fillId="0" borderId="0" xfId="2" applyNumberFormat="1" applyFont="1" applyFill="1" applyAlignment="1">
      <alignment horizontal="center"/>
    </xf>
    <xf numFmtId="175" fontId="38" fillId="0" borderId="0" xfId="2" applyNumberFormat="1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3">
    <cellStyle name="Normal" xfId="0" builtinId="0"/>
    <cellStyle name="Normal 2" xfId="1" xr:uid="{4BB0F5DF-6642-4341-B45D-530ED4C5EE68}"/>
    <cellStyle name="Normal 2 4" xfId="2" xr:uid="{F50E912A-407F-4B2B-851F-6931B0CFF50D}"/>
  </cellStyles>
  <dxfs count="184"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Mi&#7877;n%20h&#7885;c,%20mi&#7877;n%20thi/X&#233;t%20chu&#7849;n%20&#273;&#7847;u%20ra%20TA/Kh&#243;a%202016/T&#7893;ng%20h&#7907;p%20SV%20&#273;&#227;%20x&#233;t%20C&#272;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Mi&#7877;n%20h&#7885;c,%20mi&#7877;n%20thi/X&#233;t%20chu&#7849;n%20&#273;&#7847;u%20ra%20TA/Kh&#243;a%202017/D17%20-%20T&#7893;ng%20h&#7907;p%20x&#233;t%20C&#272;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Mi&#7877;n%20h&#7885;c,%20mi&#7877;n%20thi/X&#233;t%20chu&#7849;n%20&#273;&#7847;u%20ra%20TA/Kh&#243;a%202018/T&#7893;ng%20h&#7907;p%20C&#272;R%20D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Mi&#7877;n%20h&#7885;c,%20mi&#7877;n%20thi/X&#233;t%20chu&#7849;n%20&#273;&#7847;u%20ra%20TA/Kho&#225;%202019/T&#7893;ng%20h&#7907;p%20x&#233;t%20C&#272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u lieu"/>
    </sheetNames>
    <sheetDataSet>
      <sheetData sheetId="0">
        <row r="8">
          <cell r="C8" t="str">
            <v>B16DCMR035</v>
          </cell>
          <cell r="D8" t="str">
            <v>Nguyễn Thúy</v>
          </cell>
          <cell r="E8" t="str">
            <v>Hiền</v>
          </cell>
          <cell r="F8" t="str">
            <v>D16CQMR01-B</v>
          </cell>
          <cell r="G8" t="str">
            <v>TOEIC</v>
          </cell>
          <cell r="H8">
            <v>475</v>
          </cell>
          <cell r="I8" t="str">
            <v>21/01/2021</v>
          </cell>
          <cell r="J8" t="str">
            <v>IIG Việt Nam</v>
          </cell>
          <cell r="N8" t="str">
            <v>Đợt 2</v>
          </cell>
        </row>
        <row r="9">
          <cell r="C9" t="str">
            <v>B16DCMR098</v>
          </cell>
          <cell r="D9" t="str">
            <v>Đàm Thị</v>
          </cell>
          <cell r="E9" t="str">
            <v>Thu</v>
          </cell>
          <cell r="F9" t="str">
            <v>D16CQMR02-B</v>
          </cell>
          <cell r="G9" t="str">
            <v>TOEIC</v>
          </cell>
          <cell r="H9">
            <v>610</v>
          </cell>
          <cell r="I9" t="str">
            <v>06/4/2021</v>
          </cell>
          <cell r="J9" t="str">
            <v>IIG Việt Nam</v>
          </cell>
          <cell r="N9" t="str">
            <v>Đợt 2</v>
          </cell>
        </row>
        <row r="10">
          <cell r="C10" t="str">
            <v>B16DCMR105</v>
          </cell>
          <cell r="D10" t="str">
            <v>Hoàng Huyền</v>
          </cell>
          <cell r="E10" t="str">
            <v>Trang</v>
          </cell>
          <cell r="F10" t="str">
            <v>D16CQMR01-B</v>
          </cell>
          <cell r="G10" t="str">
            <v>TOEIC</v>
          </cell>
          <cell r="H10">
            <v>485</v>
          </cell>
          <cell r="I10" t="str">
            <v>25/5/2021</v>
          </cell>
          <cell r="J10" t="str">
            <v>IIG Việt Nam</v>
          </cell>
          <cell r="N10" t="str">
            <v>Đợt 2</v>
          </cell>
        </row>
        <row r="11">
          <cell r="C11" t="str">
            <v>B16DCMR056</v>
          </cell>
          <cell r="D11" t="str">
            <v>Bùi Phương</v>
          </cell>
          <cell r="E11" t="str">
            <v>Linh</v>
          </cell>
          <cell r="F11" t="str">
            <v>D16PMR</v>
          </cell>
          <cell r="G11" t="str">
            <v>TOEIC</v>
          </cell>
          <cell r="H11">
            <v>715</v>
          </cell>
          <cell r="I11" t="str">
            <v>25/5/2021</v>
          </cell>
          <cell r="J11" t="str">
            <v>IIG Việt Nam</v>
          </cell>
          <cell r="N11" t="str">
            <v>Đợt 2</v>
          </cell>
        </row>
        <row r="12">
          <cell r="C12" t="str">
            <v>B16DCMR043</v>
          </cell>
          <cell r="D12" t="str">
            <v>Nguyễn Thị</v>
          </cell>
          <cell r="E12" t="str">
            <v>Hương</v>
          </cell>
          <cell r="F12" t="str">
            <v>D16IMR</v>
          </cell>
          <cell r="G12" t="str">
            <v>TOEIC</v>
          </cell>
          <cell r="H12">
            <v>600</v>
          </cell>
          <cell r="I12" t="str">
            <v>14/12/2020</v>
          </cell>
          <cell r="J12" t="str">
            <v>IIG Việt Nam</v>
          </cell>
          <cell r="N12" t="str">
            <v>Đợt 2</v>
          </cell>
        </row>
        <row r="13">
          <cell r="C13" t="str">
            <v>B16DCMR026</v>
          </cell>
          <cell r="D13" t="str">
            <v>Lê Thị</v>
          </cell>
          <cell r="E13" t="str">
            <v>Hằng</v>
          </cell>
          <cell r="F13" t="str">
            <v>D16PMR</v>
          </cell>
          <cell r="G13" t="str">
            <v>TOEIC</v>
          </cell>
          <cell r="H13">
            <v>530</v>
          </cell>
          <cell r="I13" t="str">
            <v>25/5/2021</v>
          </cell>
          <cell r="J13" t="str">
            <v>IIG Việt Nam</v>
          </cell>
          <cell r="N13" t="str">
            <v>Đợt 2</v>
          </cell>
        </row>
        <row r="14">
          <cell r="C14" t="str">
            <v>B16DCMR010</v>
          </cell>
          <cell r="D14" t="str">
            <v>Bùi Thi</v>
          </cell>
          <cell r="E14" t="str">
            <v>Bình</v>
          </cell>
          <cell r="F14" t="str">
            <v>D16PMR</v>
          </cell>
          <cell r="G14" t="str">
            <v>TOEIC</v>
          </cell>
          <cell r="H14">
            <v>475</v>
          </cell>
          <cell r="I14" t="str">
            <v>25/5/2021</v>
          </cell>
          <cell r="J14" t="str">
            <v>IIG Việt Nam</v>
          </cell>
          <cell r="N14" t="str">
            <v>Đợt 2</v>
          </cell>
        </row>
        <row r="15">
          <cell r="C15" t="str">
            <v>B16DCKT020</v>
          </cell>
          <cell r="D15" t="str">
            <v>Nguyễn Thị Thùy</v>
          </cell>
          <cell r="E15" t="str">
            <v>Dung</v>
          </cell>
          <cell r="F15" t="str">
            <v>D16CQKT04-B</v>
          </cell>
          <cell r="G15" t="str">
            <v>TOEIC</v>
          </cell>
          <cell r="H15">
            <v>515</v>
          </cell>
          <cell r="I15" t="str">
            <v>14/12/2020</v>
          </cell>
          <cell r="J15" t="str">
            <v>IIG Việt Nam</v>
          </cell>
          <cell r="N15" t="str">
            <v>Đợt 2</v>
          </cell>
        </row>
        <row r="16">
          <cell r="C16" t="str">
            <v>B16DCKT128</v>
          </cell>
          <cell r="D16" t="str">
            <v>Trần Thị Thu</v>
          </cell>
          <cell r="E16" t="str">
            <v>Thảo</v>
          </cell>
          <cell r="F16" t="str">
            <v>D16CQKT04-B</v>
          </cell>
          <cell r="G16" t="str">
            <v>TOEIC</v>
          </cell>
          <cell r="H16">
            <v>455</v>
          </cell>
          <cell r="I16" t="str">
            <v>19/01/2021</v>
          </cell>
          <cell r="J16" t="str">
            <v>IIG Việt Nam</v>
          </cell>
          <cell r="N16" t="str">
            <v>Đợt 2</v>
          </cell>
        </row>
        <row r="17">
          <cell r="C17" t="str">
            <v>B16DCKT129</v>
          </cell>
          <cell r="D17" t="str">
            <v>Vũ Thị Thanh</v>
          </cell>
          <cell r="E17" t="str">
            <v>Thảo</v>
          </cell>
          <cell r="F17" t="str">
            <v>D16CQKT01-B</v>
          </cell>
          <cell r="G17" t="str">
            <v>TOEIC</v>
          </cell>
          <cell r="H17">
            <v>525</v>
          </cell>
          <cell r="I17" t="str">
            <v>19/01/2021</v>
          </cell>
          <cell r="J17" t="str">
            <v>IIG Việt Nam</v>
          </cell>
          <cell r="N17" t="str">
            <v>Đợt 2</v>
          </cell>
        </row>
        <row r="18">
          <cell r="C18" t="str">
            <v>B16DCKT089</v>
          </cell>
          <cell r="D18" t="str">
            <v>Vũ Ngọc</v>
          </cell>
          <cell r="E18" t="str">
            <v>Mai</v>
          </cell>
          <cell r="F18" t="str">
            <v>D16CQKT01-B</v>
          </cell>
          <cell r="G18" t="str">
            <v>TOEIC</v>
          </cell>
          <cell r="H18">
            <v>855</v>
          </cell>
          <cell r="I18" t="str">
            <v>06/3/2022</v>
          </cell>
          <cell r="J18" t="str">
            <v>IIG Việt Nam</v>
          </cell>
          <cell r="N18" t="str">
            <v>Đợt 2</v>
          </cell>
        </row>
        <row r="19">
          <cell r="C19" t="str">
            <v>B16DCKT041</v>
          </cell>
          <cell r="D19" t="str">
            <v>Trương Thị Hồng</v>
          </cell>
          <cell r="E19" t="str">
            <v>Hạnh</v>
          </cell>
          <cell r="F19" t="str">
            <v>D16CQKT01-B</v>
          </cell>
          <cell r="G19" t="str">
            <v>TOEIC</v>
          </cell>
          <cell r="H19">
            <v>770</v>
          </cell>
          <cell r="I19" t="str">
            <v>15/5/2022</v>
          </cell>
          <cell r="J19" t="str">
            <v>IIG Việt Nam</v>
          </cell>
          <cell r="N19" t="str">
            <v>Đợt 2</v>
          </cell>
        </row>
        <row r="20">
          <cell r="C20" t="str">
            <v>B16DCKT154</v>
          </cell>
          <cell r="D20" t="str">
            <v>Nguyễn Thị Lệ</v>
          </cell>
          <cell r="E20" t="str">
            <v>Xuân</v>
          </cell>
          <cell r="F20" t="str">
            <v>D16CQKT02-B</v>
          </cell>
          <cell r="G20" t="str">
            <v>TOEIC</v>
          </cell>
          <cell r="H20">
            <v>645</v>
          </cell>
          <cell r="I20" t="str">
            <v>25/5/2021</v>
          </cell>
          <cell r="J20" t="str">
            <v>IIG Việt Nam</v>
          </cell>
          <cell r="N20" t="str">
            <v>Đợt 2</v>
          </cell>
        </row>
        <row r="21">
          <cell r="C21" t="str">
            <v>B16DCKT116</v>
          </cell>
          <cell r="D21" t="str">
            <v>Hoàng Thị Như</v>
          </cell>
          <cell r="E21" t="str">
            <v>Quỳnh</v>
          </cell>
          <cell r="F21" t="str">
            <v>D16CQKT04-B</v>
          </cell>
          <cell r="G21" t="str">
            <v>TOEIC</v>
          </cell>
          <cell r="H21">
            <v>485</v>
          </cell>
          <cell r="I21" t="str">
            <v>25/5/2021</v>
          </cell>
          <cell r="J21" t="str">
            <v>IIG Việt Nam</v>
          </cell>
          <cell r="N21" t="str">
            <v>Đợt 2</v>
          </cell>
        </row>
        <row r="22">
          <cell r="C22" t="str">
            <v>B16DCKT135</v>
          </cell>
          <cell r="D22" t="str">
            <v>Phạm Ngọc</v>
          </cell>
          <cell r="E22" t="str">
            <v>Thùy</v>
          </cell>
          <cell r="F22" t="str">
            <v>D16CQKT03-B</v>
          </cell>
          <cell r="G22" t="str">
            <v>TOEIC</v>
          </cell>
          <cell r="H22">
            <v>625</v>
          </cell>
          <cell r="I22" t="str">
            <v>15/5/2021</v>
          </cell>
          <cell r="J22" t="str">
            <v>IIG Việt Nam</v>
          </cell>
          <cell r="N22" t="str">
            <v>Đợt 2</v>
          </cell>
        </row>
        <row r="23">
          <cell r="C23" t="str">
            <v>B16DCKT099</v>
          </cell>
          <cell r="D23" t="str">
            <v>Đặng Thị Hồng</v>
          </cell>
          <cell r="E23" t="str">
            <v>Ngọc</v>
          </cell>
          <cell r="F23" t="str">
            <v>D16CQKT03-B</v>
          </cell>
          <cell r="G23" t="str">
            <v>TOEIC</v>
          </cell>
          <cell r="H23">
            <v>635</v>
          </cell>
          <cell r="I23" t="str">
            <v>08/01/2021</v>
          </cell>
          <cell r="J23" t="str">
            <v>IIG Việt Nam</v>
          </cell>
          <cell r="N23" t="str">
            <v>Đợt 2</v>
          </cell>
        </row>
        <row r="24">
          <cell r="C24" t="str">
            <v>B16DCKT149</v>
          </cell>
          <cell r="D24" t="str">
            <v>Nguyễn Thị</v>
          </cell>
          <cell r="E24" t="str">
            <v>Tuyết</v>
          </cell>
          <cell r="F24" t="str">
            <v>D16CQKT01-B</v>
          </cell>
          <cell r="G24" t="str">
            <v>TOEIC</v>
          </cell>
          <cell r="H24">
            <v>450</v>
          </cell>
          <cell r="I24" t="str">
            <v>18/5/2022</v>
          </cell>
          <cell r="J24" t="str">
            <v>IIG Việt Nam</v>
          </cell>
          <cell r="N24" t="str">
            <v>Đợt 2</v>
          </cell>
        </row>
        <row r="25">
          <cell r="C25" t="str">
            <v>B16DCKT003</v>
          </cell>
          <cell r="D25" t="str">
            <v>Hoàng Thị Vân</v>
          </cell>
          <cell r="E25" t="str">
            <v>Anh</v>
          </cell>
          <cell r="F25" t="str">
            <v>D16CQKT03-B</v>
          </cell>
          <cell r="G25" t="str">
            <v>TOEIC</v>
          </cell>
          <cell r="H25">
            <v>575</v>
          </cell>
          <cell r="I25" t="str">
            <v>05/5/2022</v>
          </cell>
          <cell r="J25" t="str">
            <v>IIG Việt Nam</v>
          </cell>
          <cell r="N25" t="str">
            <v>Đợt 2</v>
          </cell>
        </row>
        <row r="26">
          <cell r="C26" t="str">
            <v>B16DCKT004</v>
          </cell>
          <cell r="D26" t="str">
            <v>Lê Thị Vân</v>
          </cell>
          <cell r="E26" t="str">
            <v>Anh</v>
          </cell>
          <cell r="F26" t="str">
            <v>D16CQKT04-B</v>
          </cell>
          <cell r="G26" t="str">
            <v>TOEIC</v>
          </cell>
          <cell r="H26">
            <v>505</v>
          </cell>
          <cell r="I26" t="str">
            <v>18/5/2022</v>
          </cell>
          <cell r="J26" t="str">
            <v>IIG Việt Nam</v>
          </cell>
          <cell r="N26" t="str">
            <v>Đợt 2</v>
          </cell>
        </row>
        <row r="27">
          <cell r="C27" t="str">
            <v>B16DCKT115</v>
          </cell>
          <cell r="D27" t="str">
            <v>Nguyễn Hồng</v>
          </cell>
          <cell r="E27" t="str">
            <v>Quân</v>
          </cell>
          <cell r="F27" t="str">
            <v>D16CQKT03-B</v>
          </cell>
          <cell r="G27" t="str">
            <v>TOEIC</v>
          </cell>
          <cell r="H27">
            <v>565</v>
          </cell>
          <cell r="I27" t="str">
            <v>20/11/2021</v>
          </cell>
          <cell r="J27" t="str">
            <v>IIG Việt Nam</v>
          </cell>
          <cell r="N27" t="str">
            <v>Đợt 2</v>
          </cell>
        </row>
        <row r="28">
          <cell r="C28" t="str">
            <v>B16DCKT029</v>
          </cell>
          <cell r="D28" t="str">
            <v>Phạm Thị Thu</v>
          </cell>
          <cell r="E28" t="str">
            <v>Hà</v>
          </cell>
          <cell r="F28" t="str">
            <v>D16CQKT01-B</v>
          </cell>
          <cell r="G28" t="str">
            <v>TOEIC</v>
          </cell>
          <cell r="H28">
            <v>510</v>
          </cell>
          <cell r="I28" t="str">
            <v>29/5/2022</v>
          </cell>
          <cell r="J28" t="str">
            <v>IIG Việt Nam</v>
          </cell>
          <cell r="N28" t="str">
            <v>Đợt 2</v>
          </cell>
        </row>
        <row r="29">
          <cell r="C29" t="str">
            <v>B16DCKT024</v>
          </cell>
          <cell r="D29" t="str">
            <v>Nguyễn Thị</v>
          </cell>
          <cell r="E29" t="str">
            <v>Giang</v>
          </cell>
          <cell r="F29" t="str">
            <v>D16CQKT04-B</v>
          </cell>
          <cell r="G29" t="str">
            <v>TOEIC</v>
          </cell>
          <cell r="H29">
            <v>515</v>
          </cell>
          <cell r="I29" t="str">
            <v>19/01/2021</v>
          </cell>
          <cell r="J29" t="str">
            <v>IIG Việt Nam</v>
          </cell>
          <cell r="N29" t="str">
            <v>Đợt 2</v>
          </cell>
        </row>
        <row r="30">
          <cell r="C30" t="str">
            <v>B16DCKT100</v>
          </cell>
          <cell r="D30" t="str">
            <v>Hoàng Bích</v>
          </cell>
          <cell r="E30" t="str">
            <v>Ngọc</v>
          </cell>
          <cell r="F30" t="str">
            <v>D16CQKT04-B</v>
          </cell>
          <cell r="G30" t="str">
            <v>TOEIC</v>
          </cell>
          <cell r="H30">
            <v>525</v>
          </cell>
          <cell r="I30" t="str">
            <v>27/5/2022</v>
          </cell>
          <cell r="J30" t="str">
            <v>IIG Việt Nam</v>
          </cell>
          <cell r="N30" t="str">
            <v>Đợt 2</v>
          </cell>
        </row>
        <row r="31">
          <cell r="C31" t="str">
            <v>B16DCKT140</v>
          </cell>
          <cell r="D31" t="str">
            <v>Nguyễn Thị Huyền</v>
          </cell>
          <cell r="E31" t="str">
            <v>Trang</v>
          </cell>
          <cell r="F31" t="str">
            <v>D16CQKT04-B</v>
          </cell>
          <cell r="G31" t="str">
            <v>TOEIC</v>
          </cell>
          <cell r="H31">
            <v>505</v>
          </cell>
          <cell r="I31" t="str">
            <v>07/12/2020</v>
          </cell>
          <cell r="J31" t="str">
            <v>IIG Việt Nam</v>
          </cell>
          <cell r="N31" t="str">
            <v>Đợt 2</v>
          </cell>
        </row>
        <row r="32">
          <cell r="C32" t="str">
            <v>B16DCKT048</v>
          </cell>
          <cell r="D32" t="str">
            <v>Phạm Thị</v>
          </cell>
          <cell r="E32" t="str">
            <v>Hoa</v>
          </cell>
          <cell r="F32" t="str">
            <v>D16CQKT04-B</v>
          </cell>
          <cell r="G32" t="str">
            <v>TOEIC</v>
          </cell>
          <cell r="H32">
            <v>515</v>
          </cell>
          <cell r="I32" t="str">
            <v>10/6/2022</v>
          </cell>
          <cell r="J32" t="str">
            <v>IIG Việt Nam</v>
          </cell>
          <cell r="N32" t="str">
            <v>Đợt 2</v>
          </cell>
        </row>
        <row r="33">
          <cell r="C33" t="str">
            <v>B16DCKT098</v>
          </cell>
          <cell r="D33" t="str">
            <v>Nguyễn Thanh</v>
          </cell>
          <cell r="E33" t="str">
            <v>Ngân</v>
          </cell>
          <cell r="F33" t="str">
            <v>D16CQKT02-B</v>
          </cell>
          <cell r="G33" t="str">
            <v>TOEIC</v>
          </cell>
          <cell r="H33">
            <v>555</v>
          </cell>
          <cell r="I33" t="str">
            <v>06/5/2022</v>
          </cell>
          <cell r="J33" t="str">
            <v>IIG Việt Nam</v>
          </cell>
          <cell r="N33" t="str">
            <v>Đợt 2</v>
          </cell>
        </row>
        <row r="34">
          <cell r="C34" t="str">
            <v>B16DCQT136</v>
          </cell>
          <cell r="D34" t="str">
            <v>Phùng Minh</v>
          </cell>
          <cell r="E34" t="str">
            <v>Thương</v>
          </cell>
          <cell r="F34" t="str">
            <v>D16CQQT04-B</v>
          </cell>
          <cell r="G34" t="str">
            <v>TOEIC</v>
          </cell>
          <cell r="H34">
            <v>885</v>
          </cell>
          <cell r="I34" t="str">
            <v>27/5/2022</v>
          </cell>
          <cell r="J34" t="str">
            <v>IIG Việt Nam</v>
          </cell>
          <cell r="N34" t="str">
            <v>Đợt 2</v>
          </cell>
        </row>
        <row r="35">
          <cell r="C35" t="str">
            <v>B16DCQT067</v>
          </cell>
          <cell r="D35" t="str">
            <v>Hoàng Thu</v>
          </cell>
          <cell r="E35" t="str">
            <v>Hương</v>
          </cell>
          <cell r="F35" t="str">
            <v>D16QTDN2</v>
          </cell>
          <cell r="G35" t="str">
            <v>TOEIC</v>
          </cell>
          <cell r="H35">
            <v>650</v>
          </cell>
          <cell r="I35" t="str">
            <v>24/5/2021</v>
          </cell>
          <cell r="J35" t="str">
            <v>IIG Việt Nam</v>
          </cell>
          <cell r="N35" t="str">
            <v>Đợt 2</v>
          </cell>
        </row>
        <row r="36">
          <cell r="C36" t="str">
            <v>B16DCQT143</v>
          </cell>
          <cell r="D36" t="str">
            <v>Bùi Thị Huyền</v>
          </cell>
          <cell r="E36" t="str">
            <v>Trang</v>
          </cell>
          <cell r="F36" t="str">
            <v>D16QTDN2</v>
          </cell>
          <cell r="G36" t="str">
            <v>TOEIC</v>
          </cell>
          <cell r="H36">
            <v>530</v>
          </cell>
          <cell r="I36" t="str">
            <v>25/5/2021</v>
          </cell>
          <cell r="J36" t="str">
            <v>IIG Việt Nam</v>
          </cell>
          <cell r="N36" t="str">
            <v>Đợt 2</v>
          </cell>
        </row>
        <row r="37">
          <cell r="C37" t="str">
            <v>B16DCTT065</v>
          </cell>
          <cell r="D37" t="str">
            <v>Đinh Hữu</v>
          </cell>
          <cell r="E37" t="str">
            <v>Vĩnh</v>
          </cell>
          <cell r="F37" t="str">
            <v>D16CQTT01-B</v>
          </cell>
          <cell r="G37" t="str">
            <v>TOEIC</v>
          </cell>
          <cell r="H37">
            <v>760</v>
          </cell>
          <cell r="I37" t="str">
            <v>22/12/2021</v>
          </cell>
          <cell r="J37" t="str">
            <v>IIG Việt Nam</v>
          </cell>
          <cell r="N37" t="str">
            <v>Đợt 2</v>
          </cell>
        </row>
        <row r="38">
          <cell r="C38" t="str">
            <v>B16DCTT023</v>
          </cell>
          <cell r="D38" t="str">
            <v>Nguyễn Nhật</v>
          </cell>
          <cell r="E38" t="str">
            <v>Hoa</v>
          </cell>
          <cell r="F38" t="str">
            <v>D16CQTT01-B</v>
          </cell>
          <cell r="G38" t="str">
            <v>TOEIC</v>
          </cell>
          <cell r="H38">
            <v>840</v>
          </cell>
          <cell r="I38" t="str">
            <v>27/4/2022</v>
          </cell>
          <cell r="J38" t="str">
            <v>IIG Việt Nam</v>
          </cell>
          <cell r="N38" t="str">
            <v>Đợt 2</v>
          </cell>
        </row>
        <row r="39">
          <cell r="C39" t="str">
            <v>B16DCTT021</v>
          </cell>
          <cell r="D39" t="str">
            <v>Hoàng Thanh</v>
          </cell>
          <cell r="E39" t="str">
            <v>Hiền</v>
          </cell>
          <cell r="F39" t="str">
            <v>D16CQTT01-B</v>
          </cell>
          <cell r="G39" t="str">
            <v>TOEIC</v>
          </cell>
          <cell r="H39">
            <v>460</v>
          </cell>
          <cell r="I39" t="str">
            <v>13/5/2022</v>
          </cell>
          <cell r="J39" t="str">
            <v>IIG Việt Nam</v>
          </cell>
          <cell r="N39" t="str">
            <v>Đợt 2</v>
          </cell>
        </row>
        <row r="40">
          <cell r="C40" t="str">
            <v>B16DCTT003</v>
          </cell>
          <cell r="D40" t="str">
            <v>Nguyễn Thị Hồng</v>
          </cell>
          <cell r="E40" t="str">
            <v>Anh</v>
          </cell>
          <cell r="F40" t="str">
            <v>D16CQTT01-B</v>
          </cell>
          <cell r="G40" t="str">
            <v>TOEIC</v>
          </cell>
          <cell r="H40">
            <v>655</v>
          </cell>
          <cell r="I40" t="str">
            <v>01/6/2022</v>
          </cell>
          <cell r="J40" t="str">
            <v>IIG Việt Nam</v>
          </cell>
          <cell r="N40" t="str">
            <v>Đợt 2</v>
          </cell>
        </row>
        <row r="41">
          <cell r="C41" t="str">
            <v>B16DCTT055</v>
          </cell>
          <cell r="D41" t="str">
            <v>Hoàng Phương</v>
          </cell>
          <cell r="E41" t="str">
            <v>Thảo</v>
          </cell>
          <cell r="F41" t="str">
            <v>D16CQTT01-B</v>
          </cell>
          <cell r="G41" t="str">
            <v>TOEIC</v>
          </cell>
          <cell r="H41">
            <v>880</v>
          </cell>
          <cell r="I41" t="str">
            <v>03/6/2022</v>
          </cell>
          <cell r="J41" t="str">
            <v>IIG Việt Nam</v>
          </cell>
          <cell r="N41" t="str">
            <v>Đợt 2</v>
          </cell>
        </row>
        <row r="42">
          <cell r="C42" t="str">
            <v>B16DCTT051</v>
          </cell>
          <cell r="D42" t="str">
            <v>Ngô Thị</v>
          </cell>
          <cell r="E42" t="str">
            <v>Quyên</v>
          </cell>
          <cell r="F42" t="str">
            <v>D16CQTT01-B</v>
          </cell>
          <cell r="G42" t="str">
            <v>TOEIC</v>
          </cell>
          <cell r="H42">
            <v>665</v>
          </cell>
          <cell r="I42" t="str">
            <v>21/5/2022</v>
          </cell>
          <cell r="J42" t="str">
            <v>IIG Việt Nam</v>
          </cell>
          <cell r="N42" t="str">
            <v>Đợt 2</v>
          </cell>
        </row>
        <row r="43">
          <cell r="C43" t="str">
            <v>B16DCTT064</v>
          </cell>
          <cell r="D43" t="str">
            <v>Nguyễn Thị Thảo</v>
          </cell>
          <cell r="E43" t="str">
            <v>Vân</v>
          </cell>
          <cell r="F43" t="str">
            <v>D16CQTT01-B</v>
          </cell>
          <cell r="G43" t="str">
            <v>TOEIC</v>
          </cell>
          <cell r="H43">
            <v>730</v>
          </cell>
          <cell r="I43" t="str">
            <v>18/5/2022</v>
          </cell>
          <cell r="J43" t="str">
            <v>IIG Việt Nam</v>
          </cell>
          <cell r="N43" t="str">
            <v>Đợt 2</v>
          </cell>
        </row>
        <row r="44">
          <cell r="C44" t="str">
            <v>B16DCTT002</v>
          </cell>
          <cell r="D44" t="str">
            <v>Hồ Vân</v>
          </cell>
          <cell r="E44" t="str">
            <v>Anh</v>
          </cell>
          <cell r="F44" t="str">
            <v>D16CQTT01-B</v>
          </cell>
          <cell r="G44" t="str">
            <v>IELTS</v>
          </cell>
          <cell r="H44">
            <v>5</v>
          </cell>
          <cell r="I44" t="str">
            <v>18/01/2022</v>
          </cell>
          <cell r="J44" t="str">
            <v>BC Việt Nam</v>
          </cell>
          <cell r="N44" t="str">
            <v>Đợt 2</v>
          </cell>
        </row>
        <row r="45">
          <cell r="C45" t="str">
            <v>B16DCTT024</v>
          </cell>
          <cell r="D45" t="str">
            <v>Lưu Việt</v>
          </cell>
          <cell r="E45" t="str">
            <v>Hoàng</v>
          </cell>
          <cell r="F45" t="str">
            <v>D16CQTT01-B</v>
          </cell>
          <cell r="G45" t="str">
            <v>TOEIC</v>
          </cell>
          <cell r="H45">
            <v>475</v>
          </cell>
          <cell r="I45" t="str">
            <v>17/6/2022</v>
          </cell>
          <cell r="J45" t="str">
            <v>IIG Việt Nam</v>
          </cell>
          <cell r="N45" t="str">
            <v>Đợt 2</v>
          </cell>
        </row>
        <row r="46">
          <cell r="C46" t="str">
            <v>B16DCTT035</v>
          </cell>
          <cell r="D46" t="str">
            <v>Bùi Thị Mai</v>
          </cell>
          <cell r="E46" t="str">
            <v>Linh</v>
          </cell>
          <cell r="F46" t="str">
            <v>D16CQTT01-B</v>
          </cell>
          <cell r="G46" t="str">
            <v>TOEIC</v>
          </cell>
          <cell r="H46">
            <v>500</v>
          </cell>
          <cell r="I46" t="str">
            <v>19/6/2022</v>
          </cell>
          <cell r="J46" t="str">
            <v>IIG Việt Nam</v>
          </cell>
          <cell r="N46" t="str">
            <v>Đợt 2</v>
          </cell>
        </row>
        <row r="47">
          <cell r="C47" t="str">
            <v>B16DCPT055</v>
          </cell>
          <cell r="D47" t="str">
            <v>Vũ Minh</v>
          </cell>
          <cell r="E47" t="str">
            <v>Hiếu</v>
          </cell>
          <cell r="F47" t="str">
            <v>D16CQPT03-B</v>
          </cell>
          <cell r="G47" t="str">
            <v>TOEIC</v>
          </cell>
          <cell r="H47">
            <v>665</v>
          </cell>
          <cell r="I47" t="str">
            <v>11/5/2022</v>
          </cell>
          <cell r="J47" t="str">
            <v>IIG Việt Nam</v>
          </cell>
          <cell r="N47" t="str">
            <v>Đợt 2</v>
          </cell>
        </row>
        <row r="48">
          <cell r="C48" t="str">
            <v>B16DCPT146</v>
          </cell>
          <cell r="D48" t="str">
            <v>Nguyễn Thế</v>
          </cell>
          <cell r="E48" t="str">
            <v>Thuấn</v>
          </cell>
          <cell r="F48" t="str">
            <v>D16CQPT02-B</v>
          </cell>
          <cell r="G48" t="str">
            <v>TOEIC</v>
          </cell>
          <cell r="H48">
            <v>660</v>
          </cell>
          <cell r="I48" t="str">
            <v>10/6/2022</v>
          </cell>
          <cell r="J48" t="str">
            <v>IIG Việt Nam</v>
          </cell>
          <cell r="N48" t="str">
            <v>Đợt 2</v>
          </cell>
        </row>
        <row r="49">
          <cell r="C49" t="str">
            <v>B16DCPT221</v>
          </cell>
          <cell r="D49" t="str">
            <v>Nông Thị Anh</v>
          </cell>
          <cell r="E49" t="str">
            <v>Thư</v>
          </cell>
          <cell r="F49" t="str">
            <v>D16CQPT05-B</v>
          </cell>
          <cell r="G49" t="str">
            <v>TOEIC</v>
          </cell>
          <cell r="H49">
            <v>595</v>
          </cell>
          <cell r="I49" t="str">
            <v>09/5/2022</v>
          </cell>
          <cell r="J49" t="str">
            <v>IIG Việt Nam</v>
          </cell>
          <cell r="N49" t="str">
            <v>Đợt 2</v>
          </cell>
        </row>
        <row r="50">
          <cell r="C50" t="str">
            <v>B16DCPT048</v>
          </cell>
          <cell r="D50" t="str">
            <v>Nguyễn Ngọc</v>
          </cell>
          <cell r="E50" t="str">
            <v>Hiển</v>
          </cell>
          <cell r="F50" t="str">
            <v>D16CQPT04-B</v>
          </cell>
          <cell r="G50" t="str">
            <v>TOEIC</v>
          </cell>
          <cell r="H50">
            <v>480</v>
          </cell>
          <cell r="I50" t="str">
            <v>01/12/2021</v>
          </cell>
          <cell r="J50" t="str">
            <v>IIG Việt Nam</v>
          </cell>
          <cell r="N50" t="str">
            <v>Đợt 2</v>
          </cell>
        </row>
        <row r="51">
          <cell r="C51" t="str">
            <v>B16DCPT078</v>
          </cell>
          <cell r="D51" t="str">
            <v>Hoàng Văn</v>
          </cell>
          <cell r="E51" t="str">
            <v>Khánh</v>
          </cell>
          <cell r="F51" t="str">
            <v>D16CQPT02-B</v>
          </cell>
          <cell r="G51" t="str">
            <v>TOEIC</v>
          </cell>
          <cell r="H51">
            <v>525</v>
          </cell>
          <cell r="I51" t="str">
            <v>25/5/2021</v>
          </cell>
          <cell r="J51" t="str">
            <v>IIG Việt Nam</v>
          </cell>
          <cell r="N51" t="str">
            <v>Đợt 2</v>
          </cell>
        </row>
        <row r="52">
          <cell r="C52" t="str">
            <v>B16DCPT107</v>
          </cell>
          <cell r="D52" t="str">
            <v>Hoàng Thị</v>
          </cell>
          <cell r="E52" t="str">
            <v>Nga</v>
          </cell>
          <cell r="F52" t="str">
            <v>D16TKĐPT2</v>
          </cell>
          <cell r="G52" t="str">
            <v>TOEIC</v>
          </cell>
          <cell r="H52">
            <v>675</v>
          </cell>
          <cell r="I52" t="str">
            <v>15/01/2022</v>
          </cell>
          <cell r="J52" t="str">
            <v>IIG Việt Nam</v>
          </cell>
          <cell r="N52" t="str">
            <v>Đợt 2</v>
          </cell>
        </row>
        <row r="53">
          <cell r="C53" t="str">
            <v>B16DCPT020</v>
          </cell>
          <cell r="D53" t="str">
            <v>Lê Hồng</v>
          </cell>
          <cell r="E53" t="str">
            <v>Đức</v>
          </cell>
          <cell r="F53" t="str">
            <v>D16PTĐPT</v>
          </cell>
          <cell r="G53" t="str">
            <v>TOEIC</v>
          </cell>
          <cell r="H53">
            <v>645</v>
          </cell>
          <cell r="I53" t="str">
            <v>25/5/2021</v>
          </cell>
          <cell r="J53" t="str">
            <v>IIG Việt Nam</v>
          </cell>
          <cell r="N53" t="str">
            <v>Đợt 2</v>
          </cell>
        </row>
        <row r="54">
          <cell r="C54" t="str">
            <v>B16DCPT084</v>
          </cell>
          <cell r="D54" t="str">
            <v>Hoàng Đức</v>
          </cell>
          <cell r="E54" t="str">
            <v>Lâm</v>
          </cell>
          <cell r="F54" t="str">
            <v>D16PTĐPT</v>
          </cell>
          <cell r="G54" t="str">
            <v>TOEIC</v>
          </cell>
          <cell r="H54">
            <v>670</v>
          </cell>
          <cell r="I54" t="str">
            <v>26/4/2021</v>
          </cell>
          <cell r="J54" t="str">
            <v>IIG Việt Nam</v>
          </cell>
          <cell r="N54" t="str">
            <v>Đợt 2</v>
          </cell>
        </row>
        <row r="55">
          <cell r="C55" t="str">
            <v>B16DCPT064</v>
          </cell>
          <cell r="D55" t="str">
            <v>Trương Đình</v>
          </cell>
          <cell r="E55" t="str">
            <v>Hùng</v>
          </cell>
          <cell r="F55" t="str">
            <v>D16PTĐPT</v>
          </cell>
          <cell r="G55" t="str">
            <v>TOEIC</v>
          </cell>
          <cell r="H55">
            <v>600</v>
          </cell>
          <cell r="I55" t="str">
            <v>10/12/2021</v>
          </cell>
          <cell r="J55" t="str">
            <v>IIG Việt Nam</v>
          </cell>
          <cell r="N55" t="str">
            <v>Đợt 2</v>
          </cell>
        </row>
        <row r="56">
          <cell r="C56" t="str">
            <v>B16DCPT120</v>
          </cell>
          <cell r="D56" t="str">
            <v>Trần Thị</v>
          </cell>
          <cell r="E56" t="str">
            <v>Quyên</v>
          </cell>
          <cell r="F56" t="str">
            <v>D16TKĐPT3</v>
          </cell>
          <cell r="G56" t="str">
            <v>TOEIC</v>
          </cell>
          <cell r="H56">
            <v>510</v>
          </cell>
          <cell r="I56" t="str">
            <v>11/9/2021</v>
          </cell>
          <cell r="J56" t="str">
            <v>IIG Việt Nam</v>
          </cell>
          <cell r="N56" t="str">
            <v>Đợt 2</v>
          </cell>
        </row>
        <row r="57">
          <cell r="C57" t="str">
            <v>B16DCPT014</v>
          </cell>
          <cell r="D57" t="str">
            <v>Nguyễn Ngọc</v>
          </cell>
          <cell r="E57" t="str">
            <v>Cường</v>
          </cell>
          <cell r="F57" t="str">
            <v>D16PTĐPT</v>
          </cell>
          <cell r="G57" t="str">
            <v>TOEIC</v>
          </cell>
          <cell r="H57">
            <v>865</v>
          </cell>
          <cell r="I57" t="str">
            <v>15/10/2021</v>
          </cell>
          <cell r="J57" t="str">
            <v>IIG Việt Nam</v>
          </cell>
          <cell r="N57" t="str">
            <v>Đợt 2</v>
          </cell>
        </row>
        <row r="58">
          <cell r="C58" t="str">
            <v>B16DCPT164</v>
          </cell>
          <cell r="D58" t="str">
            <v xml:space="preserve">Võ Anh </v>
          </cell>
          <cell r="E58" t="str">
            <v>Tuấn</v>
          </cell>
          <cell r="F58" t="str">
            <v>D16PTĐPT</v>
          </cell>
          <cell r="G58" t="str">
            <v>TOEIC</v>
          </cell>
          <cell r="H58">
            <v>680</v>
          </cell>
          <cell r="I58" t="str">
            <v>10/12/2021</v>
          </cell>
          <cell r="J58" t="str">
            <v>IIG Việt Nam</v>
          </cell>
          <cell r="N58" t="str">
            <v>Đợt 2</v>
          </cell>
        </row>
        <row r="59">
          <cell r="C59" t="str">
            <v>B16DCDT213</v>
          </cell>
          <cell r="D59" t="str">
            <v>Đặng Văn</v>
          </cell>
          <cell r="E59" t="str">
            <v>Trường</v>
          </cell>
          <cell r="F59" t="str">
            <v>D16CQDT01-B</v>
          </cell>
          <cell r="G59" t="str">
            <v>TOEIC</v>
          </cell>
          <cell r="H59">
            <v>875</v>
          </cell>
          <cell r="I59" t="str">
            <v>16/9/2021</v>
          </cell>
          <cell r="J59" t="str">
            <v>IIG Việt Nam</v>
          </cell>
          <cell r="N59" t="str">
            <v>Đợt 2</v>
          </cell>
        </row>
        <row r="60">
          <cell r="C60" t="str">
            <v>B16DCDT198</v>
          </cell>
          <cell r="D60" t="str">
            <v>Đặng Thế</v>
          </cell>
          <cell r="E60" t="str">
            <v>Thuyên</v>
          </cell>
          <cell r="F60" t="str">
            <v>D16CQDT02-B</v>
          </cell>
          <cell r="G60" t="str">
            <v>TOEIC</v>
          </cell>
          <cell r="H60">
            <v>475</v>
          </cell>
          <cell r="I60" t="str">
            <v>12/12/2021</v>
          </cell>
          <cell r="J60" t="str">
            <v>IIG Việt Nam</v>
          </cell>
          <cell r="N60" t="str">
            <v>Đợt 2</v>
          </cell>
        </row>
        <row r="61">
          <cell r="C61" t="str">
            <v>B16DCDT149</v>
          </cell>
          <cell r="D61" t="str">
            <v>Nguyễn Hải</v>
          </cell>
          <cell r="E61" t="str">
            <v>Nam</v>
          </cell>
          <cell r="F61" t="str">
            <v>D16CQDT01-B</v>
          </cell>
          <cell r="G61" t="str">
            <v>TOEIC</v>
          </cell>
          <cell r="H61">
            <v>585</v>
          </cell>
          <cell r="I61" t="str">
            <v>05/12/2021</v>
          </cell>
          <cell r="J61" t="str">
            <v>IIG Việt Nam</v>
          </cell>
          <cell r="N61" t="str">
            <v>Đợt 2</v>
          </cell>
        </row>
        <row r="62">
          <cell r="C62" t="str">
            <v>B16DCDT185</v>
          </cell>
          <cell r="D62" t="str">
            <v>Phạm Hồng</v>
          </cell>
          <cell r="E62" t="str">
            <v>Sơn</v>
          </cell>
          <cell r="F62" t="str">
            <v>D16CQDT01-B</v>
          </cell>
          <cell r="G62" t="str">
            <v>TOEIC</v>
          </cell>
          <cell r="H62">
            <v>490</v>
          </cell>
          <cell r="I62" t="str">
            <v>31/01/2021</v>
          </cell>
          <cell r="J62" t="str">
            <v>IIG Việt Nam</v>
          </cell>
          <cell r="N62" t="str">
            <v>Đợt 2</v>
          </cell>
        </row>
        <row r="63">
          <cell r="C63" t="str">
            <v>B16DCDT124</v>
          </cell>
          <cell r="D63" t="str">
            <v>Trần Đăng</v>
          </cell>
          <cell r="E63" t="str">
            <v>Khoa</v>
          </cell>
          <cell r="F63" t="str">
            <v>D16CQDT04-B</v>
          </cell>
          <cell r="G63" t="str">
            <v>TOEIC</v>
          </cell>
          <cell r="H63">
            <v>525</v>
          </cell>
          <cell r="I63" t="str">
            <v>19/01/2021</v>
          </cell>
          <cell r="J63" t="str">
            <v>IIG Việt Nam</v>
          </cell>
          <cell r="N63" t="str">
            <v>Đợt 2</v>
          </cell>
        </row>
        <row r="64">
          <cell r="C64" t="str">
            <v>B16DCDT186</v>
          </cell>
          <cell r="D64" t="str">
            <v>Đỗ Anh</v>
          </cell>
          <cell r="E64" t="str">
            <v>Tài</v>
          </cell>
          <cell r="F64" t="str">
            <v>D16CQDT02-B</v>
          </cell>
          <cell r="G64" t="str">
            <v>TOEIC</v>
          </cell>
          <cell r="H64">
            <v>550</v>
          </cell>
          <cell r="I64" t="str">
            <v>25/5/2021</v>
          </cell>
          <cell r="J64" t="str">
            <v>IIG Việt Nam</v>
          </cell>
          <cell r="N64" t="str">
            <v>Đợt 2</v>
          </cell>
        </row>
        <row r="65">
          <cell r="C65" t="str">
            <v>B16DCDT176</v>
          </cell>
          <cell r="D65" t="str">
            <v>Vũ Anh</v>
          </cell>
          <cell r="E65" t="str">
            <v>Quốc</v>
          </cell>
          <cell r="F65" t="str">
            <v>D16CQDT04-B</v>
          </cell>
          <cell r="G65" t="str">
            <v>TOEIC</v>
          </cell>
          <cell r="H65">
            <v>665</v>
          </cell>
          <cell r="I65" t="str">
            <v>20/11/2021</v>
          </cell>
          <cell r="J65" t="str">
            <v>IIG Việt Nam</v>
          </cell>
          <cell r="N65" t="str">
            <v>Đợt 2</v>
          </cell>
        </row>
        <row r="66">
          <cell r="C66" t="str">
            <v>B16DCDT081</v>
          </cell>
          <cell r="D66" t="str">
            <v>Nguyễn Thị Phương</v>
          </cell>
          <cell r="E66" t="str">
            <v>Hoa</v>
          </cell>
          <cell r="F66" t="str">
            <v>D16CQDT01-B</v>
          </cell>
          <cell r="G66" t="str">
            <v>TOEIC</v>
          </cell>
          <cell r="H66">
            <v>790</v>
          </cell>
          <cell r="I66" t="str">
            <v>10/11/2021</v>
          </cell>
          <cell r="J66" t="str">
            <v>IIG Việt Nam</v>
          </cell>
          <cell r="N66" t="str">
            <v>Đợt 2</v>
          </cell>
        </row>
        <row r="67">
          <cell r="C67" t="str">
            <v>B16DCDT006</v>
          </cell>
          <cell r="D67" t="str">
            <v>Nguyễn Tiến</v>
          </cell>
          <cell r="E67" t="str">
            <v>Anh</v>
          </cell>
          <cell r="F67" t="str">
            <v>D16CQDT02-B</v>
          </cell>
          <cell r="G67" t="str">
            <v>TOEIC</v>
          </cell>
          <cell r="H67">
            <v>535</v>
          </cell>
          <cell r="I67" t="str">
            <v>12/12/2021</v>
          </cell>
          <cell r="J67" t="str">
            <v>IIG Việt Nam</v>
          </cell>
          <cell r="N67" t="str">
            <v>Đợt 2</v>
          </cell>
        </row>
        <row r="68">
          <cell r="C68" t="str">
            <v>B16DCDT089</v>
          </cell>
          <cell r="D68" t="str">
            <v>Nguyễn Đức</v>
          </cell>
          <cell r="E68" t="str">
            <v>Huấn</v>
          </cell>
          <cell r="F68" t="str">
            <v>D16CQDT01-B</v>
          </cell>
          <cell r="G68" t="str">
            <v>TOEIC</v>
          </cell>
          <cell r="H68">
            <v>630</v>
          </cell>
          <cell r="I68" t="str">
            <v>24/01/2021</v>
          </cell>
          <cell r="J68" t="str">
            <v>IIG Việt Nam</v>
          </cell>
          <cell r="N68" t="str">
            <v>Đợt 2</v>
          </cell>
        </row>
        <row r="69">
          <cell r="C69" t="str">
            <v>B16DCDT199</v>
          </cell>
          <cell r="D69" t="str">
            <v>Nguyễn Bá Anh</v>
          </cell>
          <cell r="E69" t="str">
            <v>Tiến</v>
          </cell>
          <cell r="F69" t="str">
            <v>D16CQDT03-B</v>
          </cell>
          <cell r="G69" t="str">
            <v>TOEIC</v>
          </cell>
          <cell r="H69">
            <v>510</v>
          </cell>
          <cell r="I69" t="str">
            <v>11/9/2021</v>
          </cell>
          <cell r="J69" t="str">
            <v>IIG Việt Nam</v>
          </cell>
          <cell r="N69" t="str">
            <v>Đợt 2</v>
          </cell>
        </row>
        <row r="70">
          <cell r="C70" t="str">
            <v>B16DCDT019</v>
          </cell>
          <cell r="D70" t="str">
            <v>Nguyễn Văn</v>
          </cell>
          <cell r="E70" t="str">
            <v>Chính</v>
          </cell>
          <cell r="F70" t="str">
            <v>D16CQDT03-B</v>
          </cell>
          <cell r="G70" t="str">
            <v>TOEIC</v>
          </cell>
          <cell r="H70">
            <v>520</v>
          </cell>
          <cell r="I70" t="str">
            <v>11/12/2021</v>
          </cell>
          <cell r="J70" t="str">
            <v>IIG Việt Nam</v>
          </cell>
          <cell r="N70" t="str">
            <v>Đợt 2</v>
          </cell>
        </row>
        <row r="71">
          <cell r="C71" t="str">
            <v>B16DCDT119</v>
          </cell>
          <cell r="D71" t="str">
            <v>Phạm Quang</v>
          </cell>
          <cell r="E71" t="str">
            <v>Khải</v>
          </cell>
          <cell r="F71" t="str">
            <v>D16CQDT03-B</v>
          </cell>
          <cell r="G71" t="str">
            <v>TOEIC</v>
          </cell>
          <cell r="H71">
            <v>640</v>
          </cell>
          <cell r="I71" t="str">
            <v>11/12/2021</v>
          </cell>
          <cell r="J71" t="str">
            <v>IIG Việt Nam</v>
          </cell>
          <cell r="N71" t="str">
            <v>Đợt 2</v>
          </cell>
        </row>
        <row r="72">
          <cell r="C72" t="str">
            <v>B16DCDT217</v>
          </cell>
          <cell r="D72" t="str">
            <v>Nguyễn Văn</v>
          </cell>
          <cell r="E72" t="str">
            <v>Tú</v>
          </cell>
          <cell r="F72" t="str">
            <v>D16XLTH1</v>
          </cell>
          <cell r="G72" t="str">
            <v>TOEIC</v>
          </cell>
          <cell r="H72">
            <v>490</v>
          </cell>
          <cell r="I72" t="str">
            <v>25/5/2021</v>
          </cell>
          <cell r="J72" t="str">
            <v>IIG Việt Nam</v>
          </cell>
          <cell r="N72" t="str">
            <v>Đợt 2</v>
          </cell>
        </row>
        <row r="73">
          <cell r="C73" t="str">
            <v>B16DCDT154</v>
          </cell>
          <cell r="D73" t="str">
            <v>Hoàng Thị</v>
          </cell>
          <cell r="E73" t="str">
            <v>Nguyệt</v>
          </cell>
          <cell r="F73" t="str">
            <v>D16XLTH2</v>
          </cell>
          <cell r="G73" t="str">
            <v>TOEIC</v>
          </cell>
          <cell r="H73">
            <v>565</v>
          </cell>
          <cell r="I73" t="str">
            <v>19/01/2021</v>
          </cell>
          <cell r="J73" t="str">
            <v>IIG Việt Nam</v>
          </cell>
          <cell r="N73" t="str">
            <v>Đợt 2</v>
          </cell>
        </row>
        <row r="74">
          <cell r="C74" t="str">
            <v>B16DCDT077</v>
          </cell>
          <cell r="D74" t="str">
            <v>Phan Văn</v>
          </cell>
          <cell r="E74" t="str">
            <v>Hiếu</v>
          </cell>
          <cell r="F74" t="str">
            <v>D16XLTH1</v>
          </cell>
          <cell r="G74" t="str">
            <v>TOEIC</v>
          </cell>
          <cell r="H74">
            <v>560</v>
          </cell>
          <cell r="I74" t="str">
            <v>10/11/2021</v>
          </cell>
          <cell r="J74" t="str">
            <v>IIG Việt Nam</v>
          </cell>
          <cell r="N74" t="str">
            <v>Đợt 2</v>
          </cell>
        </row>
        <row r="75">
          <cell r="C75" t="str">
            <v>B16DCDT136</v>
          </cell>
          <cell r="D75" t="str">
            <v>Bùi Hoàng</v>
          </cell>
          <cell r="E75" t="str">
            <v>Long</v>
          </cell>
          <cell r="F75" t="str">
            <v>D16CQDT04-B</v>
          </cell>
          <cell r="G75" t="str">
            <v>IELTS</v>
          </cell>
          <cell r="H75">
            <v>6.5</v>
          </cell>
          <cell r="I75" t="str">
            <v>24/8/2021</v>
          </cell>
          <cell r="J75" t="str">
            <v>BC Việt Nam</v>
          </cell>
          <cell r="N75" t="str">
            <v>Đợt 2</v>
          </cell>
        </row>
        <row r="76">
          <cell r="C76" t="str">
            <v>B16DCDT211</v>
          </cell>
          <cell r="D76" t="str">
            <v>Nguyễn Quốc</v>
          </cell>
          <cell r="E76" t="str">
            <v>Trung</v>
          </cell>
          <cell r="F76" t="str">
            <v>D16CQDT03-B</v>
          </cell>
          <cell r="G76" t="str">
            <v>TOEIC</v>
          </cell>
          <cell r="H76">
            <v>625</v>
          </cell>
          <cell r="I76" t="str">
            <v>20/11/2021</v>
          </cell>
          <cell r="J76" t="str">
            <v>IIG Việt Nam</v>
          </cell>
          <cell r="N76" t="str">
            <v>Đợt 2</v>
          </cell>
        </row>
        <row r="77">
          <cell r="C77" t="str">
            <v>B16DCDT131</v>
          </cell>
          <cell r="D77" t="str">
            <v>Nguyễn Quang</v>
          </cell>
          <cell r="E77" t="str">
            <v>Linh</v>
          </cell>
          <cell r="F77" t="str">
            <v>D16CQDT03-B</v>
          </cell>
          <cell r="G77" t="str">
            <v>TOEIC</v>
          </cell>
          <cell r="H77">
            <v>650</v>
          </cell>
          <cell r="I77" t="str">
            <v>23/9/2021</v>
          </cell>
          <cell r="J77" t="str">
            <v>IIG Việt Nam</v>
          </cell>
          <cell r="N77" t="str">
            <v>Đợt 2</v>
          </cell>
        </row>
        <row r="78">
          <cell r="C78" t="str">
            <v>B16DCAT027</v>
          </cell>
          <cell r="D78" t="str">
            <v>Nguyễn Hải</v>
          </cell>
          <cell r="E78" t="str">
            <v>Đăng</v>
          </cell>
          <cell r="F78" t="str">
            <v>D16CQAT03-B</v>
          </cell>
          <cell r="G78" t="str">
            <v>IELTS</v>
          </cell>
          <cell r="H78">
            <v>6</v>
          </cell>
          <cell r="I78" t="str">
            <v>18/7/2021</v>
          </cell>
          <cell r="J78" t="str">
            <v>BC Việt Nam</v>
          </cell>
          <cell r="N78" t="str">
            <v>Đợt 2</v>
          </cell>
        </row>
        <row r="79">
          <cell r="C79" t="str">
            <v>B16DCAT170</v>
          </cell>
          <cell r="D79" t="str">
            <v>Vũ Minh</v>
          </cell>
          <cell r="E79" t="str">
            <v>Tuấn</v>
          </cell>
          <cell r="F79" t="str">
            <v>D16CQAT02-B</v>
          </cell>
          <cell r="G79" t="str">
            <v>TOEIC</v>
          </cell>
          <cell r="H79">
            <v>795</v>
          </cell>
          <cell r="I79" t="str">
            <v>19/01/2021</v>
          </cell>
          <cell r="J79" t="str">
            <v>IIG Việt Nam</v>
          </cell>
          <cell r="N79" t="str">
            <v>Đợt 2</v>
          </cell>
        </row>
        <row r="80">
          <cell r="C80" t="str">
            <v>B16DCAT022</v>
          </cell>
          <cell r="D80" t="str">
            <v>Phạm Hữu</v>
          </cell>
          <cell r="E80" t="str">
            <v>Cường</v>
          </cell>
          <cell r="F80" t="str">
            <v>D16CQAT02-B</v>
          </cell>
          <cell r="G80" t="str">
            <v>TOEIC</v>
          </cell>
          <cell r="H80">
            <v>460</v>
          </cell>
          <cell r="I80" t="str">
            <v>19/01/2021</v>
          </cell>
          <cell r="J80" t="str">
            <v>IIG Việt Nam</v>
          </cell>
          <cell r="N80" t="str">
            <v>Đợt 2</v>
          </cell>
        </row>
        <row r="81">
          <cell r="C81" t="str">
            <v>B16DCAT100</v>
          </cell>
          <cell r="D81" t="str">
            <v>Trần Xuân</v>
          </cell>
          <cell r="E81" t="str">
            <v>Lương</v>
          </cell>
          <cell r="F81" t="str">
            <v>D16CQAT04-B</v>
          </cell>
          <cell r="G81" t="str">
            <v>TOEIC</v>
          </cell>
          <cell r="H81">
            <v>890</v>
          </cell>
          <cell r="I81" t="str">
            <v>20/01/2022</v>
          </cell>
          <cell r="J81" t="str">
            <v>IIG Việt Nam</v>
          </cell>
          <cell r="N81" t="str">
            <v>Đợt 2</v>
          </cell>
        </row>
        <row r="82">
          <cell r="C82" t="str">
            <v>B16DCAT147</v>
          </cell>
          <cell r="D82" t="str">
            <v>Trương Hữu</v>
          </cell>
          <cell r="E82" t="str">
            <v>Thắng</v>
          </cell>
          <cell r="F82" t="str">
            <v>D16CQAT03-B</v>
          </cell>
          <cell r="G82" t="str">
            <v>TOEIC</v>
          </cell>
          <cell r="H82">
            <v>630</v>
          </cell>
          <cell r="I82" t="str">
            <v>25/5/2021</v>
          </cell>
          <cell r="J82" t="str">
            <v>IIG Việt Nam</v>
          </cell>
          <cell r="N82" t="str">
            <v>Đợt 2</v>
          </cell>
        </row>
        <row r="83">
          <cell r="C83" t="str">
            <v>B16DCAT060</v>
          </cell>
          <cell r="D83" t="str">
            <v>Nguyễn Xuân</v>
          </cell>
          <cell r="E83" t="str">
            <v>Hoài</v>
          </cell>
          <cell r="F83" t="str">
            <v>D16CQAT04-B</v>
          </cell>
          <cell r="G83" t="str">
            <v>TOEIC</v>
          </cell>
          <cell r="H83">
            <v>645</v>
          </cell>
          <cell r="I83" t="str">
            <v>01/8/2021</v>
          </cell>
          <cell r="J83" t="str">
            <v>IIG Việt Nam</v>
          </cell>
          <cell r="N83" t="str">
            <v>Đợt 2</v>
          </cell>
        </row>
        <row r="84">
          <cell r="C84" t="str">
            <v>B16DCAT068</v>
          </cell>
          <cell r="D84" t="str">
            <v>Nguyễn Việt</v>
          </cell>
          <cell r="E84" t="str">
            <v>Hoàng</v>
          </cell>
          <cell r="F84" t="str">
            <v>D16CQAT04-B</v>
          </cell>
          <cell r="G84" t="str">
            <v>TOEIC</v>
          </cell>
          <cell r="H84">
            <v>550</v>
          </cell>
          <cell r="I84" t="str">
            <v>25/5/2021</v>
          </cell>
          <cell r="J84" t="str">
            <v>IIG Việt Nam</v>
          </cell>
          <cell r="N84" t="str">
            <v>Đợt 2</v>
          </cell>
        </row>
        <row r="85">
          <cell r="C85" t="str">
            <v>B16DCAT015</v>
          </cell>
          <cell r="D85" t="str">
            <v>Vũ Quốc</v>
          </cell>
          <cell r="E85" t="str">
            <v>Chính</v>
          </cell>
          <cell r="F85" t="str">
            <v>D16CQAT03-B</v>
          </cell>
          <cell r="G85" t="str">
            <v>TOEIC</v>
          </cell>
          <cell r="H85">
            <v>485</v>
          </cell>
          <cell r="I85" t="str">
            <v>19/01/2021</v>
          </cell>
          <cell r="J85" t="str">
            <v>IIG Việt Nam</v>
          </cell>
          <cell r="N85" t="str">
            <v>Đợt 2</v>
          </cell>
        </row>
        <row r="86">
          <cell r="C86" t="str">
            <v>B16DCAT092</v>
          </cell>
          <cell r="D86" t="str">
            <v>Lê Ngọc</v>
          </cell>
          <cell r="E86" t="str">
            <v>Linh</v>
          </cell>
          <cell r="F86" t="str">
            <v>D16CQAT04-B</v>
          </cell>
          <cell r="G86" t="str">
            <v>TOEIC</v>
          </cell>
          <cell r="H86">
            <v>655</v>
          </cell>
          <cell r="I86" t="str">
            <v>10/12/2021</v>
          </cell>
          <cell r="J86" t="str">
            <v>IIG Việt Nam</v>
          </cell>
          <cell r="N86" t="str">
            <v>Đợt 2</v>
          </cell>
        </row>
        <row r="87">
          <cell r="C87" t="str">
            <v>B16DCAT003</v>
          </cell>
          <cell r="D87" t="str">
            <v>Hồ Nam</v>
          </cell>
          <cell r="E87" t="str">
            <v>Anh</v>
          </cell>
          <cell r="F87" t="str">
            <v>D16CQAT03-B</v>
          </cell>
          <cell r="G87" t="str">
            <v>TOEIC</v>
          </cell>
          <cell r="H87">
            <v>600</v>
          </cell>
          <cell r="I87" t="str">
            <v>12/12/2021</v>
          </cell>
          <cell r="J87" t="str">
            <v>IIG Việt Nam</v>
          </cell>
          <cell r="N87" t="str">
            <v>Đợt 2</v>
          </cell>
        </row>
        <row r="88">
          <cell r="C88" t="str">
            <v>B16DCAT164</v>
          </cell>
          <cell r="D88" t="str">
            <v>Nhữ Đình</v>
          </cell>
          <cell r="E88" t="str">
            <v>Tú</v>
          </cell>
          <cell r="F88" t="str">
            <v>D16CQAT04-B</v>
          </cell>
          <cell r="G88" t="str">
            <v>TOEIC</v>
          </cell>
          <cell r="H88">
            <v>555</v>
          </cell>
          <cell r="I88" t="str">
            <v>26/5/2021</v>
          </cell>
          <cell r="J88" t="str">
            <v>IIG Việt Nam</v>
          </cell>
          <cell r="N88" t="str">
            <v>Đợt 2</v>
          </cell>
        </row>
        <row r="89">
          <cell r="C89" t="str">
            <v>B16DCAT051</v>
          </cell>
          <cell r="D89" t="str">
            <v>Đào Minh</v>
          </cell>
          <cell r="E89" t="str">
            <v>Hiển</v>
          </cell>
          <cell r="F89" t="str">
            <v>D16CQAT03-B</v>
          </cell>
          <cell r="G89" t="str">
            <v>TOEIC</v>
          </cell>
          <cell r="H89">
            <v>695</v>
          </cell>
          <cell r="I89" t="str">
            <v>12/12/2021</v>
          </cell>
          <cell r="J89" t="str">
            <v>IIG Việt Nam</v>
          </cell>
          <cell r="N89" t="str">
            <v>Đợt 2</v>
          </cell>
        </row>
        <row r="90">
          <cell r="C90" t="str">
            <v>B16DCAT099</v>
          </cell>
          <cell r="D90" t="str">
            <v>Hoàng Hải</v>
          </cell>
          <cell r="E90" t="str">
            <v>Lương</v>
          </cell>
          <cell r="F90" t="str">
            <v>D16CQAT03-B</v>
          </cell>
          <cell r="G90" t="str">
            <v>TOEIC</v>
          </cell>
          <cell r="H90">
            <v>455</v>
          </cell>
          <cell r="I90" t="str">
            <v>12/12/2021</v>
          </cell>
          <cell r="J90" t="str">
            <v>IIG Việt Nam</v>
          </cell>
          <cell r="N90" t="str">
            <v>Đợt 2</v>
          </cell>
        </row>
        <row r="91">
          <cell r="C91" t="str">
            <v>B16DCAT135</v>
          </cell>
          <cell r="D91" t="str">
            <v>Đào Thị Như</v>
          </cell>
          <cell r="E91" t="str">
            <v>Quỳnh</v>
          </cell>
          <cell r="F91" t="str">
            <v>D16CQAT03-B</v>
          </cell>
          <cell r="G91" t="str">
            <v>TOEIC</v>
          </cell>
          <cell r="H91">
            <v>465</v>
          </cell>
          <cell r="I91" t="str">
            <v>25/5/2021</v>
          </cell>
          <cell r="J91" t="str">
            <v>IIG Việt Nam</v>
          </cell>
          <cell r="N91" t="str">
            <v>Đợt 2</v>
          </cell>
        </row>
        <row r="92">
          <cell r="C92" t="str">
            <v>B16DCAT108</v>
          </cell>
          <cell r="D92" t="str">
            <v>Nguyễn Quang</v>
          </cell>
          <cell r="E92" t="str">
            <v>Minh</v>
          </cell>
          <cell r="F92" t="str">
            <v>D16CQAT04-B</v>
          </cell>
          <cell r="G92" t="str">
            <v>TOEIC</v>
          </cell>
          <cell r="H92">
            <v>665</v>
          </cell>
          <cell r="I92" t="str">
            <v>10/12/2021</v>
          </cell>
          <cell r="J92" t="str">
            <v>IIG Việt Nam</v>
          </cell>
          <cell r="N92" t="str">
            <v>Đợt 2</v>
          </cell>
        </row>
        <row r="93">
          <cell r="C93" t="str">
            <v>B16DCAT075</v>
          </cell>
          <cell r="D93" t="str">
            <v>Bùi Xuân</v>
          </cell>
          <cell r="E93" t="str">
            <v>Huy</v>
          </cell>
          <cell r="F93" t="str">
            <v>D16CQAT03-B</v>
          </cell>
          <cell r="G93" t="str">
            <v>TOEIC</v>
          </cell>
          <cell r="H93">
            <v>710</v>
          </cell>
          <cell r="I93" t="str">
            <v>09/5/2022</v>
          </cell>
          <cell r="J93" t="str">
            <v>IIG Việt Nam</v>
          </cell>
          <cell r="N93" t="str">
            <v>Đợt 2</v>
          </cell>
        </row>
        <row r="94">
          <cell r="C94" t="str">
            <v>B16DCAT143</v>
          </cell>
          <cell r="D94" t="str">
            <v>Đỗ Xuân</v>
          </cell>
          <cell r="E94" t="str">
            <v>Thắng</v>
          </cell>
          <cell r="F94" t="str">
            <v>D16CQAT03-B</v>
          </cell>
          <cell r="G94" t="str">
            <v>TOEIC</v>
          </cell>
          <cell r="H94">
            <v>465</v>
          </cell>
          <cell r="I94" t="str">
            <v>24/01/2021</v>
          </cell>
          <cell r="J94" t="str">
            <v>IIG Việt Nam</v>
          </cell>
          <cell r="N94" t="str">
            <v>Đợt 2</v>
          </cell>
        </row>
        <row r="95">
          <cell r="C95" t="str">
            <v>B16DCVT110</v>
          </cell>
          <cell r="D95" t="str">
            <v>Nguyễn Thị Hồng</v>
          </cell>
          <cell r="E95" t="str">
            <v>Hảo</v>
          </cell>
          <cell r="F95" t="str">
            <v>D16CQVT06-B</v>
          </cell>
          <cell r="G95" t="str">
            <v>TOEIC</v>
          </cell>
          <cell r="H95">
            <v>550</v>
          </cell>
          <cell r="I95" t="str">
            <v>25/5/2021</v>
          </cell>
          <cell r="J95" t="str">
            <v>IIG Việt Nam</v>
          </cell>
          <cell r="N95" t="str">
            <v>Đợt 2</v>
          </cell>
        </row>
        <row r="96">
          <cell r="C96" t="str">
            <v>B16DCVT317</v>
          </cell>
          <cell r="D96" t="str">
            <v>Nguyễn Thị</v>
          </cell>
          <cell r="E96" t="str">
            <v>Trinh</v>
          </cell>
          <cell r="F96" t="str">
            <v>D16CQVT05-B</v>
          </cell>
          <cell r="G96" t="str">
            <v>TOEIC</v>
          </cell>
          <cell r="H96">
            <v>650</v>
          </cell>
          <cell r="I96" t="str">
            <v>19/01/2021</v>
          </cell>
          <cell r="J96" t="str">
            <v>IIG Việt Nam</v>
          </cell>
          <cell r="N96" t="str">
            <v>Đợt 2</v>
          </cell>
        </row>
        <row r="97">
          <cell r="C97" t="str">
            <v>B16DCVT033</v>
          </cell>
          <cell r="D97" t="str">
            <v>Hoàng Anh</v>
          </cell>
          <cell r="E97" t="str">
            <v>Chung</v>
          </cell>
          <cell r="F97" t="str">
            <v>D16CQVT01-B</v>
          </cell>
          <cell r="G97" t="str">
            <v>TOEIC</v>
          </cell>
          <cell r="H97">
            <v>515</v>
          </cell>
          <cell r="I97" t="str">
            <v>25/5/2021</v>
          </cell>
          <cell r="J97" t="str">
            <v>IIG Việt Nam</v>
          </cell>
          <cell r="N97" t="str">
            <v>Đợt 2</v>
          </cell>
        </row>
        <row r="98">
          <cell r="C98" t="str">
            <v>B16DCVT320</v>
          </cell>
          <cell r="D98" t="str">
            <v>Ngô Như Thành</v>
          </cell>
          <cell r="E98" t="str">
            <v>Trung</v>
          </cell>
          <cell r="F98" t="str">
            <v>D16CQVT08-B</v>
          </cell>
          <cell r="G98" t="str">
            <v>TOEIC</v>
          </cell>
          <cell r="H98">
            <v>650</v>
          </cell>
          <cell r="I98" t="str">
            <v>25/5/2021</v>
          </cell>
          <cell r="J98" t="str">
            <v>IIG Việt Nam</v>
          </cell>
          <cell r="N98" t="str">
            <v>Đợt 2</v>
          </cell>
        </row>
        <row r="99">
          <cell r="C99" t="str">
            <v>B16DCVT078</v>
          </cell>
          <cell r="D99" t="str">
            <v>Dương Ngọc</v>
          </cell>
          <cell r="E99" t="str">
            <v>Dũng</v>
          </cell>
          <cell r="F99" t="str">
            <v>D16CQVT06-B</v>
          </cell>
          <cell r="G99" t="str">
            <v>TOEIC</v>
          </cell>
          <cell r="H99">
            <v>575</v>
          </cell>
          <cell r="I99" t="str">
            <v>25/5/2021</v>
          </cell>
          <cell r="J99" t="str">
            <v>IIG Việt Nam</v>
          </cell>
          <cell r="N99" t="str">
            <v>Đợt 2</v>
          </cell>
        </row>
        <row r="100">
          <cell r="C100" t="str">
            <v>B16DCVT126</v>
          </cell>
          <cell r="D100" t="str">
            <v>Vũ Huy</v>
          </cell>
          <cell r="E100" t="str">
            <v>Hiệu</v>
          </cell>
          <cell r="F100" t="str">
            <v>D16CQVT06-B</v>
          </cell>
          <cell r="G100" t="str">
            <v>TOEIC</v>
          </cell>
          <cell r="H100">
            <v>765</v>
          </cell>
          <cell r="I100" t="str">
            <v>27/5/2022</v>
          </cell>
          <cell r="J100" t="str">
            <v>IIG Việt Nam</v>
          </cell>
          <cell r="N100" t="str">
            <v>Đợt 2</v>
          </cell>
        </row>
        <row r="101">
          <cell r="C101" t="str">
            <v>B16DCVT064</v>
          </cell>
          <cell r="D101" t="str">
            <v>Lê Nhân</v>
          </cell>
          <cell r="E101" t="str">
            <v>Đông</v>
          </cell>
          <cell r="F101" t="str">
            <v>D16CQVT08-B</v>
          </cell>
          <cell r="G101" t="str">
            <v>TOEIC</v>
          </cell>
          <cell r="H101">
            <v>525</v>
          </cell>
          <cell r="I101" t="str">
            <v>23/9/2021</v>
          </cell>
          <cell r="J101" t="str">
            <v>IIG Việt Nam</v>
          </cell>
          <cell r="N101" t="str">
            <v>Đợt 2</v>
          </cell>
        </row>
        <row r="102">
          <cell r="C102" t="str">
            <v>B16DCVT208</v>
          </cell>
          <cell r="D102" t="str">
            <v>Phùng Đức</v>
          </cell>
          <cell r="E102" t="str">
            <v>Mạnh</v>
          </cell>
          <cell r="F102" t="str">
            <v>D16CQVT08-B</v>
          </cell>
          <cell r="G102" t="str">
            <v>TOEIC</v>
          </cell>
          <cell r="H102">
            <v>495</v>
          </cell>
          <cell r="I102" t="str">
            <v>12/12/2021</v>
          </cell>
          <cell r="J102" t="str">
            <v>IIG Việt Nam</v>
          </cell>
          <cell r="N102" t="str">
            <v>Đợt 2</v>
          </cell>
        </row>
        <row r="103">
          <cell r="C103" t="str">
            <v>B16DCVT043</v>
          </cell>
          <cell r="D103" t="str">
            <v>Tào Minh</v>
          </cell>
          <cell r="E103" t="str">
            <v>Cường</v>
          </cell>
          <cell r="F103" t="str">
            <v>D16CQVT03-B</v>
          </cell>
          <cell r="G103" t="str">
            <v>TOEIC</v>
          </cell>
          <cell r="H103">
            <v>695</v>
          </cell>
          <cell r="I103" t="str">
            <v>23/8/2021</v>
          </cell>
          <cell r="J103" t="str">
            <v>IIG Việt Nam</v>
          </cell>
          <cell r="N103" t="str">
            <v>Đợt 2</v>
          </cell>
        </row>
        <row r="104">
          <cell r="C104" t="str">
            <v>B16DCVT101</v>
          </cell>
          <cell r="D104" t="str">
            <v>Giáp Thị</v>
          </cell>
          <cell r="E104" t="str">
            <v>Hà</v>
          </cell>
          <cell r="F104" t="str">
            <v>D16CQVT05-B</v>
          </cell>
          <cell r="G104" t="str">
            <v>TOEIC</v>
          </cell>
          <cell r="H104">
            <v>610</v>
          </cell>
          <cell r="I104" t="str">
            <v>19/01/2021</v>
          </cell>
          <cell r="J104" t="str">
            <v>IIG Việt Nam</v>
          </cell>
          <cell r="N104" t="str">
            <v>Đợt 2</v>
          </cell>
        </row>
        <row r="105">
          <cell r="C105" t="str">
            <v>B16DCVT189</v>
          </cell>
          <cell r="D105" t="str">
            <v>Nguyễn Thị Thảo</v>
          </cell>
          <cell r="E105" t="str">
            <v>Linh</v>
          </cell>
          <cell r="F105" t="str">
            <v>D16CQVT05-B</v>
          </cell>
          <cell r="G105" t="str">
            <v>TOEIC</v>
          </cell>
          <cell r="H105">
            <v>505</v>
          </cell>
          <cell r="I105" t="str">
            <v>19/01/2021</v>
          </cell>
          <cell r="J105" t="str">
            <v>IIG Việt Nam</v>
          </cell>
          <cell r="N105" t="str">
            <v>Đợt 2</v>
          </cell>
        </row>
        <row r="106">
          <cell r="C106" t="str">
            <v>B16DCVT144</v>
          </cell>
          <cell r="D106" t="str">
            <v>Đặng Nguyễn Minh</v>
          </cell>
          <cell r="E106" t="str">
            <v>Hưng</v>
          </cell>
          <cell r="F106" t="str">
            <v>D16CQVT08-B</v>
          </cell>
          <cell r="G106" t="str">
            <v>TOEIC</v>
          </cell>
          <cell r="H106">
            <v>650</v>
          </cell>
          <cell r="I106" t="str">
            <v>24/5/2021</v>
          </cell>
          <cell r="J106" t="str">
            <v>IIG Việt Nam</v>
          </cell>
          <cell r="N106" t="str">
            <v>Đợt 2</v>
          </cell>
        </row>
        <row r="107">
          <cell r="C107" t="str">
            <v>B16DCVT128</v>
          </cell>
          <cell r="D107" t="str">
            <v>Chử Văn</v>
          </cell>
          <cell r="E107" t="str">
            <v>Hoàng</v>
          </cell>
          <cell r="F107" t="str">
            <v>D16CQVT08-B</v>
          </cell>
          <cell r="G107" t="str">
            <v>TOEIC</v>
          </cell>
          <cell r="H107">
            <v>715</v>
          </cell>
          <cell r="I107" t="str">
            <v>25/5/2021</v>
          </cell>
          <cell r="J107" t="str">
            <v>IIG Việt Nam</v>
          </cell>
          <cell r="N107" t="str">
            <v>Đợt 2</v>
          </cell>
        </row>
        <row r="108">
          <cell r="C108" t="str">
            <v>B16DCVT108</v>
          </cell>
          <cell r="D108" t="str">
            <v>Ngô Xuân</v>
          </cell>
          <cell r="E108" t="str">
            <v>Hảo</v>
          </cell>
          <cell r="F108" t="str">
            <v>D16CQVT04-B</v>
          </cell>
          <cell r="G108" t="str">
            <v>TOEIC</v>
          </cell>
          <cell r="H108">
            <v>565</v>
          </cell>
          <cell r="I108" t="str">
            <v>12/12/2021</v>
          </cell>
          <cell r="J108" t="str">
            <v>IIG Việt Nam</v>
          </cell>
          <cell r="N108" t="str">
            <v>Đợt 2</v>
          </cell>
        </row>
        <row r="109">
          <cell r="C109" t="str">
            <v>B16DCVT331</v>
          </cell>
          <cell r="D109" t="str">
            <v>Nguyễn Văn</v>
          </cell>
          <cell r="E109" t="str">
            <v>Tú</v>
          </cell>
          <cell r="F109" t="str">
            <v>D16CQVT03-B</v>
          </cell>
          <cell r="G109" t="str">
            <v>TOEIC</v>
          </cell>
          <cell r="H109">
            <v>575</v>
          </cell>
          <cell r="I109" t="str">
            <v>05/12/2021</v>
          </cell>
          <cell r="J109" t="str">
            <v>IIG Việt Nam</v>
          </cell>
          <cell r="N109" t="str">
            <v>Đợt 2</v>
          </cell>
        </row>
        <row r="110">
          <cell r="C110" t="str">
            <v>B16DCVT307</v>
          </cell>
          <cell r="D110" t="str">
            <v>Nguyễn Văn</v>
          </cell>
          <cell r="E110" t="str">
            <v>Tiến</v>
          </cell>
          <cell r="F110" t="str">
            <v>D16CQVT03-B</v>
          </cell>
          <cell r="G110" t="str">
            <v>TOEIC</v>
          </cell>
          <cell r="H110">
            <v>545</v>
          </cell>
          <cell r="I110" t="str">
            <v>02/12/2021</v>
          </cell>
          <cell r="J110" t="str">
            <v>IIG Việt Nam</v>
          </cell>
          <cell r="N110" t="str">
            <v>Đợt 2</v>
          </cell>
        </row>
        <row r="111">
          <cell r="C111" t="str">
            <v>B16DCVT041</v>
          </cell>
          <cell r="D111" t="str">
            <v>Phạm Hùng</v>
          </cell>
          <cell r="E111" t="str">
            <v>Cường</v>
          </cell>
          <cell r="F111" t="str">
            <v>D16CQVT01-B</v>
          </cell>
          <cell r="G111" t="str">
            <v>TOEIC</v>
          </cell>
          <cell r="H111">
            <v>580</v>
          </cell>
          <cell r="I111" t="str">
            <v>12/12/2021</v>
          </cell>
          <cell r="J111" t="str">
            <v>IIG Việt Nam</v>
          </cell>
          <cell r="N111" t="str">
            <v>Đợt 2</v>
          </cell>
        </row>
        <row r="112">
          <cell r="C112" t="str">
            <v>B16DCVT248</v>
          </cell>
          <cell r="D112" t="str">
            <v>Vũ Đức</v>
          </cell>
          <cell r="E112" t="str">
            <v>Phương</v>
          </cell>
          <cell r="F112" t="str">
            <v>D16CQVT08-B</v>
          </cell>
          <cell r="G112" t="str">
            <v>TOEIC</v>
          </cell>
          <cell r="H112">
            <v>815</v>
          </cell>
          <cell r="I112" t="str">
            <v>06/10/2022</v>
          </cell>
          <cell r="J112" t="str">
            <v>IIG Việt Nam</v>
          </cell>
          <cell r="N112" t="str">
            <v>Đợt 2</v>
          </cell>
        </row>
        <row r="113">
          <cell r="C113" t="str">
            <v>B16DCVT096</v>
          </cell>
          <cell r="D113" t="str">
            <v>Hà Xuân</v>
          </cell>
          <cell r="E113" t="str">
            <v>Giang</v>
          </cell>
          <cell r="F113" t="str">
            <v>D16CQVT08-B</v>
          </cell>
          <cell r="G113" t="str">
            <v>TOEIC</v>
          </cell>
          <cell r="H113">
            <v>450</v>
          </cell>
          <cell r="I113" t="str">
            <v>24/5/2021</v>
          </cell>
          <cell r="J113" t="str">
            <v>IIG Việt Nam</v>
          </cell>
          <cell r="N113" t="str">
            <v>Đợt 2</v>
          </cell>
        </row>
        <row r="114">
          <cell r="C114" t="str">
            <v>B16DCVT068</v>
          </cell>
          <cell r="D114" t="str">
            <v>Nguyễn Thế</v>
          </cell>
          <cell r="E114" t="str">
            <v>Đức</v>
          </cell>
          <cell r="F114" t="str">
            <v>D16CQVT04-B</v>
          </cell>
          <cell r="G114" t="str">
            <v>TOEIC</v>
          </cell>
          <cell r="H114">
            <v>545</v>
          </cell>
          <cell r="I114" t="str">
            <v>25/5/2021</v>
          </cell>
          <cell r="J114" t="str">
            <v>IIG Việt Nam</v>
          </cell>
          <cell r="N114" t="str">
            <v>Đợt 2</v>
          </cell>
        </row>
        <row r="115">
          <cell r="C115" t="str">
            <v>B16DCVT153</v>
          </cell>
          <cell r="D115" t="str">
            <v>Bùi Ngọc</v>
          </cell>
          <cell r="E115" t="str">
            <v>Huy</v>
          </cell>
          <cell r="F115" t="str">
            <v>D16CQVT01-B</v>
          </cell>
          <cell r="G115" t="str">
            <v>TOEIC</v>
          </cell>
          <cell r="H115">
            <v>570</v>
          </cell>
          <cell r="I115" t="str">
            <v>06/01/2022</v>
          </cell>
          <cell r="J115" t="str">
            <v>IIG Việt Nam</v>
          </cell>
          <cell r="N115" t="str">
            <v>Đợt 2</v>
          </cell>
        </row>
        <row r="116">
          <cell r="C116" t="str">
            <v>B16DCVT152</v>
          </cell>
          <cell r="D116" t="str">
            <v>Phan Quỳnh</v>
          </cell>
          <cell r="E116" t="str">
            <v>Hương</v>
          </cell>
          <cell r="F116" t="str">
            <v>D16CQVT08-B</v>
          </cell>
          <cell r="G116" t="str">
            <v>TOEIC</v>
          </cell>
          <cell r="H116">
            <v>510</v>
          </cell>
          <cell r="I116" t="str">
            <v>01/6/2022</v>
          </cell>
          <cell r="J116" t="str">
            <v>IIG Việt Nam</v>
          </cell>
          <cell r="N116" t="str">
            <v>Đợt 2</v>
          </cell>
        </row>
        <row r="117">
          <cell r="C117" t="str">
            <v>B16DCVT011</v>
          </cell>
          <cell r="D117" t="str">
            <v>Nguyễn Nhật</v>
          </cell>
          <cell r="E117" t="str">
            <v>Anh</v>
          </cell>
          <cell r="F117" t="str">
            <v>D16CQVT03-B</v>
          </cell>
          <cell r="G117" t="str">
            <v>TOEIC</v>
          </cell>
          <cell r="H117">
            <v>750</v>
          </cell>
          <cell r="I117" t="str">
            <v>11/8/2021</v>
          </cell>
          <cell r="J117" t="str">
            <v>IIG Việt Nam</v>
          </cell>
          <cell r="N117" t="str">
            <v>Đợt 2</v>
          </cell>
        </row>
        <row r="118">
          <cell r="C118" t="str">
            <v>B16DCVT094</v>
          </cell>
          <cell r="D118" t="str">
            <v>Nguyễn Thị</v>
          </cell>
          <cell r="E118" t="str">
            <v>Duyên</v>
          </cell>
          <cell r="F118" t="str">
            <v>D16CQVT06-B</v>
          </cell>
          <cell r="G118" t="str">
            <v>TOEIC</v>
          </cell>
          <cell r="H118">
            <v>595</v>
          </cell>
          <cell r="I118" t="str">
            <v>01/6/2022</v>
          </cell>
          <cell r="J118" t="str">
            <v>IIG Việt Nam</v>
          </cell>
          <cell r="N118" t="str">
            <v>Đợt 2</v>
          </cell>
        </row>
        <row r="119">
          <cell r="C119" t="str">
            <v>B16DCVT310</v>
          </cell>
          <cell r="D119" t="str">
            <v>Bùi Thanh</v>
          </cell>
          <cell r="E119" t="str">
            <v>Tịnh</v>
          </cell>
          <cell r="F119" t="str">
            <v>D16CQVT06-B</v>
          </cell>
          <cell r="G119" t="str">
            <v>TOEIC</v>
          </cell>
          <cell r="H119">
            <v>825</v>
          </cell>
          <cell r="I119" t="str">
            <v>24/4/2021</v>
          </cell>
          <cell r="J119" t="str">
            <v>IIG Việt Nam</v>
          </cell>
          <cell r="N119" t="str">
            <v>Đợt 2</v>
          </cell>
        </row>
        <row r="120">
          <cell r="C120" t="str">
            <v>B16DCVT245</v>
          </cell>
          <cell r="D120" t="str">
            <v>Nguyễn Thị</v>
          </cell>
          <cell r="E120" t="str">
            <v>Phương</v>
          </cell>
          <cell r="F120" t="str">
            <v>D16CQVT05-B</v>
          </cell>
          <cell r="G120" t="str">
            <v>TOEIC</v>
          </cell>
          <cell r="H120">
            <v>485</v>
          </cell>
          <cell r="I120" t="str">
            <v>19/01/2021</v>
          </cell>
          <cell r="J120" t="str">
            <v>IIG Việt Nam</v>
          </cell>
          <cell r="N120" t="str">
            <v>Đợt 2</v>
          </cell>
        </row>
        <row r="121">
          <cell r="C121" t="str">
            <v>B16DCVT292</v>
          </cell>
          <cell r="D121" t="str">
            <v>Trần Thị</v>
          </cell>
          <cell r="E121" t="str">
            <v>Thoa</v>
          </cell>
          <cell r="F121" t="str">
            <v>D16CQVT04-B</v>
          </cell>
          <cell r="G121" t="str">
            <v>TOEIC</v>
          </cell>
          <cell r="H121">
            <v>515</v>
          </cell>
          <cell r="I121" t="str">
            <v>22/10/2021</v>
          </cell>
          <cell r="J121" t="str">
            <v>IIG Việt Nam</v>
          </cell>
          <cell r="N121" t="str">
            <v>Đợt 2</v>
          </cell>
        </row>
        <row r="122">
          <cell r="C122" t="str">
            <v>B16DCVT315</v>
          </cell>
          <cell r="D122" t="str">
            <v>Trần Thị Thúy</v>
          </cell>
          <cell r="E122" t="str">
            <v>Trà</v>
          </cell>
          <cell r="F122" t="str">
            <v>D16CQVT03-B</v>
          </cell>
          <cell r="G122" t="str">
            <v>TOEIC</v>
          </cell>
          <cell r="H122">
            <v>800</v>
          </cell>
          <cell r="I122" t="str">
            <v>22/12/2021</v>
          </cell>
          <cell r="J122" t="str">
            <v>IIG Việt Nam</v>
          </cell>
          <cell r="N122" t="str">
            <v>Đợt 2</v>
          </cell>
        </row>
        <row r="123">
          <cell r="C123" t="str">
            <v>B16DCVT244</v>
          </cell>
          <cell r="D123" t="str">
            <v>Đặng Thị Lan</v>
          </cell>
          <cell r="E123" t="str">
            <v>Phương</v>
          </cell>
          <cell r="F123" t="str">
            <v>D16CQVT04-B</v>
          </cell>
          <cell r="G123" t="str">
            <v>TOEIC</v>
          </cell>
          <cell r="H123">
            <v>465</v>
          </cell>
          <cell r="I123" t="str">
            <v>12/12/2021</v>
          </cell>
          <cell r="J123" t="str">
            <v>IIG Việt Nam</v>
          </cell>
          <cell r="N123" t="str">
            <v>Đợt 2</v>
          </cell>
        </row>
        <row r="124">
          <cell r="C124" t="str">
            <v>B16DCVT154</v>
          </cell>
          <cell r="D124" t="str">
            <v>Đặng Viết</v>
          </cell>
          <cell r="E124" t="str">
            <v>Huy</v>
          </cell>
          <cell r="F124" t="str">
            <v>D16CQVT02-B</v>
          </cell>
          <cell r="G124" t="str">
            <v>TOEIC</v>
          </cell>
          <cell r="H124">
            <v>885</v>
          </cell>
          <cell r="I124" t="str">
            <v>03/6/2022</v>
          </cell>
          <cell r="J124" t="str">
            <v>IIG Việt Nam</v>
          </cell>
          <cell r="N124" t="str">
            <v>Đợt 2</v>
          </cell>
        </row>
        <row r="125">
          <cell r="C125" t="str">
            <v>B16DCVT106</v>
          </cell>
          <cell r="D125" t="str">
            <v>Trần Ngọc</v>
          </cell>
          <cell r="E125" t="str">
            <v>Hải</v>
          </cell>
          <cell r="F125" t="str">
            <v>D16CQVT02-B</v>
          </cell>
          <cell r="G125" t="str">
            <v>TOEIC</v>
          </cell>
          <cell r="H125">
            <v>480</v>
          </cell>
          <cell r="I125" t="str">
            <v>24/5/2021</v>
          </cell>
          <cell r="J125" t="str">
            <v>IIG Việt Nam</v>
          </cell>
          <cell r="N125" t="str">
            <v>Đợt 2</v>
          </cell>
        </row>
        <row r="126">
          <cell r="C126" t="str">
            <v>B16DCVT273</v>
          </cell>
          <cell r="D126" t="str">
            <v>Hoàng Thọ</v>
          </cell>
          <cell r="E126" t="str">
            <v>Thắng</v>
          </cell>
          <cell r="F126" t="str">
            <v>D16CQVT01-B</v>
          </cell>
          <cell r="G126" t="str">
            <v>TOEIC</v>
          </cell>
          <cell r="H126">
            <v>520</v>
          </cell>
          <cell r="I126" t="str">
            <v>23/9/2021</v>
          </cell>
          <cell r="J126" t="str">
            <v>IIG Việt Nam</v>
          </cell>
          <cell r="N126" t="str">
            <v>Đợt 2</v>
          </cell>
        </row>
        <row r="127">
          <cell r="C127" t="str">
            <v>B16DCVT023</v>
          </cell>
          <cell r="D127" t="str">
            <v>Nguyễn Bá</v>
          </cell>
          <cell r="E127" t="str">
            <v>Bắc</v>
          </cell>
          <cell r="F127" t="str">
            <v>D16CQVT07-B</v>
          </cell>
          <cell r="G127" t="str">
            <v>TOEIC</v>
          </cell>
          <cell r="H127">
            <v>540</v>
          </cell>
          <cell r="I127" t="str">
            <v>15/5/2021</v>
          </cell>
          <cell r="J127" t="str">
            <v>IIG Việt Nam</v>
          </cell>
          <cell r="N127" t="str">
            <v>Đợt 2</v>
          </cell>
        </row>
        <row r="128">
          <cell r="C128" t="str">
            <v>B16DCVT257</v>
          </cell>
          <cell r="D128" t="str">
            <v>Nguyễn Văn</v>
          </cell>
          <cell r="E128" t="str">
            <v>Sang</v>
          </cell>
          <cell r="F128" t="str">
            <v>D16CQVT01-B</v>
          </cell>
          <cell r="G128" t="str">
            <v>TOEIC</v>
          </cell>
          <cell r="H128">
            <v>590</v>
          </cell>
          <cell r="I128" t="str">
            <v>23/3/2022</v>
          </cell>
          <cell r="J128" t="str">
            <v>IIG Việt Nam</v>
          </cell>
          <cell r="N128" t="str">
            <v>Đợt 2</v>
          </cell>
        </row>
        <row r="129">
          <cell r="C129" t="str">
            <v>B16DCVT256</v>
          </cell>
          <cell r="D129" t="str">
            <v>Hồ Viết</v>
          </cell>
          <cell r="E129" t="str">
            <v>San</v>
          </cell>
          <cell r="F129" t="str">
            <v>D16CQVT08-B</v>
          </cell>
          <cell r="G129" t="str">
            <v>TOEIC</v>
          </cell>
          <cell r="H129">
            <v>520</v>
          </cell>
          <cell r="I129" t="str">
            <v>24/5/2021</v>
          </cell>
          <cell r="J129" t="str">
            <v>IIG Việt Nam</v>
          </cell>
          <cell r="N129" t="str">
            <v>Đợt 2</v>
          </cell>
        </row>
        <row r="130">
          <cell r="C130" t="str">
            <v>B16DCVT328</v>
          </cell>
          <cell r="D130" t="str">
            <v>Đỗ Mạnh</v>
          </cell>
          <cell r="E130" t="str">
            <v>Tú</v>
          </cell>
          <cell r="F130" t="str">
            <v>D16CQVT08-B</v>
          </cell>
          <cell r="G130" t="str">
            <v>TOEIC</v>
          </cell>
          <cell r="H130">
            <v>610</v>
          </cell>
          <cell r="I130" t="str">
            <v>10/11/2021</v>
          </cell>
          <cell r="J130" t="str">
            <v>IIG Việt Nam</v>
          </cell>
          <cell r="N130" t="str">
            <v>Đợt 2</v>
          </cell>
        </row>
        <row r="131">
          <cell r="C131" t="str">
            <v>B16DCVT216</v>
          </cell>
          <cell r="D131" t="str">
            <v>Nguyễn Văn</v>
          </cell>
          <cell r="E131" t="str">
            <v>Minh</v>
          </cell>
          <cell r="F131" t="str">
            <v>D16CQVT08-B</v>
          </cell>
          <cell r="G131" t="str">
            <v>TOEIC</v>
          </cell>
          <cell r="H131">
            <v>515</v>
          </cell>
          <cell r="I131" t="str">
            <v>14/01/2021</v>
          </cell>
          <cell r="J131" t="str">
            <v>IIG Việt Nam</v>
          </cell>
          <cell r="N131" t="str">
            <v>Đợt 2</v>
          </cell>
        </row>
        <row r="132">
          <cell r="C132" t="str">
            <v>B16DCVT016</v>
          </cell>
          <cell r="D132" t="str">
            <v>Phạm Như Việt</v>
          </cell>
          <cell r="E132" t="str">
            <v>Anh</v>
          </cell>
          <cell r="F132" t="str">
            <v>D16CQVT08-B</v>
          </cell>
          <cell r="G132" t="str">
            <v>TOEIC</v>
          </cell>
          <cell r="H132">
            <v>630</v>
          </cell>
          <cell r="I132" t="str">
            <v>25/5/2021</v>
          </cell>
          <cell r="J132" t="str">
            <v>IIG Việt Nam</v>
          </cell>
          <cell r="N132" t="str">
            <v>Đợt 2</v>
          </cell>
        </row>
        <row r="133">
          <cell r="C133" t="str">
            <v>B16DCVT327</v>
          </cell>
          <cell r="D133" t="str">
            <v>Nguyễn Tài</v>
          </cell>
          <cell r="E133" t="str">
            <v>Trưởng</v>
          </cell>
          <cell r="F133" t="str">
            <v>D16CQVT07-B</v>
          </cell>
          <cell r="G133" t="str">
            <v>TOEIC</v>
          </cell>
          <cell r="H133">
            <v>480</v>
          </cell>
          <cell r="I133" t="str">
            <v>05/12/2021</v>
          </cell>
          <cell r="J133" t="str">
            <v>IIG Việt Nam</v>
          </cell>
          <cell r="N133" t="str">
            <v>Đợt 2</v>
          </cell>
        </row>
        <row r="134">
          <cell r="C134" t="str">
            <v>B16DCVT149</v>
          </cell>
          <cell r="D134" t="str">
            <v>Nguyễn Ngọc</v>
          </cell>
          <cell r="E134" t="str">
            <v>Hưng</v>
          </cell>
          <cell r="F134" t="str">
            <v>D16CQVT05-B</v>
          </cell>
          <cell r="G134" t="str">
            <v>TOEIC</v>
          </cell>
          <cell r="H134">
            <v>645</v>
          </cell>
          <cell r="I134" t="str">
            <v>05/5/2022</v>
          </cell>
          <cell r="J134" t="str">
            <v>IIG Việt Nam</v>
          </cell>
          <cell r="N134" t="str">
            <v>Đợt 2</v>
          </cell>
        </row>
        <row r="135">
          <cell r="C135" t="str">
            <v>B16DCVT324</v>
          </cell>
          <cell r="D135" t="str">
            <v>Kiều Khải</v>
          </cell>
          <cell r="E135" t="str">
            <v>Trường</v>
          </cell>
          <cell r="F135" t="str">
            <v>D16CQVT04-B</v>
          </cell>
          <cell r="G135" t="str">
            <v>TOEIC</v>
          </cell>
          <cell r="H135">
            <v>680</v>
          </cell>
          <cell r="I135" t="str">
            <v>22/10/2021</v>
          </cell>
          <cell r="J135" t="str">
            <v>IIG Việt Nam</v>
          </cell>
          <cell r="N135" t="str">
            <v>Đợt 2</v>
          </cell>
        </row>
        <row r="136">
          <cell r="C136" t="str">
            <v>B16DCVT240</v>
          </cell>
          <cell r="D136" t="str">
            <v>Dương Quang</v>
          </cell>
          <cell r="E136" t="str">
            <v>Phúc</v>
          </cell>
          <cell r="F136" t="str">
            <v>D16CQVT08-B</v>
          </cell>
          <cell r="G136" t="str">
            <v>TOEIC</v>
          </cell>
          <cell r="H136">
            <v>545</v>
          </cell>
          <cell r="I136" t="str">
            <v>20/6/2022</v>
          </cell>
          <cell r="J136" t="str">
            <v>IIG Việt Nam</v>
          </cell>
          <cell r="N136" t="str">
            <v>Đợt 2</v>
          </cell>
        </row>
        <row r="137">
          <cell r="C137" t="str">
            <v>B16DCVT237</v>
          </cell>
          <cell r="D137" t="str">
            <v>Nguyễn Nam</v>
          </cell>
          <cell r="E137" t="str">
            <v>Phong</v>
          </cell>
          <cell r="F137" t="str">
            <v>D16CQVT05-B</v>
          </cell>
          <cell r="G137" t="str">
            <v>TOEIC</v>
          </cell>
          <cell r="H137">
            <v>645</v>
          </cell>
          <cell r="I137" t="str">
            <v>20/6/2022</v>
          </cell>
          <cell r="J137" t="str">
            <v>IIG Việt Nam</v>
          </cell>
          <cell r="N137" t="str">
            <v>Đợt 2</v>
          </cell>
        </row>
        <row r="138">
          <cell r="C138" t="str">
            <v>B16DCVT022</v>
          </cell>
          <cell r="D138" t="str">
            <v>Phạm Thị Ngọc</v>
          </cell>
          <cell r="E138" t="str">
            <v>ánh</v>
          </cell>
          <cell r="F138" t="str">
            <v>D16CQVT06-B</v>
          </cell>
          <cell r="G138" t="str">
            <v>TOEIC</v>
          </cell>
          <cell r="H138">
            <v>570</v>
          </cell>
          <cell r="I138" t="str">
            <v>20/6/2022</v>
          </cell>
          <cell r="J138" t="str">
            <v>IIG Việt Nam</v>
          </cell>
          <cell r="N138" t="str">
            <v>Đợt 2</v>
          </cell>
        </row>
        <row r="139">
          <cell r="C139" t="str">
            <v>B16DCVT246</v>
          </cell>
          <cell r="D139" t="str">
            <v>Nguyễn Thị</v>
          </cell>
          <cell r="E139" t="str">
            <v>Phương</v>
          </cell>
          <cell r="F139" t="str">
            <v>D16CQVT06-B</v>
          </cell>
          <cell r="G139" t="str">
            <v>TOEIC</v>
          </cell>
          <cell r="H139">
            <v>550</v>
          </cell>
          <cell r="I139" t="str">
            <v>20/6/2022</v>
          </cell>
          <cell r="J139" t="str">
            <v>IIG Việt Nam</v>
          </cell>
          <cell r="N139" t="str">
            <v>Đợt 2</v>
          </cell>
        </row>
        <row r="140">
          <cell r="C140" t="str">
            <v>B16DCVT350</v>
          </cell>
          <cell r="D140" t="str">
            <v xml:space="preserve">Phan Công </v>
          </cell>
          <cell r="E140" t="str">
            <v>Vinh</v>
          </cell>
          <cell r="F140" t="str">
            <v>D16CQVT06-B</v>
          </cell>
          <cell r="G140" t="str">
            <v>TOEIC</v>
          </cell>
          <cell r="H140">
            <v>530</v>
          </cell>
          <cell r="I140" t="str">
            <v>15/5/2021</v>
          </cell>
          <cell r="J140" t="str">
            <v>IIG Việt Nam</v>
          </cell>
          <cell r="N140" t="str">
            <v>Đợt 2</v>
          </cell>
        </row>
        <row r="141">
          <cell r="C141" t="str">
            <v>B16DCCN003</v>
          </cell>
          <cell r="D141" t="str">
            <v>Nguyễn Trọng</v>
          </cell>
          <cell r="E141" t="str">
            <v>An</v>
          </cell>
          <cell r="F141" t="str">
            <v>D16HTTT1</v>
          </cell>
          <cell r="G141" t="str">
            <v>TOEIC</v>
          </cell>
          <cell r="H141">
            <v>705</v>
          </cell>
          <cell r="I141" t="str">
            <v>24/12/2021</v>
          </cell>
          <cell r="J141" t="str">
            <v>IIG Việt Nam</v>
          </cell>
          <cell r="N141" t="str">
            <v>Đợt 2</v>
          </cell>
        </row>
        <row r="142">
          <cell r="C142" t="str">
            <v>B16DCCN365</v>
          </cell>
          <cell r="D142" t="str">
            <v>Vũ Đức</v>
          </cell>
          <cell r="E142" t="str">
            <v>Triều</v>
          </cell>
          <cell r="F142" t="str">
            <v>D16HTTT3</v>
          </cell>
          <cell r="G142" t="str">
            <v>TOEIC</v>
          </cell>
          <cell r="H142">
            <v>510</v>
          </cell>
          <cell r="I142" t="str">
            <v>11/10/2021</v>
          </cell>
          <cell r="J142" t="str">
            <v>IIG Việt Nam</v>
          </cell>
          <cell r="N142" t="str">
            <v>Đợt 2</v>
          </cell>
        </row>
        <row r="143">
          <cell r="C143" t="str">
            <v>B16DCCN331</v>
          </cell>
          <cell r="D143" t="str">
            <v>Phan Quang</v>
          </cell>
          <cell r="E143" t="str">
            <v>Thành</v>
          </cell>
          <cell r="F143" t="str">
            <v>D16CNPM2</v>
          </cell>
          <cell r="G143" t="str">
            <v>TOEIC</v>
          </cell>
          <cell r="H143">
            <v>695</v>
          </cell>
          <cell r="I143" t="str">
            <v>19/01/2021</v>
          </cell>
          <cell r="J143" t="str">
            <v>IIG Việt Nam</v>
          </cell>
          <cell r="N143" t="str">
            <v>Đợt 2</v>
          </cell>
        </row>
        <row r="144">
          <cell r="C144" t="str">
            <v>B16DCCN519</v>
          </cell>
          <cell r="D144" t="str">
            <v>Trần Nhật</v>
          </cell>
          <cell r="E144" t="str">
            <v>Minh</v>
          </cell>
          <cell r="F144" t="str">
            <v>D16CNPM4</v>
          </cell>
          <cell r="G144" t="str">
            <v>TOEIC</v>
          </cell>
          <cell r="H144">
            <v>715</v>
          </cell>
          <cell r="I144" t="str">
            <v>19/12/2021</v>
          </cell>
          <cell r="J144" t="str">
            <v>IIG Việt Nam</v>
          </cell>
          <cell r="N144" t="str">
            <v>Đợt 2</v>
          </cell>
        </row>
        <row r="145">
          <cell r="C145" t="str">
            <v>B16DCCN338</v>
          </cell>
          <cell r="D145" t="str">
            <v>Lê Đức</v>
          </cell>
          <cell r="E145" t="str">
            <v>Thiện</v>
          </cell>
          <cell r="F145" t="str">
            <v>D16CNPM1</v>
          </cell>
          <cell r="G145" t="str">
            <v>TOEIC</v>
          </cell>
          <cell r="H145">
            <v>595</v>
          </cell>
          <cell r="I145" t="str">
            <v>25/5/2021</v>
          </cell>
          <cell r="J145" t="str">
            <v>IIG Việt Nam</v>
          </cell>
          <cell r="N145" t="str">
            <v>Đợt 2</v>
          </cell>
        </row>
        <row r="146">
          <cell r="C146" t="str">
            <v>B16DCCN253</v>
          </cell>
          <cell r="D146" t="str">
            <v>Trần Đại</v>
          </cell>
          <cell r="E146" t="str">
            <v>Nghĩa</v>
          </cell>
          <cell r="F146" t="str">
            <v>D16HTTT2</v>
          </cell>
          <cell r="G146" t="str">
            <v>TOEIC</v>
          </cell>
          <cell r="H146">
            <v>665</v>
          </cell>
          <cell r="I146" t="str">
            <v>18/5/2022</v>
          </cell>
          <cell r="J146" t="str">
            <v>IIG Việt Nam</v>
          </cell>
          <cell r="N146" t="str">
            <v>Đợt 2</v>
          </cell>
        </row>
        <row r="147">
          <cell r="C147" t="str">
            <v>B16DCCN322</v>
          </cell>
          <cell r="D147" t="str">
            <v>Nguyễn Văn</v>
          </cell>
          <cell r="E147" t="str">
            <v>Thắng</v>
          </cell>
          <cell r="F147" t="str">
            <v>D16HTTT1</v>
          </cell>
          <cell r="G147" t="str">
            <v>TOEIC</v>
          </cell>
          <cell r="H147">
            <v>495</v>
          </cell>
          <cell r="I147" t="str">
            <v>01/12/2021</v>
          </cell>
          <cell r="J147" t="str">
            <v>IIG Việt Nam</v>
          </cell>
          <cell r="N147" t="str">
            <v>Đợt 2</v>
          </cell>
        </row>
        <row r="148">
          <cell r="C148" t="str">
            <v>B16DCCN384</v>
          </cell>
          <cell r="D148" t="str">
            <v>Lê Minh</v>
          </cell>
          <cell r="E148" t="str">
            <v>Tuấn</v>
          </cell>
          <cell r="F148" t="str">
            <v>D16CNPM4</v>
          </cell>
          <cell r="G148" t="str">
            <v>TOEIC</v>
          </cell>
          <cell r="H148">
            <v>540</v>
          </cell>
          <cell r="I148" t="str">
            <v>24/4/2021</v>
          </cell>
          <cell r="J148" t="str">
            <v>IIG Việt Nam</v>
          </cell>
          <cell r="N148" t="str">
            <v>Đợt 2</v>
          </cell>
        </row>
        <row r="149">
          <cell r="C149" t="str">
            <v>B16DCCN309</v>
          </cell>
          <cell r="D149" t="str">
            <v>Trịnh Thị</v>
          </cell>
          <cell r="E149" t="str">
            <v>Tâm</v>
          </cell>
          <cell r="F149" t="str">
            <v>D16HTTT3</v>
          </cell>
          <cell r="G149" t="str">
            <v>TOEIC</v>
          </cell>
          <cell r="H149">
            <v>630</v>
          </cell>
          <cell r="I149" t="str">
            <v>19/01/2021</v>
          </cell>
          <cell r="J149" t="str">
            <v>IIG Việt Nam</v>
          </cell>
          <cell r="N149" t="str">
            <v>Đợt 2</v>
          </cell>
        </row>
        <row r="150">
          <cell r="C150" t="str">
            <v>B16DCCN089</v>
          </cell>
          <cell r="D150" t="str">
            <v>Nguyễn Thị</v>
          </cell>
          <cell r="E150" t="str">
            <v>Dung</v>
          </cell>
          <cell r="F150" t="str">
            <v>D16HTTT1</v>
          </cell>
          <cell r="G150" t="str">
            <v>TOEIC</v>
          </cell>
          <cell r="H150">
            <v>630</v>
          </cell>
          <cell r="I150" t="str">
            <v>19/01/2021</v>
          </cell>
          <cell r="J150" t="str">
            <v>IIG Việt Nam</v>
          </cell>
          <cell r="N150" t="str">
            <v>Đợt 2</v>
          </cell>
        </row>
        <row r="151">
          <cell r="C151" t="str">
            <v>B16DCCN028</v>
          </cell>
          <cell r="D151" t="str">
            <v>Nguyễn Minh</v>
          </cell>
          <cell r="E151" t="str">
            <v>Châu</v>
          </cell>
          <cell r="F151" t="str">
            <v>D16CNPM2</v>
          </cell>
          <cell r="G151" t="str">
            <v>TOEIC</v>
          </cell>
          <cell r="H151">
            <v>610</v>
          </cell>
          <cell r="I151" t="str">
            <v>19/01/2021</v>
          </cell>
          <cell r="J151" t="str">
            <v>IIG Việt Nam</v>
          </cell>
          <cell r="N151" t="str">
            <v>Đợt 2</v>
          </cell>
        </row>
        <row r="152">
          <cell r="C152" t="str">
            <v>B16DCCN379</v>
          </cell>
          <cell r="D152" t="str">
            <v>Thái Phúc</v>
          </cell>
          <cell r="E152" t="str">
            <v>Tú</v>
          </cell>
          <cell r="F152" t="str">
            <v>D16CNPM2</v>
          </cell>
          <cell r="G152" t="str">
            <v>TOEIC</v>
          </cell>
          <cell r="H152">
            <v>645</v>
          </cell>
          <cell r="I152" t="str">
            <v>23/01/2021</v>
          </cell>
          <cell r="J152" t="str">
            <v>IIG Việt Nam</v>
          </cell>
          <cell r="N152" t="str">
            <v>Đợt 2</v>
          </cell>
        </row>
        <row r="153">
          <cell r="C153" t="str">
            <v>B16DCCN239</v>
          </cell>
          <cell r="D153" t="str">
            <v>Nguyễn Văn</v>
          </cell>
          <cell r="E153" t="str">
            <v>Nam</v>
          </cell>
          <cell r="F153" t="str">
            <v>D16CNPM3</v>
          </cell>
          <cell r="G153" t="str">
            <v>TOEIC</v>
          </cell>
          <cell r="H153">
            <v>800</v>
          </cell>
          <cell r="I153" t="str">
            <v>25/5/2021</v>
          </cell>
          <cell r="J153" t="str">
            <v>IIG Việt Nam</v>
          </cell>
          <cell r="N153" t="str">
            <v>Đợt 2</v>
          </cell>
        </row>
        <row r="154">
          <cell r="C154" t="str">
            <v>B16DCCN203</v>
          </cell>
          <cell r="D154" t="str">
            <v>Nguyễn Hữu</v>
          </cell>
          <cell r="E154" t="str">
            <v>Lâm</v>
          </cell>
          <cell r="F154" t="str">
            <v>D16CNPM2</v>
          </cell>
          <cell r="G154" t="str">
            <v>TOEIC</v>
          </cell>
          <cell r="H154">
            <v>780</v>
          </cell>
          <cell r="I154" t="str">
            <v>25/5/2021</v>
          </cell>
          <cell r="J154" t="str">
            <v>IIG Việt Nam</v>
          </cell>
          <cell r="N154" t="str">
            <v>Đợt 2</v>
          </cell>
        </row>
        <row r="155">
          <cell r="C155" t="str">
            <v>B16DCCN017</v>
          </cell>
          <cell r="D155" t="str">
            <v>Đặng Thị Ngọc</v>
          </cell>
          <cell r="E155" t="str">
            <v>Ánh</v>
          </cell>
          <cell r="F155" t="str">
            <v>D16HTTT1</v>
          </cell>
          <cell r="G155" t="str">
            <v>TOEIC</v>
          </cell>
          <cell r="H155">
            <v>800</v>
          </cell>
          <cell r="I155" t="str">
            <v>04/12/2021</v>
          </cell>
          <cell r="J155" t="str">
            <v>IIG Việt Nam</v>
          </cell>
          <cell r="N155" t="str">
            <v>Đợt 2</v>
          </cell>
        </row>
        <row r="156">
          <cell r="C156" t="str">
            <v>B16DCCN211</v>
          </cell>
          <cell r="D156" t="str">
            <v>Nguyễn Quang</v>
          </cell>
          <cell r="E156" t="str">
            <v>Linh</v>
          </cell>
          <cell r="F156" t="str">
            <v>D16CNPM2</v>
          </cell>
          <cell r="G156" t="str">
            <v>TOEIC</v>
          </cell>
          <cell r="H156">
            <v>585</v>
          </cell>
          <cell r="I156" t="str">
            <v>07/5/2021</v>
          </cell>
          <cell r="J156" t="str">
            <v>IIG Việt Nam</v>
          </cell>
          <cell r="N156" t="str">
            <v>Đợt 2</v>
          </cell>
        </row>
        <row r="157">
          <cell r="C157" t="str">
            <v>B16DCCN170</v>
          </cell>
          <cell r="D157" t="str">
            <v>Nguyễn Thị Hồng</v>
          </cell>
          <cell r="E157" t="str">
            <v>Hương</v>
          </cell>
          <cell r="F157" t="str">
            <v>D16CNPM1</v>
          </cell>
          <cell r="G157" t="str">
            <v>TOEIC</v>
          </cell>
          <cell r="H157">
            <v>495</v>
          </cell>
          <cell r="I157" t="str">
            <v>07/5/2021</v>
          </cell>
          <cell r="J157" t="str">
            <v>IIG Việt Nam</v>
          </cell>
          <cell r="N157" t="str">
            <v>Đợt 2</v>
          </cell>
        </row>
        <row r="158">
          <cell r="C158" t="str">
            <v>B16DCCN415</v>
          </cell>
          <cell r="D158" t="str">
            <v>Đặng Thị Hoàng</v>
          </cell>
          <cell r="E158" t="str">
            <v>Yến</v>
          </cell>
          <cell r="F158" t="str">
            <v>D16HTTT4</v>
          </cell>
          <cell r="G158" t="str">
            <v>TOEIC</v>
          </cell>
          <cell r="H158">
            <v>600</v>
          </cell>
          <cell r="I158" t="str">
            <v>24/5/2021</v>
          </cell>
          <cell r="J158" t="str">
            <v>IIG Việt Nam</v>
          </cell>
          <cell r="N158" t="str">
            <v>Đợt 2</v>
          </cell>
        </row>
        <row r="159">
          <cell r="C159" t="str">
            <v>B16DCCN107</v>
          </cell>
          <cell r="D159" t="str">
            <v>Bùi Thọ</v>
          </cell>
          <cell r="E159" t="str">
            <v>Dưỡng</v>
          </cell>
          <cell r="F159" t="str">
            <v>D16CNPM2</v>
          </cell>
          <cell r="G159" t="str">
            <v>TOEIC</v>
          </cell>
          <cell r="H159">
            <v>630</v>
          </cell>
          <cell r="I159" t="str">
            <v>12/12/2021</v>
          </cell>
          <cell r="J159" t="str">
            <v>IIG Việt Nam</v>
          </cell>
          <cell r="N159" t="str">
            <v>Đợt 2</v>
          </cell>
        </row>
        <row r="160">
          <cell r="C160" t="str">
            <v>B16DCCN405</v>
          </cell>
          <cell r="D160" t="str">
            <v>Đoàn Thu</v>
          </cell>
          <cell r="E160" t="str">
            <v>Vân</v>
          </cell>
          <cell r="F160" t="str">
            <v>D16HTTT3</v>
          </cell>
          <cell r="G160" t="str">
            <v>TOEIC</v>
          </cell>
          <cell r="H160">
            <v>695</v>
          </cell>
          <cell r="I160" t="str">
            <v>23/01/2021</v>
          </cell>
          <cell r="J160" t="str">
            <v>IIG Việt Nam</v>
          </cell>
          <cell r="N160" t="str">
            <v>Đợt 2</v>
          </cell>
        </row>
        <row r="161">
          <cell r="C161" t="str">
            <v>B16DCCN005</v>
          </cell>
          <cell r="D161" t="str">
            <v>Bành Tuấn</v>
          </cell>
          <cell r="E161" t="str">
            <v>Anh</v>
          </cell>
          <cell r="F161" t="str">
            <v>D16CQCN05-B</v>
          </cell>
          <cell r="G161" t="str">
            <v>TOEIC</v>
          </cell>
          <cell r="H161">
            <v>685</v>
          </cell>
          <cell r="I161" t="str">
            <v>10/9/2021</v>
          </cell>
          <cell r="J161" t="str">
            <v>IIG Việt Nam</v>
          </cell>
          <cell r="N161" t="str">
            <v>Đợt 2</v>
          </cell>
        </row>
        <row r="162">
          <cell r="C162" t="str">
            <v>B16DCCN168</v>
          </cell>
          <cell r="D162" t="str">
            <v>Tạ Quang</v>
          </cell>
          <cell r="E162" t="str">
            <v>Hưng</v>
          </cell>
          <cell r="F162" t="str">
            <v>D16CNPM4</v>
          </cell>
          <cell r="G162" t="str">
            <v>TOEIC</v>
          </cell>
          <cell r="H162">
            <v>835</v>
          </cell>
          <cell r="I162" t="str">
            <v>25/5/2021</v>
          </cell>
          <cell r="J162" t="str">
            <v>IIG Việt Nam</v>
          </cell>
          <cell r="N162" t="str">
            <v>Đợt 2</v>
          </cell>
        </row>
        <row r="163">
          <cell r="C163" t="str">
            <v>B16DCCN353</v>
          </cell>
          <cell r="D163" t="str">
            <v>Nguyễn Đình</v>
          </cell>
          <cell r="E163" t="str">
            <v>Tiến</v>
          </cell>
          <cell r="F163" t="str">
            <v>D16CNPM1</v>
          </cell>
          <cell r="G163" t="str">
            <v>TOEIC</v>
          </cell>
          <cell r="H163">
            <v>450</v>
          </cell>
          <cell r="I163" t="str">
            <v>25/5/2021</v>
          </cell>
          <cell r="J163" t="str">
            <v>IIG Việt Nam</v>
          </cell>
          <cell r="N163" t="str">
            <v>Đợt 2</v>
          </cell>
        </row>
        <row r="164">
          <cell r="C164" t="str">
            <v>B16DCCN225</v>
          </cell>
          <cell r="D164" t="str">
            <v>Nguyễn Ngọc</v>
          </cell>
          <cell r="E164" t="str">
            <v>Mai</v>
          </cell>
          <cell r="F164" t="str">
            <v>D16HTTT1</v>
          </cell>
          <cell r="G164" t="str">
            <v>TOEIC</v>
          </cell>
          <cell r="H164">
            <v>645</v>
          </cell>
          <cell r="I164" t="str">
            <v>11/12/2021</v>
          </cell>
          <cell r="J164" t="str">
            <v>IIG Việt Nam</v>
          </cell>
          <cell r="N164" t="str">
            <v>Đợt 2</v>
          </cell>
        </row>
        <row r="165">
          <cell r="C165" t="str">
            <v>B16DCCN037</v>
          </cell>
          <cell r="D165" t="str">
            <v>Trần Tiểu</v>
          </cell>
          <cell r="E165" t="str">
            <v>Cúc</v>
          </cell>
          <cell r="F165" t="str">
            <v>D16HTTT2</v>
          </cell>
          <cell r="G165" t="str">
            <v>TOEIC</v>
          </cell>
          <cell r="H165">
            <v>555</v>
          </cell>
          <cell r="I165" t="str">
            <v>07/5/2021</v>
          </cell>
          <cell r="J165" t="str">
            <v>IIG Việt Nam</v>
          </cell>
          <cell r="N165" t="str">
            <v>Đợt 2</v>
          </cell>
        </row>
        <row r="166">
          <cell r="C166" t="str">
            <v>B16DCCN100</v>
          </cell>
          <cell r="D166" t="str">
            <v>Bùi Thị</v>
          </cell>
          <cell r="E166" t="str">
            <v>Dương</v>
          </cell>
          <cell r="F166" t="str">
            <v>D16HTTT2</v>
          </cell>
          <cell r="G166" t="str">
            <v>TOEIC</v>
          </cell>
          <cell r="H166">
            <v>500</v>
          </cell>
          <cell r="I166" t="str">
            <v>22/5/2021</v>
          </cell>
          <cell r="J166" t="str">
            <v>IIG Việt Nam</v>
          </cell>
          <cell r="N166" t="str">
            <v>Đợt 2</v>
          </cell>
        </row>
        <row r="167">
          <cell r="C167" t="str">
            <v>B16DCCN208</v>
          </cell>
          <cell r="D167" t="str">
            <v>Bùi Phương</v>
          </cell>
          <cell r="E167" t="str">
            <v>Liên</v>
          </cell>
          <cell r="F167" t="str">
            <v>D16HTTT4</v>
          </cell>
          <cell r="G167" t="str">
            <v>TOEIC</v>
          </cell>
          <cell r="H167">
            <v>470</v>
          </cell>
          <cell r="I167" t="str">
            <v>07/5/2021</v>
          </cell>
          <cell r="J167" t="str">
            <v>IIG Việt Nam</v>
          </cell>
          <cell r="N167" t="str">
            <v>Đợt 2</v>
          </cell>
        </row>
        <row r="168">
          <cell r="C168" t="str">
            <v>B16DCCN009</v>
          </cell>
          <cell r="D168" t="str">
            <v>Nguyễn Lan</v>
          </cell>
          <cell r="E168" t="str">
            <v>Anh</v>
          </cell>
          <cell r="F168" t="str">
            <v>D16HTTT1</v>
          </cell>
          <cell r="G168" t="str">
            <v>TOEIC</v>
          </cell>
          <cell r="H168">
            <v>540</v>
          </cell>
          <cell r="I168" t="str">
            <v>11/12/2021</v>
          </cell>
          <cell r="J168" t="str">
            <v>IIG Việt Nam</v>
          </cell>
          <cell r="N168" t="str">
            <v>Đợt 2</v>
          </cell>
        </row>
        <row r="169">
          <cell r="C169" t="str">
            <v>B16DCCN127</v>
          </cell>
          <cell r="D169" t="str">
            <v>Vũ Minh</v>
          </cell>
          <cell r="E169" t="str">
            <v>Hải</v>
          </cell>
          <cell r="F169" t="str">
            <v>D16CQCN07-B</v>
          </cell>
          <cell r="G169" t="str">
            <v>TOEIC</v>
          </cell>
          <cell r="H169">
            <v>610</v>
          </cell>
          <cell r="I169" t="str">
            <v>11/5/2022</v>
          </cell>
          <cell r="J169" t="str">
            <v>IIG Việt Nam</v>
          </cell>
          <cell r="N169" t="str">
            <v>Đợt 2</v>
          </cell>
        </row>
        <row r="170">
          <cell r="C170" t="str">
            <v>B16DCCN063</v>
          </cell>
          <cell r="D170" t="str">
            <v>Nguyễn Huy</v>
          </cell>
          <cell r="E170" t="str">
            <v>Đạt</v>
          </cell>
          <cell r="F170" t="str">
            <v>D16CQCN07-B</v>
          </cell>
          <cell r="G170" t="str">
            <v>TOEIC</v>
          </cell>
          <cell r="H170">
            <v>450</v>
          </cell>
          <cell r="I170" t="str">
            <v>04/12/2021</v>
          </cell>
          <cell r="J170" t="str">
            <v>IIG Việt Nam</v>
          </cell>
          <cell r="N170" t="str">
            <v>Đợt 2</v>
          </cell>
        </row>
        <row r="171">
          <cell r="C171" t="str">
            <v>B16DCCN399</v>
          </cell>
          <cell r="D171" t="str">
            <v>Nguyễn Sơn</v>
          </cell>
          <cell r="E171" t="str">
            <v>Tùng</v>
          </cell>
          <cell r="F171" t="str">
            <v>D16CQCN07-B</v>
          </cell>
          <cell r="G171" t="str">
            <v>TOEIC</v>
          </cell>
          <cell r="H171">
            <v>600</v>
          </cell>
          <cell r="I171" t="str">
            <v>08/01/2022</v>
          </cell>
          <cell r="J171" t="str">
            <v>IIG Việt Nam</v>
          </cell>
          <cell r="N171" t="str">
            <v>Đợt 2</v>
          </cell>
        </row>
        <row r="172">
          <cell r="C172" t="str">
            <v>B16DCCN186</v>
          </cell>
          <cell r="D172" t="str">
            <v>Nhữ Thị</v>
          </cell>
          <cell r="E172" t="str">
            <v>Huyền</v>
          </cell>
          <cell r="F172" t="str">
            <v>D16CQCN02-B</v>
          </cell>
          <cell r="G172" t="str">
            <v>TOEIC</v>
          </cell>
          <cell r="H172">
            <v>565</v>
          </cell>
          <cell r="I172" t="str">
            <v>04/5/2022</v>
          </cell>
          <cell r="J172" t="str">
            <v>IIG Việt Nam</v>
          </cell>
          <cell r="N172" t="str">
            <v>Đợt 2</v>
          </cell>
        </row>
        <row r="173">
          <cell r="C173" t="str">
            <v>B16DCCN238</v>
          </cell>
          <cell r="D173" t="str">
            <v>Nguyễn Văn</v>
          </cell>
          <cell r="E173" t="str">
            <v>Nam</v>
          </cell>
          <cell r="F173" t="str">
            <v>D16CQCN06-B</v>
          </cell>
          <cell r="G173" t="str">
            <v>TOEIC</v>
          </cell>
          <cell r="H173">
            <v>510</v>
          </cell>
          <cell r="I173" t="str">
            <v>23/3/2022</v>
          </cell>
          <cell r="J173" t="str">
            <v>IIG Việt Nam</v>
          </cell>
          <cell r="N173" t="str">
            <v>Đợt 2</v>
          </cell>
        </row>
        <row r="174">
          <cell r="C174" t="str">
            <v>B16DCCN366</v>
          </cell>
          <cell r="D174" t="str">
            <v>Cao Viết</v>
          </cell>
          <cell r="E174" t="str">
            <v>Trình</v>
          </cell>
          <cell r="F174" t="str">
            <v>D16CQCN06-B</v>
          </cell>
          <cell r="G174" t="str">
            <v>TOEIC</v>
          </cell>
          <cell r="H174">
            <v>500</v>
          </cell>
          <cell r="I174" t="str">
            <v>25/4/2021</v>
          </cell>
          <cell r="J174" t="str">
            <v>IIG Việt Nam</v>
          </cell>
          <cell r="N174" t="str">
            <v>Đợt 2</v>
          </cell>
        </row>
        <row r="175">
          <cell r="C175" t="str">
            <v>B16DCCN286</v>
          </cell>
          <cell r="D175" t="str">
            <v>Lê Hồng</v>
          </cell>
          <cell r="E175" t="str">
            <v>Quang</v>
          </cell>
          <cell r="F175" t="str">
            <v>D16CQCN06-B</v>
          </cell>
          <cell r="G175" t="str">
            <v>TOEIC</v>
          </cell>
          <cell r="H175">
            <v>490</v>
          </cell>
          <cell r="I175" t="str">
            <v>16/3/2022</v>
          </cell>
          <cell r="J175" t="str">
            <v>IIG Việt Nam</v>
          </cell>
          <cell r="N175" t="str">
            <v>Đợt 2</v>
          </cell>
        </row>
        <row r="176">
          <cell r="C176" t="str">
            <v>B16DCCN160</v>
          </cell>
          <cell r="D176" t="str">
            <v>Cao Thị</v>
          </cell>
          <cell r="E176" t="str">
            <v>Huệ</v>
          </cell>
          <cell r="F176" t="str">
            <v>D16CQCN08-B</v>
          </cell>
          <cell r="G176" t="str">
            <v>TOEIC</v>
          </cell>
          <cell r="H176">
            <v>515</v>
          </cell>
          <cell r="I176" t="str">
            <v>03/6/2022</v>
          </cell>
          <cell r="J176" t="str">
            <v>IIG Việt Nam</v>
          </cell>
          <cell r="N176" t="str">
            <v>Đợt 2</v>
          </cell>
        </row>
        <row r="177">
          <cell r="C177" t="str">
            <v>B16DCCN184</v>
          </cell>
          <cell r="D177" t="str">
            <v>Nguyễn Thu</v>
          </cell>
          <cell r="E177" t="str">
            <v>Huyền</v>
          </cell>
          <cell r="F177" t="str">
            <v>D16CQCN08-B</v>
          </cell>
          <cell r="G177" t="str">
            <v>TOEIC</v>
          </cell>
          <cell r="H177">
            <v>535</v>
          </cell>
          <cell r="I177" t="str">
            <v>12/01/2021</v>
          </cell>
          <cell r="J177" t="str">
            <v>IIG Việt Nam</v>
          </cell>
          <cell r="N177" t="str">
            <v>Đợt 2</v>
          </cell>
        </row>
        <row r="178">
          <cell r="C178" t="str">
            <v>B16DCCN390</v>
          </cell>
          <cell r="D178" t="str">
            <v>Trần Cao</v>
          </cell>
          <cell r="E178" t="str">
            <v>Tuệ</v>
          </cell>
          <cell r="F178" t="str">
            <v>D16CQCN06-B</v>
          </cell>
          <cell r="G178" t="str">
            <v>TOEIC</v>
          </cell>
          <cell r="H178">
            <v>605</v>
          </cell>
          <cell r="I178" t="str">
            <v>11/12/2021</v>
          </cell>
          <cell r="J178" t="str">
            <v>IIG Việt Nam</v>
          </cell>
          <cell r="N178" t="str">
            <v>Đợt 2</v>
          </cell>
        </row>
        <row r="179">
          <cell r="C179" t="str">
            <v>B16DCCN223</v>
          </cell>
          <cell r="D179" t="str">
            <v>Vũ Thị Khánh</v>
          </cell>
          <cell r="E179" t="str">
            <v>Ly</v>
          </cell>
          <cell r="F179" t="str">
            <v>D16CQCN07-B</v>
          </cell>
          <cell r="G179" t="str">
            <v>TOEIC</v>
          </cell>
          <cell r="H179">
            <v>695</v>
          </cell>
          <cell r="I179" t="str">
            <v>25/5/2021</v>
          </cell>
          <cell r="J179" t="str">
            <v>IIG Việt Nam</v>
          </cell>
          <cell r="N179" t="str">
            <v>Đợt 2</v>
          </cell>
        </row>
        <row r="180">
          <cell r="C180" t="str">
            <v>B16DCCN183</v>
          </cell>
          <cell r="D180" t="str">
            <v>Nguyễn Thị Thanh</v>
          </cell>
          <cell r="E180" t="str">
            <v>Huyền</v>
          </cell>
          <cell r="F180" t="str">
            <v>D16CQCN07-B</v>
          </cell>
          <cell r="G180" t="str">
            <v>TOEIC</v>
          </cell>
          <cell r="H180">
            <v>570</v>
          </cell>
          <cell r="I180" t="str">
            <v>01/6/2022</v>
          </cell>
          <cell r="J180" t="str">
            <v>IIG Việt Nam</v>
          </cell>
          <cell r="N180" t="str">
            <v>Đợt 2</v>
          </cell>
        </row>
        <row r="181">
          <cell r="C181" t="str">
            <v>B16DCCN056</v>
          </cell>
          <cell r="D181" t="str">
            <v>Nguyễn Minh</v>
          </cell>
          <cell r="E181" t="str">
            <v>Danh</v>
          </cell>
          <cell r="F181" t="str">
            <v>D16CQCN08-B</v>
          </cell>
          <cell r="G181" t="str">
            <v>IELTS</v>
          </cell>
          <cell r="H181">
            <v>5.5</v>
          </cell>
          <cell r="I181" t="str">
            <v>07/9/2021</v>
          </cell>
          <cell r="J181" t="str">
            <v>BC Việt Nam</v>
          </cell>
          <cell r="N181" t="str">
            <v>Đợt 2</v>
          </cell>
        </row>
        <row r="182">
          <cell r="C182" t="str">
            <v>B16DCCN411</v>
          </cell>
          <cell r="D182" t="str">
            <v>Thiều Văn</v>
          </cell>
          <cell r="E182" t="str">
            <v>Vĩnh</v>
          </cell>
          <cell r="F182" t="str">
            <v>D16CQCN03-B</v>
          </cell>
          <cell r="G182" t="str">
            <v>TOEIC</v>
          </cell>
          <cell r="H182">
            <v>500</v>
          </cell>
          <cell r="I182" t="str">
            <v>12/6/2022</v>
          </cell>
          <cell r="J182" t="str">
            <v>IIG Việt Nam</v>
          </cell>
          <cell r="N182" t="str">
            <v>Đợt 2</v>
          </cell>
        </row>
        <row r="183">
          <cell r="C183" t="str">
            <v>B16DCCN229</v>
          </cell>
          <cell r="D183" t="str">
            <v>Nguyễn Khắc</v>
          </cell>
          <cell r="E183" t="str">
            <v>Minh</v>
          </cell>
          <cell r="F183" t="str">
            <v>D16CQCN05-B</v>
          </cell>
          <cell r="G183" t="str">
            <v>TOEIC</v>
          </cell>
          <cell r="H183">
            <v>845</v>
          </cell>
          <cell r="I183" t="str">
            <v>20/5/2022</v>
          </cell>
          <cell r="J183" t="str">
            <v>IIG Việt Nam</v>
          </cell>
          <cell r="N183" t="str">
            <v>Đợt 2</v>
          </cell>
        </row>
        <row r="184">
          <cell r="C184" t="str">
            <v>B16DCCN019</v>
          </cell>
          <cell r="D184" t="str">
            <v>Nguyễn Thị</v>
          </cell>
          <cell r="E184" t="str">
            <v>ánh</v>
          </cell>
          <cell r="F184" t="str">
            <v>D16CQCN03-B</v>
          </cell>
          <cell r="G184" t="str">
            <v>TOEIC</v>
          </cell>
          <cell r="H184">
            <v>810</v>
          </cell>
          <cell r="I184" t="str">
            <v>10/5/2022</v>
          </cell>
          <cell r="J184" t="str">
            <v>IIG Việt Nam</v>
          </cell>
          <cell r="N184" t="str">
            <v>Đợt 2</v>
          </cell>
        </row>
        <row r="185">
          <cell r="C185" t="str">
            <v>B16DCCN213</v>
          </cell>
          <cell r="D185" t="str">
            <v>Phạm Thị</v>
          </cell>
          <cell r="E185" t="str">
            <v>Linh</v>
          </cell>
          <cell r="F185" t="str">
            <v>D16CQCN05-B</v>
          </cell>
          <cell r="G185" t="str">
            <v>TOEIC</v>
          </cell>
          <cell r="H185">
            <v>495</v>
          </cell>
          <cell r="I185" t="str">
            <v>10/11/2021</v>
          </cell>
          <cell r="J185" t="str">
            <v>IIG Việt Nam</v>
          </cell>
          <cell r="N185" t="str">
            <v>Đợt 2</v>
          </cell>
        </row>
        <row r="186">
          <cell r="C186" t="str">
            <v>B16DCCN025</v>
          </cell>
          <cell r="D186" t="str">
            <v>Nguyễn Hữu</v>
          </cell>
          <cell r="E186" t="str">
            <v>Bằng</v>
          </cell>
          <cell r="F186" t="str">
            <v>D16CQCN01-B</v>
          </cell>
          <cell r="G186" t="str">
            <v>TOEIC</v>
          </cell>
          <cell r="H186">
            <v>595</v>
          </cell>
          <cell r="I186" t="str">
            <v>20/6/2022</v>
          </cell>
          <cell r="J186" t="str">
            <v>IIG Việt Nam</v>
          </cell>
          <cell r="N186" t="str">
            <v>Đợt 2</v>
          </cell>
        </row>
        <row r="187">
          <cell r="C187" t="str">
            <v>B16DCCN220</v>
          </cell>
          <cell r="D187" t="str">
            <v>Nguyễn Thị</v>
          </cell>
          <cell r="E187" t="str">
            <v>Luyến</v>
          </cell>
          <cell r="F187" t="str">
            <v>D16CQCN04-B</v>
          </cell>
          <cell r="G187" t="str">
            <v>TOEIC</v>
          </cell>
          <cell r="H187">
            <v>485</v>
          </cell>
          <cell r="I187" t="str">
            <v>20/6/2022</v>
          </cell>
          <cell r="J187" t="str">
            <v>IIG Việt Nam</v>
          </cell>
          <cell r="N187" t="str">
            <v>Đợt 2</v>
          </cell>
        </row>
        <row r="188">
          <cell r="C188" t="str">
            <v>B16DCCN232</v>
          </cell>
          <cell r="D188" t="str">
            <v>Trần Quang</v>
          </cell>
          <cell r="E188" t="str">
            <v>Minh</v>
          </cell>
          <cell r="F188" t="str">
            <v>D16CQCN08-B</v>
          </cell>
          <cell r="G188" t="str">
            <v>TOEIC</v>
          </cell>
          <cell r="H188">
            <v>505</v>
          </cell>
          <cell r="I188" t="str">
            <v>23/9/2021</v>
          </cell>
          <cell r="J188" t="str">
            <v>IIG Việt Nam</v>
          </cell>
          <cell r="N188" t="str">
            <v>Đợt 2</v>
          </cell>
        </row>
        <row r="189">
          <cell r="C189" t="str">
            <v>B16DCCN172</v>
          </cell>
          <cell r="D189" t="str">
            <v>Nguyễn Thị</v>
          </cell>
          <cell r="E189" t="str">
            <v>Hường</v>
          </cell>
          <cell r="F189" t="str">
            <v>D16CQCN04-B</v>
          </cell>
          <cell r="G189" t="str">
            <v>TOEIC</v>
          </cell>
          <cell r="H189">
            <v>590</v>
          </cell>
          <cell r="I189" t="str">
            <v>20/6/2022</v>
          </cell>
          <cell r="J189" t="str">
            <v>IIG Việt Nam</v>
          </cell>
          <cell r="N189" t="str">
            <v>Đợt 2</v>
          </cell>
        </row>
        <row r="190">
          <cell r="C190" t="str">
            <v>B16DCCN336</v>
          </cell>
          <cell r="D190" t="str">
            <v>Trần Đình</v>
          </cell>
          <cell r="E190" t="str">
            <v>Thảo</v>
          </cell>
          <cell r="F190" t="str">
            <v>D16CQCN08-B</v>
          </cell>
          <cell r="G190" t="str">
            <v>TOEIC</v>
          </cell>
          <cell r="H190">
            <v>630</v>
          </cell>
          <cell r="I190" t="str">
            <v>20/6/2022</v>
          </cell>
          <cell r="J190" t="str">
            <v>IIG Việt Nam</v>
          </cell>
          <cell r="N190" t="str">
            <v>Đợt 2</v>
          </cell>
        </row>
        <row r="191">
          <cell r="C191" t="str">
            <v>B16DCCN120</v>
          </cell>
          <cell r="D191" t="str">
            <v>Nguyễn Bá Quang</v>
          </cell>
          <cell r="E191" t="str">
            <v>Hà</v>
          </cell>
          <cell r="F191" t="str">
            <v>D16CQCN08-B</v>
          </cell>
          <cell r="G191" t="str">
            <v>TOEIC</v>
          </cell>
          <cell r="H191">
            <v>825</v>
          </cell>
          <cell r="I191" t="str">
            <v>20/6/2022</v>
          </cell>
          <cell r="J191" t="str">
            <v>IIG Việt Nam</v>
          </cell>
          <cell r="N191" t="str">
            <v>Đợt 2</v>
          </cell>
        </row>
        <row r="192">
          <cell r="C192" t="str">
            <v>B16DCCN280</v>
          </cell>
          <cell r="D192" t="str">
            <v>Nguyễn Hồng</v>
          </cell>
          <cell r="E192" t="str">
            <v>Quân</v>
          </cell>
          <cell r="F192" t="str">
            <v>D16CQCN08-B</v>
          </cell>
          <cell r="G192" t="str">
            <v>TOEIC</v>
          </cell>
          <cell r="H192">
            <v>495</v>
          </cell>
          <cell r="I192" t="str">
            <v>25/5/2021</v>
          </cell>
          <cell r="J192" t="str">
            <v>IIG Việt Nam</v>
          </cell>
          <cell r="N192" t="str">
            <v>Đợt 2</v>
          </cell>
        </row>
        <row r="193">
          <cell r="C193" t="str">
            <v>B16DCCN061</v>
          </cell>
          <cell r="D193" t="str">
            <v>Hoàng Văn</v>
          </cell>
          <cell r="E193" t="str">
            <v>Đạt</v>
          </cell>
          <cell r="F193" t="str">
            <v>D16CQCN05-B</v>
          </cell>
          <cell r="G193" t="str">
            <v>TOEIC</v>
          </cell>
          <cell r="H193">
            <v>490</v>
          </cell>
          <cell r="I193" t="str">
            <v>25/5/2021</v>
          </cell>
          <cell r="J193" t="str">
            <v>IIG Việt Nam</v>
          </cell>
          <cell r="N193" t="str">
            <v>Đợt 2</v>
          </cell>
        </row>
        <row r="194">
          <cell r="C194" t="str">
            <v>B16DCCN274</v>
          </cell>
          <cell r="D194" t="str">
            <v>Nguyễn Thị</v>
          </cell>
          <cell r="E194" t="str">
            <v>Phương</v>
          </cell>
          <cell r="F194" t="str">
            <v>D16CQCN02-B</v>
          </cell>
          <cell r="G194" t="str">
            <v>TOEIC</v>
          </cell>
          <cell r="H194">
            <v>480</v>
          </cell>
          <cell r="I194" t="str">
            <v>22/5/2021</v>
          </cell>
          <cell r="J194" t="str">
            <v>IIG Việt Nam</v>
          </cell>
          <cell r="N194" t="str">
            <v>Đợt 2</v>
          </cell>
        </row>
        <row r="195">
          <cell r="C195" t="str">
            <v>B16DCCN068</v>
          </cell>
          <cell r="D195" t="str">
            <v>Trần Quốc</v>
          </cell>
          <cell r="E195" t="str">
            <v>Đạt</v>
          </cell>
          <cell r="F195" t="str">
            <v>D16CQCN04-B</v>
          </cell>
          <cell r="G195" t="str">
            <v>TOEIC</v>
          </cell>
          <cell r="H195">
            <v>450</v>
          </cell>
          <cell r="I195" t="str">
            <v>19/01/2021</v>
          </cell>
          <cell r="J195" t="str">
            <v>IIG Việt Nam</v>
          </cell>
          <cell r="N195" t="str">
            <v>Đợt 2</v>
          </cell>
        </row>
        <row r="196">
          <cell r="C196" t="str">
            <v>B16DCCN108</v>
          </cell>
          <cell r="D196" t="str">
            <v>Thái Khắc</v>
          </cell>
          <cell r="E196" t="str">
            <v>Đường</v>
          </cell>
          <cell r="F196" t="str">
            <v>D16CQCN04-B</v>
          </cell>
          <cell r="G196" t="str">
            <v>TOEIC</v>
          </cell>
          <cell r="H196">
            <v>505</v>
          </cell>
          <cell r="I196" t="str">
            <v>24/4/2021</v>
          </cell>
          <cell r="J196" t="str">
            <v>IIG Việt Nam</v>
          </cell>
          <cell r="N196" t="str">
            <v>Đợt 2</v>
          </cell>
        </row>
        <row r="197">
          <cell r="C197" t="str">
            <v>B16DCCN288</v>
          </cell>
          <cell r="D197" t="str">
            <v>Nguyễn Văn</v>
          </cell>
          <cell r="E197" t="str">
            <v>Quang</v>
          </cell>
          <cell r="F197" t="str">
            <v>D16CQCN08-B</v>
          </cell>
          <cell r="G197" t="str">
            <v>TOEIC</v>
          </cell>
          <cell r="H197">
            <v>535</v>
          </cell>
          <cell r="I197" t="str">
            <v>20/4/2021</v>
          </cell>
          <cell r="J197" t="str">
            <v>IIG Việt Nam</v>
          </cell>
          <cell r="N197" t="str">
            <v>Đợt 2</v>
          </cell>
        </row>
        <row r="198">
          <cell r="C198" t="str">
            <v>B16DCCN088</v>
          </cell>
          <cell r="D198" t="str">
            <v>Vũ Trung</v>
          </cell>
          <cell r="E198" t="str">
            <v>Đức</v>
          </cell>
          <cell r="F198" t="str">
            <v>D16CQCN08-B</v>
          </cell>
          <cell r="G198" t="str">
            <v>TOEIC</v>
          </cell>
          <cell r="H198">
            <v>500</v>
          </cell>
          <cell r="I198" t="str">
            <v>25/5/2021</v>
          </cell>
          <cell r="J198" t="str">
            <v>IIG Việt Nam</v>
          </cell>
          <cell r="N198" t="str">
            <v>Đợt 2</v>
          </cell>
        </row>
        <row r="199">
          <cell r="C199" t="str">
            <v>B16DCCN182</v>
          </cell>
          <cell r="D199" t="str">
            <v>Trần Quang</v>
          </cell>
          <cell r="E199" t="str">
            <v>Huy</v>
          </cell>
          <cell r="F199" t="str">
            <v>D16CQCN06-B</v>
          </cell>
          <cell r="G199" t="str">
            <v>TOEIC</v>
          </cell>
          <cell r="H199">
            <v>520</v>
          </cell>
          <cell r="I199" t="str">
            <v>11/9/2021</v>
          </cell>
          <cell r="J199" t="str">
            <v>IIG Việt Nam</v>
          </cell>
          <cell r="N199" t="str">
            <v>Đợt 2</v>
          </cell>
        </row>
        <row r="200">
          <cell r="C200" t="str">
            <v>B16DCAT012</v>
          </cell>
          <cell r="D200" t="str">
            <v>Nguyễn Bá</v>
          </cell>
          <cell r="E200" t="str">
            <v>Bách</v>
          </cell>
          <cell r="F200" t="str">
            <v>E16CN</v>
          </cell>
          <cell r="G200" t="str">
            <v>TOEIC</v>
          </cell>
          <cell r="H200">
            <v>880</v>
          </cell>
          <cell r="I200" t="str">
            <v>22/5/2022</v>
          </cell>
          <cell r="J200" t="str">
            <v>IIG Việt Nam</v>
          </cell>
          <cell r="N200" t="str">
            <v>Đợt 2</v>
          </cell>
        </row>
        <row r="201">
          <cell r="C201" t="str">
            <v>B16DCCN079</v>
          </cell>
          <cell r="D201" t="str">
            <v>Nguyễn Kim</v>
          </cell>
          <cell r="E201" t="str">
            <v>Đức</v>
          </cell>
          <cell r="F201" t="str">
            <v>E16CN</v>
          </cell>
          <cell r="G201" t="str">
            <v>TOEIC</v>
          </cell>
          <cell r="H201">
            <v>790</v>
          </cell>
          <cell r="I201" t="str">
            <v>09/6/2022</v>
          </cell>
          <cell r="J201" t="str">
            <v>IIG Việt Nam</v>
          </cell>
          <cell r="N201" t="str">
            <v>Đợt 2</v>
          </cell>
        </row>
        <row r="202">
          <cell r="C202" t="str">
            <v>B16DCAT127</v>
          </cell>
          <cell r="D202" t="str">
            <v>Nguyễn Trung</v>
          </cell>
          <cell r="E202" t="str">
            <v>Quân</v>
          </cell>
          <cell r="F202" t="str">
            <v>D16CQAT03-B</v>
          </cell>
          <cell r="G202" t="str">
            <v>TOEIC</v>
          </cell>
          <cell r="H202">
            <v>670</v>
          </cell>
          <cell r="I202" t="str">
            <v>20/6/2022</v>
          </cell>
          <cell r="J202" t="str">
            <v>IIG Việt Nam</v>
          </cell>
          <cell r="N202" t="str">
            <v>Đợt 2</v>
          </cell>
        </row>
        <row r="203">
          <cell r="C203" t="str">
            <v>B16DCAT036</v>
          </cell>
          <cell r="D203" t="str">
            <v>Nguyễn Minh</v>
          </cell>
          <cell r="E203" t="str">
            <v>Đức</v>
          </cell>
          <cell r="F203" t="str">
            <v>D16CQAT04-B</v>
          </cell>
          <cell r="G203" t="str">
            <v>TOEIC</v>
          </cell>
          <cell r="H203">
            <v>480</v>
          </cell>
          <cell r="I203" t="str">
            <v>20/6/2022</v>
          </cell>
          <cell r="J203" t="str">
            <v>IIG Việt Nam</v>
          </cell>
          <cell r="N203" t="str">
            <v>Đợt 2</v>
          </cell>
        </row>
        <row r="204">
          <cell r="C204" t="str">
            <v>B16DCAT131</v>
          </cell>
          <cell r="D204" t="str">
            <v>Nguyễn Minh</v>
          </cell>
          <cell r="E204" t="str">
            <v>Quốc</v>
          </cell>
          <cell r="F204" t="str">
            <v>D16CQAT03-B</v>
          </cell>
          <cell r="G204" t="str">
            <v>TOEIC</v>
          </cell>
          <cell r="H204">
            <v>705</v>
          </cell>
          <cell r="I204" t="str">
            <v>20/6/2022</v>
          </cell>
          <cell r="J204" t="str">
            <v>IIG Việt Nam</v>
          </cell>
          <cell r="N204" t="str">
            <v>Đợt 2</v>
          </cell>
        </row>
        <row r="205">
          <cell r="C205" t="str">
            <v>B16DCKT049</v>
          </cell>
          <cell r="D205" t="str">
            <v>Phạm Thị</v>
          </cell>
          <cell r="E205" t="str">
            <v>Hoa</v>
          </cell>
          <cell r="F205" t="str">
            <v>D16CQKT01-B</v>
          </cell>
          <cell r="G205" t="str">
            <v>TOEIC</v>
          </cell>
          <cell r="H205">
            <v>525</v>
          </cell>
          <cell r="I205" t="str">
            <v>20/6/2022</v>
          </cell>
          <cell r="J205" t="str">
            <v>IIG Việt Nam</v>
          </cell>
          <cell r="N205" t="str">
            <v>Đợt 2</v>
          </cell>
        </row>
        <row r="206">
          <cell r="C206" t="str">
            <v>B16DCKT117</v>
          </cell>
          <cell r="D206" t="str">
            <v>Nguyễn Thị</v>
          </cell>
          <cell r="E206" t="str">
            <v>Quỳnh</v>
          </cell>
          <cell r="F206" t="str">
            <v>D16CQKT01-B</v>
          </cell>
          <cell r="G206" t="str">
            <v>TOEIC</v>
          </cell>
          <cell r="H206">
            <v>495</v>
          </cell>
          <cell r="I206" t="str">
            <v>20/6/2022</v>
          </cell>
          <cell r="J206" t="str">
            <v>IIG Việt Nam</v>
          </cell>
          <cell r="N206" t="str">
            <v>Đợt 2</v>
          </cell>
        </row>
        <row r="207">
          <cell r="C207" t="str">
            <v>B16DCKT106</v>
          </cell>
          <cell r="D207" t="str">
            <v>Đặng Hồng</v>
          </cell>
          <cell r="E207" t="str">
            <v>Nhung</v>
          </cell>
          <cell r="F207" t="str">
            <v>D16CQKT02-B</v>
          </cell>
          <cell r="G207" t="str">
            <v>TOEIC</v>
          </cell>
          <cell r="H207">
            <v>470</v>
          </cell>
          <cell r="I207" t="str">
            <v>20/6/2022</v>
          </cell>
          <cell r="J207" t="str">
            <v>IIG Việt Nam</v>
          </cell>
          <cell r="N207" t="str">
            <v>Đợt 2</v>
          </cell>
        </row>
        <row r="208">
          <cell r="C208" t="str">
            <v>B16DCKT050</v>
          </cell>
          <cell r="D208" t="str">
            <v>Đào Thị Thu</v>
          </cell>
          <cell r="E208" t="str">
            <v>Hoài</v>
          </cell>
          <cell r="F208" t="str">
            <v>D16CQKT02-B</v>
          </cell>
          <cell r="G208" t="str">
            <v>TOEIC</v>
          </cell>
          <cell r="H208">
            <v>465</v>
          </cell>
          <cell r="I208" t="str">
            <v>20/6/2022</v>
          </cell>
          <cell r="J208" t="str">
            <v>IIG Việt Nam</v>
          </cell>
          <cell r="N208" t="str">
            <v>Đợt 2</v>
          </cell>
        </row>
        <row r="209">
          <cell r="C209" t="str">
            <v>B16DCMR079</v>
          </cell>
          <cell r="D209" t="str">
            <v>Trần Minh</v>
          </cell>
          <cell r="E209" t="str">
            <v>Nguyệt</v>
          </cell>
          <cell r="F209" t="str">
            <v>D16CQMR01-B</v>
          </cell>
          <cell r="G209" t="str">
            <v>TOEIC</v>
          </cell>
          <cell r="H209">
            <v>655</v>
          </cell>
          <cell r="I209" t="str">
            <v>20/6/2022</v>
          </cell>
          <cell r="J209" t="str">
            <v>IIG Việt Nam</v>
          </cell>
          <cell r="N209" t="str">
            <v>Đợt 2</v>
          </cell>
        </row>
        <row r="210">
          <cell r="C210" t="str">
            <v>B16DCMR029</v>
          </cell>
          <cell r="D210" t="str">
            <v>Lê Mỹ</v>
          </cell>
          <cell r="E210" t="str">
            <v>Hạnh</v>
          </cell>
          <cell r="F210" t="str">
            <v>D16CQMR01-B</v>
          </cell>
          <cell r="G210" t="str">
            <v>TOEIC</v>
          </cell>
          <cell r="H210">
            <v>490</v>
          </cell>
          <cell r="I210" t="str">
            <v>20/6/2022</v>
          </cell>
          <cell r="J210" t="str">
            <v>IIG Việt Nam</v>
          </cell>
          <cell r="N210" t="str">
            <v>Đợt 2</v>
          </cell>
        </row>
        <row r="211">
          <cell r="C211" t="str">
            <v>B16DCDT026</v>
          </cell>
          <cell r="D211" t="str">
            <v>Phạm Văn</v>
          </cell>
          <cell r="E211" t="str">
            <v>Cường</v>
          </cell>
          <cell r="F211" t="str">
            <v>D16CQDT02-B</v>
          </cell>
          <cell r="G211" t="str">
            <v>TOEIC</v>
          </cell>
          <cell r="H211">
            <v>540</v>
          </cell>
          <cell r="I211" t="str">
            <v>20/6/2022</v>
          </cell>
          <cell r="J211" t="str">
            <v>IIG Việt Nam</v>
          </cell>
          <cell r="N211" t="str">
            <v>Đợt 2</v>
          </cell>
        </row>
        <row r="212">
          <cell r="C212" t="str">
            <v>B16DCDT115</v>
          </cell>
          <cell r="D212" t="str">
            <v>Nguyễn Văn</v>
          </cell>
          <cell r="E212" t="str">
            <v>Huyên</v>
          </cell>
          <cell r="F212" t="str">
            <v>D16CQDT03-B</v>
          </cell>
          <cell r="G212" t="str">
            <v>TOEIC</v>
          </cell>
          <cell r="H212">
            <v>570</v>
          </cell>
          <cell r="I212" t="str">
            <v>20/6/2022</v>
          </cell>
          <cell r="J212" t="str">
            <v>IIG Việt Nam</v>
          </cell>
          <cell r="N212" t="str">
            <v>Đợt 2</v>
          </cell>
        </row>
        <row r="213">
          <cell r="C213" t="str">
            <v>B16DCDT038</v>
          </cell>
          <cell r="D213" t="str">
            <v>Nguyễn Duy</v>
          </cell>
          <cell r="E213" t="str">
            <v>Đồng</v>
          </cell>
          <cell r="F213" t="str">
            <v>D16CQDT02-B</v>
          </cell>
          <cell r="G213" t="str">
            <v>TOEIC</v>
          </cell>
          <cell r="H213">
            <v>550</v>
          </cell>
          <cell r="I213" t="str">
            <v>20/6/2022</v>
          </cell>
          <cell r="J213" t="str">
            <v>IIG Việt Nam</v>
          </cell>
          <cell r="N213" t="str">
            <v>Đợt 2</v>
          </cell>
        </row>
        <row r="214">
          <cell r="C214" t="str">
            <v>B16DCPT114</v>
          </cell>
          <cell r="D214" t="str">
            <v>Vũ Tú</v>
          </cell>
          <cell r="E214" t="str">
            <v>Oanh</v>
          </cell>
          <cell r="F214" t="str">
            <v>D16CQPT02-B</v>
          </cell>
          <cell r="G214" t="str">
            <v>TOEIC</v>
          </cell>
          <cell r="H214">
            <v>660</v>
          </cell>
          <cell r="I214" t="str">
            <v>20/6/2022</v>
          </cell>
          <cell r="J214" t="str">
            <v>IIG Việt Nam</v>
          </cell>
          <cell r="N214" t="str">
            <v>Đợt 2</v>
          </cell>
        </row>
        <row r="215">
          <cell r="C215" t="str">
            <v>B16DCPT122</v>
          </cell>
          <cell r="D215" t="str">
            <v>Ngô Thị Thúy</v>
          </cell>
          <cell r="E215" t="str">
            <v>Quỳnh</v>
          </cell>
          <cell r="F215" t="str">
            <v>D16CQPT02-B</v>
          </cell>
          <cell r="G215" t="str">
            <v>TOEIC</v>
          </cell>
          <cell r="H215">
            <v>600</v>
          </cell>
          <cell r="I215" t="str">
            <v>20/6/2022</v>
          </cell>
          <cell r="J215" t="str">
            <v>IIG Việt Nam</v>
          </cell>
          <cell r="N215" t="str">
            <v>Đợt 2</v>
          </cell>
        </row>
        <row r="216">
          <cell r="C216" t="str">
            <v>B16DCPT070</v>
          </cell>
          <cell r="D216" t="str">
            <v xml:space="preserve">Phạm Hoàng </v>
          </cell>
          <cell r="E216" t="str">
            <v>Huy</v>
          </cell>
          <cell r="F216" t="str">
            <v>D16CQPT02-B</v>
          </cell>
          <cell r="G216" t="str">
            <v>TOEIC</v>
          </cell>
          <cell r="H216">
            <v>615</v>
          </cell>
          <cell r="I216" t="str">
            <v>07/10/2021</v>
          </cell>
          <cell r="J216" t="str">
            <v>IIG Việt Nam</v>
          </cell>
          <cell r="N216" t="str">
            <v>Đợt 2</v>
          </cell>
        </row>
        <row r="217">
          <cell r="C217" t="str">
            <v>B16DCVT040</v>
          </cell>
          <cell r="D217" t="str">
            <v>Nguyễn Quốc</v>
          </cell>
          <cell r="E217" t="str">
            <v>Cường</v>
          </cell>
          <cell r="F217" t="str">
            <v>D16CQVT08-B</v>
          </cell>
          <cell r="G217" t="str">
            <v>TOEIC</v>
          </cell>
          <cell r="H217">
            <v>620</v>
          </cell>
          <cell r="I217" t="str">
            <v>20/6/2022</v>
          </cell>
          <cell r="J217" t="str">
            <v>IIG Việt Nam</v>
          </cell>
          <cell r="N217" t="str">
            <v>Đợt 2</v>
          </cell>
        </row>
        <row r="218">
          <cell r="C218" t="str">
            <v>B16DCDT009</v>
          </cell>
          <cell r="D218" t="str">
            <v>Phạm Đức</v>
          </cell>
          <cell r="E218" t="str">
            <v>Anh</v>
          </cell>
          <cell r="F218" t="str">
            <v>D16XLTH1</v>
          </cell>
          <cell r="G218" t="str">
            <v>TOEIC</v>
          </cell>
          <cell r="H218">
            <v>495</v>
          </cell>
          <cell r="I218" t="str">
            <v>20/6/2022</v>
          </cell>
          <cell r="J218" t="str">
            <v>IIG Việt Nam</v>
          </cell>
          <cell r="N218" t="str">
            <v>Đợt 2</v>
          </cell>
        </row>
        <row r="219">
          <cell r="C219" t="str">
            <v>B16DCDT099</v>
          </cell>
          <cell r="D219" t="str">
            <v>Nguyễn Ngọc</v>
          </cell>
          <cell r="E219" t="str">
            <v>Hưng</v>
          </cell>
          <cell r="F219" t="str">
            <v>D16DTMT</v>
          </cell>
          <cell r="G219" t="str">
            <v>TOEIC</v>
          </cell>
          <cell r="H219">
            <v>880</v>
          </cell>
          <cell r="I219" t="str">
            <v>20/11/2021</v>
          </cell>
          <cell r="J219" t="str">
            <v>IIG Việt Nam</v>
          </cell>
          <cell r="N219" t="str">
            <v>Đợt 2</v>
          </cell>
        </row>
        <row r="220">
          <cell r="C220" t="str">
            <v>B16DCAT073</v>
          </cell>
          <cell r="D220" t="str">
            <v>Đinh Trọng</v>
          </cell>
          <cell r="E220" t="str">
            <v>Hưng</v>
          </cell>
          <cell r="F220" t="str">
            <v>D16CQAT01-B</v>
          </cell>
          <cell r="K220" t="str">
            <v>B1.2</v>
          </cell>
          <cell r="L220" t="str">
            <v>5.5</v>
          </cell>
          <cell r="N220" t="str">
            <v>Đợt 2</v>
          </cell>
        </row>
        <row r="221">
          <cell r="C221" t="str">
            <v>B16DCAT085</v>
          </cell>
          <cell r="D221" t="str">
            <v>Hồ Anh</v>
          </cell>
          <cell r="E221" t="str">
            <v>Khoa</v>
          </cell>
          <cell r="F221" t="str">
            <v>D16CQAT01-B</v>
          </cell>
          <cell r="K221" t="str">
            <v>B1.2</v>
          </cell>
          <cell r="L221" t="str">
            <v>5.0</v>
          </cell>
          <cell r="N221" t="str">
            <v>Đợt 2</v>
          </cell>
        </row>
        <row r="222">
          <cell r="C222" t="str">
            <v>B16DCAT091</v>
          </cell>
          <cell r="D222" t="str">
            <v>Hà Vũ</v>
          </cell>
          <cell r="E222" t="str">
            <v>Linh</v>
          </cell>
          <cell r="F222" t="str">
            <v>D16CQAT03-B</v>
          </cell>
          <cell r="K222" t="str">
            <v>B1.2</v>
          </cell>
          <cell r="L222" t="str">
            <v>6.1</v>
          </cell>
          <cell r="N222" t="str">
            <v>Đợt 2</v>
          </cell>
        </row>
        <row r="223">
          <cell r="C223" t="str">
            <v>B16DCAT140</v>
          </cell>
          <cell r="D223" t="str">
            <v>Phạm Hải</v>
          </cell>
          <cell r="E223" t="str">
            <v>Sơn</v>
          </cell>
          <cell r="F223" t="str">
            <v>D16CQAT04-B</v>
          </cell>
          <cell r="K223" t="str">
            <v>B1.2</v>
          </cell>
          <cell r="L223" t="str">
            <v>7.4</v>
          </cell>
          <cell r="N223" t="str">
            <v>Đợt 2</v>
          </cell>
        </row>
        <row r="224">
          <cell r="C224" t="str">
            <v>B16DCAT148</v>
          </cell>
          <cell r="D224" t="str">
            <v>Doãn Tiến</v>
          </cell>
          <cell r="E224" t="str">
            <v>Thành</v>
          </cell>
          <cell r="F224" t="str">
            <v>D16CQAT04-B</v>
          </cell>
          <cell r="K224" t="str">
            <v>B1.2</v>
          </cell>
          <cell r="L224" t="str">
            <v>8.0</v>
          </cell>
          <cell r="N224" t="str">
            <v>Đợt 2</v>
          </cell>
        </row>
        <row r="225">
          <cell r="C225" t="str">
            <v>B16DCAT168</v>
          </cell>
          <cell r="D225" t="str">
            <v>Phạm Anh</v>
          </cell>
          <cell r="E225" t="str">
            <v>Tuấn</v>
          </cell>
          <cell r="F225" t="str">
            <v>D16CQAT04-B</v>
          </cell>
          <cell r="K225" t="str">
            <v>B1.2</v>
          </cell>
          <cell r="L225" t="str">
            <v>7.4</v>
          </cell>
          <cell r="N225" t="str">
            <v>Đợt 2</v>
          </cell>
        </row>
        <row r="226">
          <cell r="C226" t="str">
            <v>B16DCAT172</v>
          </cell>
          <cell r="D226" t="str">
            <v>Nguyễn Thanh</v>
          </cell>
          <cell r="E226" t="str">
            <v>Tùng</v>
          </cell>
          <cell r="F226" t="str">
            <v>D16CQAT04-B</v>
          </cell>
          <cell r="K226" t="str">
            <v>B1.2</v>
          </cell>
          <cell r="L226" t="str">
            <v>6.7</v>
          </cell>
          <cell r="N226" t="str">
            <v>Đợt 2</v>
          </cell>
        </row>
        <row r="227">
          <cell r="C227" t="str">
            <v>B16DCCN012</v>
          </cell>
          <cell r="D227" t="str">
            <v>Nguyễn Tuấn</v>
          </cell>
          <cell r="E227" t="str">
            <v>Anh</v>
          </cell>
          <cell r="F227" t="str">
            <v>D16CQCN04-B</v>
          </cell>
          <cell r="K227" t="str">
            <v>B1.2</v>
          </cell>
          <cell r="L227" t="str">
            <v>7.3</v>
          </cell>
          <cell r="N227" t="str">
            <v>Đợt 2</v>
          </cell>
        </row>
        <row r="228">
          <cell r="C228" t="str">
            <v>B16DCCN083</v>
          </cell>
          <cell r="D228" t="str">
            <v>Phạm Minh</v>
          </cell>
          <cell r="E228" t="str">
            <v>Đức</v>
          </cell>
          <cell r="F228" t="str">
            <v>D16CQCN03-B</v>
          </cell>
          <cell r="K228" t="str">
            <v>B1.2</v>
          </cell>
          <cell r="L228" t="str">
            <v>7.6</v>
          </cell>
          <cell r="N228" t="str">
            <v>Đợt 2</v>
          </cell>
        </row>
        <row r="229">
          <cell r="C229" t="str">
            <v>B16DCCN114</v>
          </cell>
          <cell r="D229" t="str">
            <v>Ngô Trường</v>
          </cell>
          <cell r="E229" t="str">
            <v>Giang</v>
          </cell>
          <cell r="F229" t="str">
            <v>D16CQCN02-B</v>
          </cell>
          <cell r="K229" t="str">
            <v>B1.2</v>
          </cell>
          <cell r="L229" t="str">
            <v>5.3</v>
          </cell>
          <cell r="N229" t="str">
            <v>Đợt 2</v>
          </cell>
        </row>
        <row r="230">
          <cell r="C230" t="str">
            <v>B16DCCN145</v>
          </cell>
          <cell r="D230" t="str">
            <v>Nguyễn Trung</v>
          </cell>
          <cell r="E230" t="str">
            <v>Hiếu</v>
          </cell>
          <cell r="F230" t="str">
            <v>D16CQCN01-B</v>
          </cell>
          <cell r="K230" t="str">
            <v>B1.2</v>
          </cell>
          <cell r="L230" t="str">
            <v>8.2</v>
          </cell>
          <cell r="N230" t="str">
            <v>Đợt 2</v>
          </cell>
        </row>
        <row r="231">
          <cell r="C231" t="str">
            <v>B16DCCN154</v>
          </cell>
          <cell r="D231" t="str">
            <v>Đoàn Mạnh</v>
          </cell>
          <cell r="E231" t="str">
            <v>Hoàng</v>
          </cell>
          <cell r="F231" t="str">
            <v>D16CQCN02-B</v>
          </cell>
          <cell r="K231" t="str">
            <v>B1.2</v>
          </cell>
          <cell r="L231" t="str">
            <v>6.0</v>
          </cell>
          <cell r="N231" t="str">
            <v>Đợt 2</v>
          </cell>
        </row>
        <row r="232">
          <cell r="C232" t="str">
            <v>B16DCCN169</v>
          </cell>
          <cell r="D232" t="str">
            <v>Nguyễn Thị</v>
          </cell>
          <cell r="E232" t="str">
            <v>Hương</v>
          </cell>
          <cell r="F232" t="str">
            <v>D16CQCN01-B</v>
          </cell>
          <cell r="K232" t="str">
            <v>B1.2</v>
          </cell>
          <cell r="L232" t="str">
            <v>5.0</v>
          </cell>
          <cell r="N232" t="str">
            <v>Đợt 2</v>
          </cell>
        </row>
        <row r="233">
          <cell r="C233" t="str">
            <v>B16DCCN175</v>
          </cell>
          <cell r="D233" t="str">
            <v>Lã Quang</v>
          </cell>
          <cell r="E233" t="str">
            <v>Huy</v>
          </cell>
          <cell r="F233" t="str">
            <v>D16CQCN07-B</v>
          </cell>
          <cell r="K233" t="str">
            <v>B1.2</v>
          </cell>
          <cell r="L233">
            <v>10</v>
          </cell>
          <cell r="N233" t="str">
            <v>Đợt 2</v>
          </cell>
        </row>
        <row r="234">
          <cell r="C234" t="str">
            <v>B16DCCN176</v>
          </cell>
          <cell r="D234" t="str">
            <v>Lê Quốc</v>
          </cell>
          <cell r="E234" t="str">
            <v>Huy</v>
          </cell>
          <cell r="F234" t="str">
            <v>D16CQCN08-B</v>
          </cell>
          <cell r="K234" t="str">
            <v>B1.2</v>
          </cell>
          <cell r="L234" t="str">
            <v>8.4</v>
          </cell>
          <cell r="N234" t="str">
            <v>Đợt 2</v>
          </cell>
        </row>
        <row r="235">
          <cell r="C235" t="str">
            <v>B16DCCN185</v>
          </cell>
          <cell r="D235" t="str">
            <v>Nguyễn Thu</v>
          </cell>
          <cell r="E235" t="str">
            <v>Huyền</v>
          </cell>
          <cell r="F235" t="str">
            <v>D16CQCN01-B</v>
          </cell>
          <cell r="K235" t="str">
            <v>B1.2</v>
          </cell>
          <cell r="L235" t="str">
            <v>5.7</v>
          </cell>
          <cell r="N235" t="str">
            <v>Đợt 2</v>
          </cell>
        </row>
        <row r="236">
          <cell r="C236" t="str">
            <v>B16DCCN212</v>
          </cell>
          <cell r="D236" t="str">
            <v>Nguyễn Quang</v>
          </cell>
          <cell r="E236" t="str">
            <v>Linh</v>
          </cell>
          <cell r="F236" t="str">
            <v>D16CQCN04-B</v>
          </cell>
          <cell r="K236" t="str">
            <v>B1.2</v>
          </cell>
          <cell r="L236" t="str">
            <v>6.3</v>
          </cell>
          <cell r="N236" t="str">
            <v>Đợt 2</v>
          </cell>
        </row>
        <row r="237">
          <cell r="C237" t="str">
            <v>B16DCCN231</v>
          </cell>
          <cell r="D237" t="str">
            <v>Trần Quang</v>
          </cell>
          <cell r="E237" t="str">
            <v>Minh</v>
          </cell>
          <cell r="F237" t="str">
            <v>D16CQCN07-B</v>
          </cell>
          <cell r="K237" t="str">
            <v>B1.2</v>
          </cell>
          <cell r="L237" t="str">
            <v>7.9</v>
          </cell>
          <cell r="N237" t="str">
            <v>Đợt 2</v>
          </cell>
        </row>
        <row r="238">
          <cell r="C238" t="str">
            <v>B16DCCN256</v>
          </cell>
          <cell r="D238" t="str">
            <v>Đỗ Bảo</v>
          </cell>
          <cell r="E238" t="str">
            <v>Nguyên</v>
          </cell>
          <cell r="F238" t="str">
            <v>D16CQCN08-B</v>
          </cell>
          <cell r="K238" t="str">
            <v>B1.2</v>
          </cell>
          <cell r="L238" t="str">
            <v>5.9</v>
          </cell>
          <cell r="N238" t="str">
            <v>Đợt 2</v>
          </cell>
        </row>
        <row r="239">
          <cell r="C239" t="str">
            <v>B16DCCN257</v>
          </cell>
          <cell r="D239" t="str">
            <v>Nguyễn Anh</v>
          </cell>
          <cell r="E239" t="str">
            <v>Nhân</v>
          </cell>
          <cell r="F239" t="str">
            <v>D16CQCN01-B</v>
          </cell>
          <cell r="K239" t="str">
            <v>B1.2</v>
          </cell>
          <cell r="L239" t="str">
            <v>7.0</v>
          </cell>
          <cell r="N239" t="str">
            <v>Đợt 2</v>
          </cell>
        </row>
        <row r="240">
          <cell r="C240" t="str">
            <v>B16DCCN260</v>
          </cell>
          <cell r="D240" t="str">
            <v>Phạm Quang</v>
          </cell>
          <cell r="E240" t="str">
            <v>Ninh</v>
          </cell>
          <cell r="F240" t="str">
            <v>D16CQCN04-B</v>
          </cell>
          <cell r="K240" t="str">
            <v>B1.2</v>
          </cell>
          <cell r="L240" t="str">
            <v>6.5</v>
          </cell>
          <cell r="N240" t="str">
            <v>Đợt 2</v>
          </cell>
        </row>
        <row r="241">
          <cell r="C241" t="str">
            <v>B16DCCN273</v>
          </cell>
          <cell r="D241" t="str">
            <v>Nguyễn Hà</v>
          </cell>
          <cell r="E241" t="str">
            <v>Phương</v>
          </cell>
          <cell r="F241" t="str">
            <v>D16CQCN01-B</v>
          </cell>
          <cell r="K241" t="str">
            <v>B1.2</v>
          </cell>
          <cell r="L241" t="str">
            <v>5.1</v>
          </cell>
          <cell r="N241" t="str">
            <v>Đợt 2</v>
          </cell>
        </row>
        <row r="242">
          <cell r="C242" t="str">
            <v>B16DCCN303</v>
          </cell>
          <cell r="D242" t="str">
            <v>Nguyễn Thế</v>
          </cell>
          <cell r="E242" t="str">
            <v>Sơn</v>
          </cell>
          <cell r="F242" t="str">
            <v>D16CQCN07-B</v>
          </cell>
          <cell r="K242" t="str">
            <v>B1.2</v>
          </cell>
          <cell r="L242" t="str">
            <v>5.3</v>
          </cell>
          <cell r="N242" t="str">
            <v>Đợt 2</v>
          </cell>
        </row>
        <row r="243">
          <cell r="C243" t="str">
            <v>B16DCCN320</v>
          </cell>
          <cell r="D243" t="str">
            <v>Nguyễn Đức</v>
          </cell>
          <cell r="E243" t="str">
            <v>Thắng</v>
          </cell>
          <cell r="F243" t="str">
            <v>D16CQCN08-B</v>
          </cell>
          <cell r="K243" t="str">
            <v>B1.2</v>
          </cell>
          <cell r="L243" t="str">
            <v>6.7</v>
          </cell>
          <cell r="N243" t="str">
            <v>Đợt 2</v>
          </cell>
        </row>
        <row r="244">
          <cell r="C244" t="str">
            <v>B16DCCN333</v>
          </cell>
          <cell r="D244" t="str">
            <v>Đỗ Hoàng Phương</v>
          </cell>
          <cell r="E244" t="str">
            <v>Thảo</v>
          </cell>
          <cell r="F244" t="str">
            <v>D16CQCN05-B</v>
          </cell>
          <cell r="K244" t="str">
            <v>B1.2</v>
          </cell>
          <cell r="L244" t="str">
            <v>7.9</v>
          </cell>
          <cell r="N244" t="str">
            <v>Đợt 2</v>
          </cell>
        </row>
        <row r="245">
          <cell r="C245" t="str">
            <v>B16DCCN346</v>
          </cell>
          <cell r="D245" t="str">
            <v>Nguyễn Thị Thanh</v>
          </cell>
          <cell r="E245" t="str">
            <v>Thư</v>
          </cell>
          <cell r="F245" t="str">
            <v>D16CQCN02-B</v>
          </cell>
          <cell r="K245" t="str">
            <v>B1.2</v>
          </cell>
          <cell r="L245" t="str">
            <v>6.6</v>
          </cell>
          <cell r="N245" t="str">
            <v>Đợt 2</v>
          </cell>
        </row>
        <row r="246">
          <cell r="C246" t="str">
            <v>B16DCCN357</v>
          </cell>
          <cell r="D246" t="str">
            <v>Nguyễn Quang</v>
          </cell>
          <cell r="E246" t="str">
            <v>Toàn</v>
          </cell>
          <cell r="F246" t="str">
            <v>D16CQCN05-B</v>
          </cell>
          <cell r="K246" t="str">
            <v>B1.2</v>
          </cell>
          <cell r="L246" t="str">
            <v>5.4</v>
          </cell>
          <cell r="N246" t="str">
            <v>Đợt 2</v>
          </cell>
        </row>
        <row r="247">
          <cell r="C247" t="str">
            <v>B16DCCN383</v>
          </cell>
          <cell r="D247" t="str">
            <v>Hoàng Minh</v>
          </cell>
          <cell r="E247" t="str">
            <v>Tuấn</v>
          </cell>
          <cell r="F247" t="str">
            <v>D16CQCN07-B</v>
          </cell>
          <cell r="K247" t="str">
            <v>B1.2</v>
          </cell>
          <cell r="L247" t="str">
            <v>6.6</v>
          </cell>
          <cell r="N247" t="str">
            <v>Đợt 2</v>
          </cell>
        </row>
        <row r="248">
          <cell r="C248" t="str">
            <v>B16DCCN395</v>
          </cell>
          <cell r="D248" t="str">
            <v>Hoàng Mạnh</v>
          </cell>
          <cell r="E248" t="str">
            <v>Tùng</v>
          </cell>
          <cell r="F248" t="str">
            <v>D16CQCN03-B</v>
          </cell>
          <cell r="K248" t="str">
            <v>B1.2</v>
          </cell>
          <cell r="L248" t="str">
            <v>8.2</v>
          </cell>
          <cell r="N248" t="str">
            <v>Đợt 2</v>
          </cell>
        </row>
        <row r="249">
          <cell r="C249" t="str">
            <v>B16DCCN166</v>
          </cell>
          <cell r="D249" t="str">
            <v>Nguyễn Thành</v>
          </cell>
          <cell r="E249" t="str">
            <v>Hưng</v>
          </cell>
          <cell r="F249" t="str">
            <v>D16HTTT3</v>
          </cell>
          <cell r="K249" t="str">
            <v>B1.2</v>
          </cell>
          <cell r="L249">
            <v>8</v>
          </cell>
          <cell r="N249" t="str">
            <v>Đợt 2</v>
          </cell>
        </row>
        <row r="250">
          <cell r="C250" t="str">
            <v>B16DCCN092</v>
          </cell>
          <cell r="D250" t="str">
            <v>Lã Văn</v>
          </cell>
          <cell r="E250" t="str">
            <v>Dũng</v>
          </cell>
          <cell r="F250" t="str">
            <v>D16CQCN04-B</v>
          </cell>
          <cell r="K250" t="str">
            <v>B1.2</v>
          </cell>
          <cell r="L250">
            <v>7.4</v>
          </cell>
          <cell r="N250" t="str">
            <v>Đợt 2</v>
          </cell>
        </row>
        <row r="251">
          <cell r="C251" t="str">
            <v>B16DCCN080</v>
          </cell>
          <cell r="D251" t="str">
            <v>Nguyễn Mạnh</v>
          </cell>
          <cell r="E251" t="str">
            <v>Đức</v>
          </cell>
          <cell r="F251" t="str">
            <v>D16CQCN08-B</v>
          </cell>
          <cell r="K251" t="str">
            <v>B1.2</v>
          </cell>
          <cell r="L251">
            <v>5.9</v>
          </cell>
          <cell r="N251" t="str">
            <v>Đợt 2</v>
          </cell>
        </row>
        <row r="252">
          <cell r="C252" t="str">
            <v>B16DCCN414</v>
          </cell>
          <cell r="D252" t="str">
            <v>Nguyễn Thanh</v>
          </cell>
          <cell r="E252" t="str">
            <v>Xuyên</v>
          </cell>
          <cell r="F252" t="str">
            <v>D16CQCN06-B</v>
          </cell>
          <cell r="K252" t="str">
            <v>B1.2</v>
          </cell>
          <cell r="L252" t="str">
            <v>6.1</v>
          </cell>
          <cell r="N252" t="str">
            <v>Đợt 2</v>
          </cell>
        </row>
        <row r="253">
          <cell r="C253" t="str">
            <v>B16DCDT039</v>
          </cell>
          <cell r="D253" t="str">
            <v>Đặng Minh</v>
          </cell>
          <cell r="E253" t="str">
            <v>Đức</v>
          </cell>
          <cell r="F253" t="str">
            <v>D16CQDT03-B</v>
          </cell>
          <cell r="K253" t="str">
            <v>B1.2</v>
          </cell>
          <cell r="L253" t="str">
            <v>7.5</v>
          </cell>
          <cell r="N253" t="str">
            <v>Đợt 2</v>
          </cell>
        </row>
        <row r="254">
          <cell r="C254" t="str">
            <v>B16DCDT056</v>
          </cell>
          <cell r="D254" t="str">
            <v>Nguyễn Văn</v>
          </cell>
          <cell r="E254" t="str">
            <v>Hà</v>
          </cell>
          <cell r="F254" t="str">
            <v>D16CQDT04-B</v>
          </cell>
          <cell r="K254" t="str">
            <v>B1.2</v>
          </cell>
          <cell r="L254" t="str">
            <v>5.6</v>
          </cell>
          <cell r="N254" t="str">
            <v>Đợt 2</v>
          </cell>
        </row>
        <row r="255">
          <cell r="C255" t="str">
            <v>B16DCDT068</v>
          </cell>
          <cell r="D255" t="str">
            <v>Nguyễn Đăng</v>
          </cell>
          <cell r="E255" t="str">
            <v>Hiếu</v>
          </cell>
          <cell r="F255" t="str">
            <v>D16CQDT04-B</v>
          </cell>
          <cell r="K255" t="str">
            <v>B1.2</v>
          </cell>
          <cell r="L255" t="str">
            <v>5.7</v>
          </cell>
          <cell r="N255" t="str">
            <v>Đợt 2</v>
          </cell>
        </row>
        <row r="256">
          <cell r="C256" t="str">
            <v>B16DCDT130</v>
          </cell>
          <cell r="D256" t="str">
            <v>Trần Hải</v>
          </cell>
          <cell r="E256" t="str">
            <v>Lan</v>
          </cell>
          <cell r="F256" t="str">
            <v>D16CQDT02-B</v>
          </cell>
          <cell r="K256" t="str">
            <v>B1.2</v>
          </cell>
          <cell r="L256" t="str">
            <v>5.2</v>
          </cell>
          <cell r="N256" t="str">
            <v>Đợt 2</v>
          </cell>
        </row>
        <row r="257">
          <cell r="C257" t="str">
            <v>B16DCDT156</v>
          </cell>
          <cell r="D257" t="str">
            <v>Nguyễn Duy</v>
          </cell>
          <cell r="E257" t="str">
            <v>Nhất</v>
          </cell>
          <cell r="F257" t="str">
            <v>D16CQDT04-B</v>
          </cell>
          <cell r="K257" t="str">
            <v>B1.2</v>
          </cell>
          <cell r="L257" t="str">
            <v>4.6</v>
          </cell>
          <cell r="N257" t="str">
            <v>Đợt 2</v>
          </cell>
        </row>
        <row r="258">
          <cell r="C258" t="str">
            <v>B16DCDT214</v>
          </cell>
          <cell r="D258" t="str">
            <v>Hoàng Đăng</v>
          </cell>
          <cell r="E258" t="str">
            <v>Trường</v>
          </cell>
          <cell r="F258" t="str">
            <v>D16CQDT02-B</v>
          </cell>
          <cell r="K258" t="str">
            <v>B1.2</v>
          </cell>
          <cell r="L258" t="str">
            <v>6.5</v>
          </cell>
          <cell r="N258" t="str">
            <v>Đợt 2</v>
          </cell>
        </row>
        <row r="259">
          <cell r="C259" t="str">
            <v>B16DCMR064</v>
          </cell>
          <cell r="D259" t="str">
            <v>Vương Huyền</v>
          </cell>
          <cell r="E259" t="str">
            <v>Linh</v>
          </cell>
          <cell r="F259" t="str">
            <v>D16CQMR02-B</v>
          </cell>
          <cell r="K259" t="str">
            <v>B1.2</v>
          </cell>
          <cell r="L259">
            <v>8</v>
          </cell>
          <cell r="N259" t="str">
            <v>Đợt 2</v>
          </cell>
        </row>
        <row r="260">
          <cell r="C260" t="str">
            <v>B16DCPT010</v>
          </cell>
          <cell r="D260" t="str">
            <v>Nguyễn Huy</v>
          </cell>
          <cell r="E260" t="str">
            <v>Chiến</v>
          </cell>
          <cell r="F260" t="str">
            <v>D16CQPT02-B</v>
          </cell>
          <cell r="K260" t="str">
            <v>B1.2</v>
          </cell>
          <cell r="L260" t="str">
            <v>7.8</v>
          </cell>
          <cell r="N260" t="str">
            <v>Đợt 2</v>
          </cell>
        </row>
        <row r="261">
          <cell r="C261" t="str">
            <v>B16DCPT077</v>
          </cell>
          <cell r="D261" t="str">
            <v>Nguyễn Trọng</v>
          </cell>
          <cell r="E261" t="str">
            <v>Khang</v>
          </cell>
          <cell r="F261" t="str">
            <v>D16CQPT01-B</v>
          </cell>
          <cell r="K261" t="str">
            <v>B1.2</v>
          </cell>
          <cell r="L261" t="str">
            <v>7.3</v>
          </cell>
          <cell r="N261" t="str">
            <v>Đợt 2</v>
          </cell>
        </row>
        <row r="262">
          <cell r="C262" t="str">
            <v>B16DCPT080</v>
          </cell>
          <cell r="D262" t="str">
            <v>Phan Trung</v>
          </cell>
          <cell r="E262" t="str">
            <v>Kiên</v>
          </cell>
          <cell r="F262" t="str">
            <v>D16CQPT04-B</v>
          </cell>
          <cell r="K262" t="str">
            <v>B1.2</v>
          </cell>
          <cell r="L262" t="str">
            <v>7.0</v>
          </cell>
          <cell r="N262" t="str">
            <v>Đợt 2</v>
          </cell>
        </row>
        <row r="263">
          <cell r="C263" t="str">
            <v>B16DCPT095</v>
          </cell>
          <cell r="D263" t="str">
            <v>Nguyễn Thăng</v>
          </cell>
          <cell r="E263" t="str">
            <v>Long</v>
          </cell>
          <cell r="F263" t="str">
            <v>D16CQPT03-B</v>
          </cell>
          <cell r="K263" t="str">
            <v>B1.2</v>
          </cell>
          <cell r="L263" t="str">
            <v>7.4</v>
          </cell>
          <cell r="N263" t="str">
            <v>Đợt 2</v>
          </cell>
        </row>
        <row r="264">
          <cell r="C264" t="str">
            <v>B16DCPT129</v>
          </cell>
          <cell r="D264" t="str">
            <v>Nguyễn Thị Băng</v>
          </cell>
          <cell r="E264" t="str">
            <v>Sương</v>
          </cell>
          <cell r="F264" t="str">
            <v>D16CQPT01-B</v>
          </cell>
          <cell r="K264" t="str">
            <v>B1.2</v>
          </cell>
          <cell r="L264" t="str">
            <v>5.1</v>
          </cell>
          <cell r="N264" t="str">
            <v>Đợt 2</v>
          </cell>
        </row>
        <row r="265">
          <cell r="C265" t="str">
            <v>B16DCPT142</v>
          </cell>
          <cell r="D265" t="str">
            <v>Trần Đức</v>
          </cell>
          <cell r="E265" t="str">
            <v>Thành</v>
          </cell>
          <cell r="F265" t="str">
            <v>D16CQPT02-B</v>
          </cell>
          <cell r="K265" t="str">
            <v>B1.2</v>
          </cell>
          <cell r="L265" t="str">
            <v>6.2</v>
          </cell>
          <cell r="N265" t="str">
            <v>Đợt 2</v>
          </cell>
        </row>
        <row r="266">
          <cell r="C266" t="str">
            <v>B16DCTT007</v>
          </cell>
          <cell r="D266" t="str">
            <v>Trần Nam</v>
          </cell>
          <cell r="E266" t="str">
            <v>Anh</v>
          </cell>
          <cell r="F266" t="str">
            <v>D16CQTT01-B</v>
          </cell>
          <cell r="K266" t="str">
            <v>B1.2</v>
          </cell>
          <cell r="L266">
            <v>8.5</v>
          </cell>
          <cell r="N266" t="str">
            <v>Đợt 2</v>
          </cell>
        </row>
        <row r="267">
          <cell r="C267" t="str">
            <v>B16DCTT004</v>
          </cell>
          <cell r="D267" t="str">
            <v>Nguyễn Thị Kim</v>
          </cell>
          <cell r="E267" t="str">
            <v>Anh</v>
          </cell>
          <cell r="F267" t="str">
            <v>D16CQTT01-B</v>
          </cell>
          <cell r="K267" t="str">
            <v>B1.2</v>
          </cell>
          <cell r="L267">
            <v>8.1</v>
          </cell>
          <cell r="N267" t="str">
            <v>Đợt 2</v>
          </cell>
        </row>
        <row r="268">
          <cell r="C268" t="str">
            <v>B16DCVT026</v>
          </cell>
          <cell r="D268" t="str">
            <v>Nguyễn Công Lê</v>
          </cell>
          <cell r="E268" t="str">
            <v>Bảo</v>
          </cell>
          <cell r="F268" t="str">
            <v>D16CQVT02-B</v>
          </cell>
          <cell r="K268" t="str">
            <v>B1.2</v>
          </cell>
          <cell r="L268" t="str">
            <v>6.3</v>
          </cell>
          <cell r="N268" t="str">
            <v>Đợt 2</v>
          </cell>
        </row>
        <row r="269">
          <cell r="C269" t="str">
            <v>B16DCVT080</v>
          </cell>
          <cell r="D269" t="str">
            <v>Ngọc Văn</v>
          </cell>
          <cell r="E269" t="str">
            <v>Dũng</v>
          </cell>
          <cell r="F269" t="str">
            <v>D16CQVT08-B</v>
          </cell>
          <cell r="K269" t="str">
            <v>B1.2</v>
          </cell>
          <cell r="L269" t="str">
            <v>7.6</v>
          </cell>
          <cell r="N269" t="str">
            <v>Đợt 2</v>
          </cell>
        </row>
        <row r="270">
          <cell r="C270" t="str">
            <v>B16DCVT115</v>
          </cell>
          <cell r="D270" t="str">
            <v>Hoàng Đức</v>
          </cell>
          <cell r="E270" t="str">
            <v>Hiếu</v>
          </cell>
          <cell r="F270" t="str">
            <v>D16CQVT03-B</v>
          </cell>
          <cell r="K270" t="str">
            <v>B1.2</v>
          </cell>
          <cell r="L270" t="str">
            <v>6.2</v>
          </cell>
          <cell r="N270" t="str">
            <v>Đợt 2</v>
          </cell>
        </row>
        <row r="271">
          <cell r="C271" t="str">
            <v>B16DCVT155</v>
          </cell>
          <cell r="D271" t="str">
            <v>Đỗ Lê</v>
          </cell>
          <cell r="E271" t="str">
            <v>Huy</v>
          </cell>
          <cell r="F271" t="str">
            <v>D16CQVT03-B</v>
          </cell>
          <cell r="K271" t="str">
            <v>B1.2</v>
          </cell>
          <cell r="L271" t="str">
            <v>8.2</v>
          </cell>
          <cell r="N271" t="str">
            <v>Đợt 2</v>
          </cell>
        </row>
        <row r="272">
          <cell r="C272" t="str">
            <v>B16DCVT206</v>
          </cell>
          <cell r="D272" t="str">
            <v>Nguyễn Tiến</v>
          </cell>
          <cell r="E272" t="str">
            <v>Mạnh</v>
          </cell>
          <cell r="F272" t="str">
            <v>D16CQVT06-B</v>
          </cell>
          <cell r="K272" t="str">
            <v>B1.2</v>
          </cell>
          <cell r="L272" t="str">
            <v>7.6</v>
          </cell>
          <cell r="N272" t="str">
            <v>Đợt 2</v>
          </cell>
        </row>
        <row r="273">
          <cell r="C273" t="str">
            <v>B16DCVT316</v>
          </cell>
          <cell r="D273" t="str">
            <v>Ngô Thu</v>
          </cell>
          <cell r="E273" t="str">
            <v>Trang</v>
          </cell>
          <cell r="F273" t="str">
            <v>D16CQVT04-B</v>
          </cell>
          <cell r="K273" t="str">
            <v>B1.2</v>
          </cell>
          <cell r="L273" t="str">
            <v>6.0</v>
          </cell>
          <cell r="N273" t="str">
            <v>Đợt 2</v>
          </cell>
        </row>
        <row r="274">
          <cell r="C274" t="str">
            <v>B16DCVT329</v>
          </cell>
          <cell r="D274" t="str">
            <v>Lê Quang</v>
          </cell>
          <cell r="E274" t="str">
            <v>Tú</v>
          </cell>
          <cell r="F274" t="str">
            <v>D16CQVT01-B</v>
          </cell>
          <cell r="K274" t="str">
            <v>B1.2</v>
          </cell>
          <cell r="L274" t="str">
            <v>6.2</v>
          </cell>
          <cell r="N274" t="str">
            <v>Đợt 2</v>
          </cell>
        </row>
        <row r="275">
          <cell r="C275" t="str">
            <v>B16DCVT226</v>
          </cell>
          <cell r="D275" t="str">
            <v>Kiều Hoàng</v>
          </cell>
          <cell r="E275" t="str">
            <v>Nghiệp</v>
          </cell>
          <cell r="F275" t="str">
            <v>E16CN</v>
          </cell>
          <cell r="K275" t="str">
            <v>B2.2</v>
          </cell>
          <cell r="L275">
            <v>4.3</v>
          </cell>
          <cell r="N275" t="str">
            <v>Đợt 2</v>
          </cell>
        </row>
        <row r="276">
          <cell r="C276" t="str">
            <v>B16DCCN150</v>
          </cell>
          <cell r="D276" t="str">
            <v>Nguyễn Văn</v>
          </cell>
          <cell r="E276" t="str">
            <v>Hiệu</v>
          </cell>
          <cell r="F276" t="str">
            <v>E16CN</v>
          </cell>
          <cell r="K276" t="str">
            <v>B2.2</v>
          </cell>
          <cell r="L276">
            <v>7.3</v>
          </cell>
          <cell r="N276" t="str">
            <v>Đợt 2</v>
          </cell>
        </row>
        <row r="277">
          <cell r="C277" t="str">
            <v>B16DCDT112</v>
          </cell>
          <cell r="D277" t="str">
            <v>Nguyễn Văn</v>
          </cell>
          <cell r="E277" t="str">
            <v>Huy</v>
          </cell>
          <cell r="F277" t="str">
            <v>E16CN</v>
          </cell>
          <cell r="K277" t="str">
            <v>B2.2</v>
          </cell>
          <cell r="L277">
            <v>8</v>
          </cell>
          <cell r="N277" t="str">
            <v>Đợt 2</v>
          </cell>
        </row>
        <row r="278">
          <cell r="C278" t="str">
            <v>B16DCVT172</v>
          </cell>
          <cell r="D278" t="str">
            <v>Lê Duy Hưng</v>
          </cell>
          <cell r="E278" t="str">
            <v>Khánh</v>
          </cell>
          <cell r="F278" t="str">
            <v>E16CN</v>
          </cell>
          <cell r="K278" t="str">
            <v>B2.2</v>
          </cell>
          <cell r="L278">
            <v>6</v>
          </cell>
          <cell r="N278" t="str">
            <v>Đợt 2</v>
          </cell>
        </row>
        <row r="279">
          <cell r="C279" t="str">
            <v>B16DCCN289</v>
          </cell>
          <cell r="D279" t="str">
            <v xml:space="preserve">Trần Chí </v>
          </cell>
          <cell r="E279" t="str">
            <v>Quang</v>
          </cell>
          <cell r="F279" t="str">
            <v>E16CN</v>
          </cell>
          <cell r="K279" t="str">
            <v>Thi CĐR</v>
          </cell>
          <cell r="L279">
            <v>6</v>
          </cell>
          <cell r="N279" t="str">
            <v>Đợt 2</v>
          </cell>
        </row>
        <row r="280">
          <cell r="C280" t="str">
            <v>B16DCQT074</v>
          </cell>
          <cell r="D280" t="str">
            <v>Vũ Thị Thanh</v>
          </cell>
          <cell r="E280" t="str">
            <v>Huyền</v>
          </cell>
          <cell r="F280" t="str">
            <v>D16QTDN1</v>
          </cell>
          <cell r="K280" t="str">
            <v>Thi CĐR</v>
          </cell>
          <cell r="L280">
            <v>5.8</v>
          </cell>
          <cell r="M280" t="str">
            <v>Thi 14/9/19</v>
          </cell>
          <cell r="N280" t="str">
            <v>Đợt 2</v>
          </cell>
        </row>
        <row r="281">
          <cell r="C281" t="str">
            <v>B16DCCN227</v>
          </cell>
          <cell r="D281" t="str">
            <v xml:space="preserve">Hoàng Thị </v>
          </cell>
          <cell r="E281" t="str">
            <v>Mến</v>
          </cell>
          <cell r="F281" t="str">
            <v>D16CNPM2</v>
          </cell>
          <cell r="K281" t="str">
            <v>Thi CĐR</v>
          </cell>
          <cell r="L281">
            <v>6.3</v>
          </cell>
          <cell r="N281" t="str">
            <v>Đợt 2</v>
          </cell>
        </row>
        <row r="282">
          <cell r="C282" t="str">
            <v>B16DCCN310</v>
          </cell>
          <cell r="D282" t="str">
            <v xml:space="preserve">Đỗ Duy </v>
          </cell>
          <cell r="E282" t="str">
            <v>Tân</v>
          </cell>
          <cell r="F282" t="str">
            <v>D16CNPM3</v>
          </cell>
          <cell r="K282" t="str">
            <v>Thi CĐR</v>
          </cell>
          <cell r="L282">
            <v>6</v>
          </cell>
          <cell r="N282" t="str">
            <v>Đợt 2</v>
          </cell>
        </row>
        <row r="283">
          <cell r="C283" t="str">
            <v>B16DCAT113</v>
          </cell>
          <cell r="D283" t="str">
            <v xml:space="preserve">Đặng Thị </v>
          </cell>
          <cell r="E283" t="str">
            <v>Nga</v>
          </cell>
          <cell r="F283" t="str">
            <v>D16CQAT01-B</v>
          </cell>
          <cell r="K283" t="str">
            <v>Thi CĐR</v>
          </cell>
          <cell r="L283">
            <v>7.3</v>
          </cell>
          <cell r="N283" t="str">
            <v>Đợt 2</v>
          </cell>
        </row>
        <row r="284">
          <cell r="C284" t="str">
            <v>B16DCAT141</v>
          </cell>
          <cell r="D284" t="str">
            <v xml:space="preserve">Trần Nguyễn Ngọc </v>
          </cell>
          <cell r="E284" t="str">
            <v>Sơn</v>
          </cell>
          <cell r="F284" t="str">
            <v>D16CQAT01-B</v>
          </cell>
          <cell r="K284" t="str">
            <v>Thi CĐR</v>
          </cell>
          <cell r="L284">
            <v>8.3000000000000007</v>
          </cell>
          <cell r="N284" t="str">
            <v>Đợt 2</v>
          </cell>
        </row>
        <row r="285">
          <cell r="C285" t="str">
            <v>B16DCAT174</v>
          </cell>
          <cell r="D285" t="str">
            <v>Nguyễn Đình</v>
          </cell>
          <cell r="E285" t="str">
            <v>Tường</v>
          </cell>
          <cell r="F285" t="str">
            <v>D16CQAT02-B</v>
          </cell>
          <cell r="K285" t="str">
            <v>Thi CĐR</v>
          </cell>
          <cell r="L285">
            <v>5.8</v>
          </cell>
          <cell r="N285" t="str">
            <v>Đợt 2</v>
          </cell>
        </row>
        <row r="286">
          <cell r="C286" t="str">
            <v>B16DCKT086</v>
          </cell>
          <cell r="D286" t="str">
            <v xml:space="preserve">Nguyễn Thị Ngọc </v>
          </cell>
          <cell r="E286" t="str">
            <v>Mai</v>
          </cell>
          <cell r="F286" t="str">
            <v>D16CQKT02-B</v>
          </cell>
          <cell r="K286" t="str">
            <v>Thi CĐR</v>
          </cell>
          <cell r="L286">
            <v>6.4</v>
          </cell>
          <cell r="N286" t="str">
            <v>Đợt 2</v>
          </cell>
        </row>
        <row r="287">
          <cell r="C287" t="str">
            <v>B16DCKT094</v>
          </cell>
          <cell r="D287" t="str">
            <v xml:space="preserve">Trần Thị </v>
          </cell>
          <cell r="E287" t="str">
            <v>Mơ</v>
          </cell>
          <cell r="F287" t="str">
            <v>D16CQKT02-B</v>
          </cell>
          <cell r="K287" t="str">
            <v>Thi CĐR</v>
          </cell>
          <cell r="L287">
            <v>7.4</v>
          </cell>
          <cell r="N287" t="str">
            <v>Đợt 2</v>
          </cell>
        </row>
        <row r="288">
          <cell r="C288" t="str">
            <v>B16DCKT088</v>
          </cell>
          <cell r="D288" t="str">
            <v xml:space="preserve">Trần Thị </v>
          </cell>
          <cell r="E288" t="str">
            <v>Mai</v>
          </cell>
          <cell r="F288" t="str">
            <v>D16CQKT04-B</v>
          </cell>
          <cell r="K288" t="str">
            <v>Thi CĐR</v>
          </cell>
          <cell r="L288">
            <v>5.7</v>
          </cell>
          <cell r="N288" t="str">
            <v>Đợt 2</v>
          </cell>
        </row>
        <row r="289">
          <cell r="C289" t="str">
            <v>B16DCTT008</v>
          </cell>
          <cell r="D289" t="str">
            <v xml:space="preserve">Nguyễn Thị </v>
          </cell>
          <cell r="E289" t="str">
            <v>Cúc</v>
          </cell>
          <cell r="F289" t="str">
            <v>D16CQTT01-B</v>
          </cell>
          <cell r="K289" t="str">
            <v>Thi CĐR</v>
          </cell>
          <cell r="L289">
            <v>5.4</v>
          </cell>
          <cell r="N289" t="str">
            <v>Đợt 2</v>
          </cell>
        </row>
        <row r="290">
          <cell r="C290" t="str">
            <v>B16DCTT060</v>
          </cell>
          <cell r="D290" t="str">
            <v xml:space="preserve">Bùi Thanh </v>
          </cell>
          <cell r="E290" t="str">
            <v>Thùy</v>
          </cell>
          <cell r="F290" t="str">
            <v>D16CQTT01-B</v>
          </cell>
          <cell r="K290" t="str">
            <v>Thi CĐR</v>
          </cell>
          <cell r="L290">
            <v>5.7</v>
          </cell>
          <cell r="N290" t="str">
            <v>Đợt 2</v>
          </cell>
        </row>
        <row r="291">
          <cell r="C291" t="str">
            <v>B16DCVT337</v>
          </cell>
          <cell r="D291" t="str">
            <v xml:space="preserve">Bạch Ngọc </v>
          </cell>
          <cell r="E291" t="str">
            <v>Tùng</v>
          </cell>
          <cell r="F291" t="str">
            <v>D16CQVT01-B</v>
          </cell>
          <cell r="K291" t="str">
            <v>Thi CĐR</v>
          </cell>
          <cell r="L291">
            <v>6</v>
          </cell>
          <cell r="N291" t="str">
            <v>Đợt 2</v>
          </cell>
        </row>
        <row r="292">
          <cell r="C292" t="str">
            <v>B16DCVT027</v>
          </cell>
          <cell r="D292" t="str">
            <v xml:space="preserve">Đỗ Thanh </v>
          </cell>
          <cell r="E292" t="str">
            <v>Bình</v>
          </cell>
          <cell r="F292" t="str">
            <v>D16CQVT03-B</v>
          </cell>
          <cell r="K292" t="str">
            <v>Thi CĐR</v>
          </cell>
          <cell r="L292">
            <v>6.8</v>
          </cell>
          <cell r="N292" t="str">
            <v>Đợt 2</v>
          </cell>
        </row>
        <row r="293">
          <cell r="C293" t="str">
            <v>B16DCVT192</v>
          </cell>
          <cell r="D293" t="str">
            <v xml:space="preserve">Trần Tuấn </v>
          </cell>
          <cell r="E293" t="str">
            <v>Linh</v>
          </cell>
          <cell r="F293" t="str">
            <v>D16CQVT08-B</v>
          </cell>
          <cell r="K293" t="str">
            <v>Thi CĐR</v>
          </cell>
          <cell r="L293">
            <v>9.1</v>
          </cell>
          <cell r="N293" t="str">
            <v>Đợt 2</v>
          </cell>
        </row>
        <row r="294">
          <cell r="C294" t="str">
            <v>B16DCCN110</v>
          </cell>
          <cell r="D294" t="str">
            <v xml:space="preserve">Nguyễn Ngọc </v>
          </cell>
          <cell r="E294" t="str">
            <v>Duy</v>
          </cell>
          <cell r="F294" t="str">
            <v>D16HTTT3</v>
          </cell>
          <cell r="K294" t="str">
            <v>Thi CĐR</v>
          </cell>
          <cell r="L294">
            <v>7.7</v>
          </cell>
          <cell r="N294" t="str">
            <v>Đợt 2</v>
          </cell>
        </row>
        <row r="295">
          <cell r="C295" t="str">
            <v>B16DCCN086</v>
          </cell>
          <cell r="D295" t="str">
            <v xml:space="preserve">Phạm Tiến </v>
          </cell>
          <cell r="E295" t="str">
            <v>Đức</v>
          </cell>
          <cell r="F295" t="str">
            <v>D16HTTT3</v>
          </cell>
          <cell r="K295" t="str">
            <v>Thi CĐR</v>
          </cell>
          <cell r="L295">
            <v>8.1999999999999993</v>
          </cell>
          <cell r="N295" t="str">
            <v>Đợt 2</v>
          </cell>
        </row>
        <row r="296">
          <cell r="C296" t="str">
            <v>B16DCCN358</v>
          </cell>
          <cell r="D296" t="str">
            <v xml:space="preserve">Đinh Thị Huyền </v>
          </cell>
          <cell r="E296" t="str">
            <v>Trang</v>
          </cell>
          <cell r="F296" t="str">
            <v>D16HTTT3</v>
          </cell>
          <cell r="K296" t="str">
            <v>Thi CĐR</v>
          </cell>
          <cell r="L296">
            <v>5.5</v>
          </cell>
          <cell r="N296" t="str">
            <v>Đợt 2</v>
          </cell>
        </row>
        <row r="297">
          <cell r="C297" t="str">
            <v>B16DCCN535</v>
          </cell>
          <cell r="D297" t="str">
            <v xml:space="preserve">Lưu Tiến </v>
          </cell>
          <cell r="E297" t="str">
            <v>Dũng</v>
          </cell>
          <cell r="F297" t="str">
            <v>D16HTTT4</v>
          </cell>
          <cell r="K297" t="str">
            <v>Thi CĐR</v>
          </cell>
          <cell r="L297">
            <v>8.3000000000000007</v>
          </cell>
          <cell r="N297" t="str">
            <v>Đợt 2</v>
          </cell>
        </row>
        <row r="298">
          <cell r="C298" t="str">
            <v>B16DCCN524</v>
          </cell>
          <cell r="D298" t="str">
            <v>Lê Trung</v>
          </cell>
          <cell r="E298" t="str">
            <v>Hiếu</v>
          </cell>
          <cell r="F298" t="str">
            <v>D16HTTT4</v>
          </cell>
          <cell r="K298" t="str">
            <v>Thi CĐR</v>
          </cell>
          <cell r="L298">
            <v>8</v>
          </cell>
          <cell r="N298" t="str">
            <v>Đợt 2</v>
          </cell>
        </row>
        <row r="299">
          <cell r="C299" t="str">
            <v>B16DCCN516</v>
          </cell>
          <cell r="D299" t="str">
            <v>Đào Phúc</v>
          </cell>
          <cell r="E299" t="str">
            <v>Nam</v>
          </cell>
          <cell r="F299" t="str">
            <v>D16HTTT4</v>
          </cell>
          <cell r="K299" t="str">
            <v>Thi CĐR</v>
          </cell>
          <cell r="L299">
            <v>8.4</v>
          </cell>
          <cell r="N299" t="str">
            <v>Đợt 2</v>
          </cell>
        </row>
        <row r="300">
          <cell r="C300" t="str">
            <v>B16DCMR091</v>
          </cell>
          <cell r="D300" t="str">
            <v xml:space="preserve">Trần Thị Thúy </v>
          </cell>
          <cell r="E300" t="str">
            <v>Quỳnh</v>
          </cell>
          <cell r="F300" t="str">
            <v>D16IMR</v>
          </cell>
          <cell r="K300" t="str">
            <v>Thi CĐR</v>
          </cell>
          <cell r="L300">
            <v>5.7</v>
          </cell>
          <cell r="N300" t="str">
            <v>Đợt 2</v>
          </cell>
        </row>
        <row r="301">
          <cell r="C301" t="str">
            <v>B16DCMR095</v>
          </cell>
          <cell r="D301" t="str">
            <v xml:space="preserve">Lê Thị </v>
          </cell>
          <cell r="E301" t="str">
            <v>Thắm</v>
          </cell>
          <cell r="F301" t="str">
            <v>D16IMR</v>
          </cell>
          <cell r="K301" t="str">
            <v>Thi CĐR</v>
          </cell>
          <cell r="L301">
            <v>4.2</v>
          </cell>
          <cell r="N301" t="str">
            <v>Đợt 2</v>
          </cell>
        </row>
        <row r="302">
          <cell r="C302" t="str">
            <v>B16DCMR024</v>
          </cell>
          <cell r="D302" t="str">
            <v xml:space="preserve">Nguyễn Ngọc </v>
          </cell>
          <cell r="E302" t="str">
            <v>Hân</v>
          </cell>
          <cell r="F302" t="str">
            <v>D16PMR</v>
          </cell>
          <cell r="K302" t="str">
            <v>Thi CĐR</v>
          </cell>
          <cell r="L302">
            <v>5.0999999999999996</v>
          </cell>
          <cell r="N302" t="str">
            <v>Đợt 2</v>
          </cell>
        </row>
        <row r="303">
          <cell r="C303" t="str">
            <v>B16DCMR041</v>
          </cell>
          <cell r="D303" t="str">
            <v xml:space="preserve">Lê Bảo </v>
          </cell>
          <cell r="E303" t="str">
            <v>Hưng</v>
          </cell>
          <cell r="F303" t="str">
            <v>D16PMR</v>
          </cell>
          <cell r="K303" t="str">
            <v>Thi CĐR</v>
          </cell>
          <cell r="L303">
            <v>7.9</v>
          </cell>
          <cell r="N303" t="str">
            <v>Đợt 2</v>
          </cell>
        </row>
        <row r="304">
          <cell r="C304" t="str">
            <v>B16DCMR055</v>
          </cell>
          <cell r="D304" t="str">
            <v xml:space="preserve">Lê Thị </v>
          </cell>
          <cell r="E304" t="str">
            <v>Liên</v>
          </cell>
          <cell r="F304" t="str">
            <v>D16PMR</v>
          </cell>
          <cell r="K304" t="str">
            <v>Thi CĐR</v>
          </cell>
          <cell r="L304">
            <v>5.5</v>
          </cell>
          <cell r="N304" t="str">
            <v>Đợt 2</v>
          </cell>
        </row>
        <row r="305">
          <cell r="C305" t="str">
            <v>B16DCPT019</v>
          </cell>
          <cell r="D305" t="str">
            <v xml:space="preserve">Dương Anh </v>
          </cell>
          <cell r="E305" t="str">
            <v>Đức</v>
          </cell>
          <cell r="F305" t="str">
            <v>D16PTDPT</v>
          </cell>
          <cell r="K305" t="str">
            <v>Thi CĐR</v>
          </cell>
          <cell r="L305">
            <v>8.6999999999999993</v>
          </cell>
          <cell r="N305" t="str">
            <v>Đợt 2</v>
          </cell>
        </row>
        <row r="306">
          <cell r="C306" t="str">
            <v>B16DCPT028</v>
          </cell>
          <cell r="D306" t="str">
            <v xml:space="preserve">Vũ Duy </v>
          </cell>
          <cell r="E306" t="str">
            <v>Đức</v>
          </cell>
          <cell r="F306" t="str">
            <v>D16PTDPT</v>
          </cell>
          <cell r="K306" t="str">
            <v>Thi CĐR</v>
          </cell>
          <cell r="L306">
            <v>7.5</v>
          </cell>
          <cell r="N306" t="str">
            <v>Đợt 2</v>
          </cell>
        </row>
        <row r="307">
          <cell r="C307" t="str">
            <v>B16DCPT123</v>
          </cell>
          <cell r="D307" t="str">
            <v xml:space="preserve">Nguyễn Văn </v>
          </cell>
          <cell r="E307" t="str">
            <v>Sâm</v>
          </cell>
          <cell r="F307" t="str">
            <v>D16PTDPT</v>
          </cell>
          <cell r="K307" t="str">
            <v>Thi CĐR</v>
          </cell>
          <cell r="L307">
            <v>4.8</v>
          </cell>
          <cell r="N307" t="str">
            <v>Đợt 2</v>
          </cell>
        </row>
        <row r="308">
          <cell r="C308" t="str">
            <v>B16DCPT216</v>
          </cell>
          <cell r="D308" t="str">
            <v xml:space="preserve">Dư Đức </v>
          </cell>
          <cell r="E308" t="str">
            <v>Thắng</v>
          </cell>
          <cell r="F308" t="str">
            <v>D16PTDPT</v>
          </cell>
          <cell r="K308" t="str">
            <v>Thi CĐR</v>
          </cell>
          <cell r="L308">
            <v>7.3</v>
          </cell>
          <cell r="N308" t="str">
            <v>Đợt 2</v>
          </cell>
        </row>
        <row r="309">
          <cell r="C309" t="str">
            <v>B16DCPT018</v>
          </cell>
          <cell r="D309" t="str">
            <v xml:space="preserve">Ngô Văn </v>
          </cell>
          <cell r="E309" t="str">
            <v>Đông</v>
          </cell>
          <cell r="F309" t="str">
            <v>D16TKDPT1</v>
          </cell>
          <cell r="K309" t="str">
            <v>Thi CĐR</v>
          </cell>
          <cell r="L309">
            <v>6.5</v>
          </cell>
          <cell r="N309" t="str">
            <v>Đợt 2</v>
          </cell>
        </row>
        <row r="310">
          <cell r="C310" t="str">
            <v>B16DCPT094</v>
          </cell>
          <cell r="D310" t="str">
            <v xml:space="preserve">Nguyễn Ngọc </v>
          </cell>
          <cell r="E310" t="str">
            <v>Long</v>
          </cell>
          <cell r="F310" t="str">
            <v>D16TKDPT1</v>
          </cell>
          <cell r="K310" t="str">
            <v>Thi CĐR</v>
          </cell>
          <cell r="L310">
            <v>8.1</v>
          </cell>
          <cell r="N310" t="str">
            <v>Đợt 2</v>
          </cell>
        </row>
        <row r="311">
          <cell r="C311" t="str">
            <v>B16DCPT105</v>
          </cell>
          <cell r="D311" t="str">
            <v xml:space="preserve">Phương Thành </v>
          </cell>
          <cell r="E311" t="str">
            <v>Nam</v>
          </cell>
          <cell r="F311" t="str">
            <v>D16TKDPT1</v>
          </cell>
          <cell r="K311" t="str">
            <v>Thi CĐR</v>
          </cell>
          <cell r="L311">
            <v>8.4</v>
          </cell>
          <cell r="N311" t="str">
            <v>Đợt 2</v>
          </cell>
        </row>
        <row r="312">
          <cell r="C312" t="str">
            <v>B16DCPT102</v>
          </cell>
          <cell r="D312" t="str">
            <v xml:space="preserve">Lê Giang </v>
          </cell>
          <cell r="E312" t="str">
            <v>Nam</v>
          </cell>
          <cell r="F312" t="str">
            <v>D16TKDPT1</v>
          </cell>
          <cell r="K312" t="str">
            <v>Thi CĐR</v>
          </cell>
          <cell r="L312">
            <v>8.1</v>
          </cell>
          <cell r="N312" t="str">
            <v>Đợt 2</v>
          </cell>
        </row>
        <row r="313">
          <cell r="C313" t="str">
            <v>B16DCPT012</v>
          </cell>
          <cell r="D313" t="str">
            <v xml:space="preserve">Phạm Thu </v>
          </cell>
          <cell r="E313" t="str">
            <v>Cúc</v>
          </cell>
          <cell r="F313" t="str">
            <v>D16TKDPT2</v>
          </cell>
          <cell r="K313" t="str">
            <v>Thi CĐR</v>
          </cell>
          <cell r="L313">
            <v>8.9</v>
          </cell>
          <cell r="N313" t="str">
            <v>Đợt 2</v>
          </cell>
        </row>
        <row r="314">
          <cell r="C314" t="str">
            <v>B16DCPT091</v>
          </cell>
          <cell r="D314" t="str">
            <v xml:space="preserve">Trương Diệu </v>
          </cell>
          <cell r="E314" t="str">
            <v>Linh</v>
          </cell>
          <cell r="F314" t="str">
            <v>D16TKDPT2</v>
          </cell>
          <cell r="K314" t="str">
            <v>Thi CĐR</v>
          </cell>
          <cell r="L314">
            <v>8</v>
          </cell>
          <cell r="N314" t="str">
            <v>Đợt 2</v>
          </cell>
        </row>
        <row r="315">
          <cell r="C315" t="str">
            <v>B16DCPT111</v>
          </cell>
          <cell r="D315" t="str">
            <v xml:space="preserve">Hoàng Lan </v>
          </cell>
          <cell r="E315" t="str">
            <v>Nhi</v>
          </cell>
          <cell r="F315" t="str">
            <v>D16TKDPT2</v>
          </cell>
          <cell r="K315" t="str">
            <v>Thi CĐR</v>
          </cell>
          <cell r="L315">
            <v>7.4</v>
          </cell>
          <cell r="N315" t="str">
            <v>Đợt 2</v>
          </cell>
        </row>
        <row r="316">
          <cell r="C316" t="str">
            <v>B16DCPT143</v>
          </cell>
          <cell r="D316" t="str">
            <v xml:space="preserve">Trần Thanh </v>
          </cell>
          <cell r="E316" t="str">
            <v>Thảo</v>
          </cell>
          <cell r="F316" t="str">
            <v>D16TKDPT2</v>
          </cell>
          <cell r="K316" t="str">
            <v>Thi CĐR</v>
          </cell>
          <cell r="L316">
            <v>8.5</v>
          </cell>
          <cell r="N316" t="str">
            <v>Đợt 2</v>
          </cell>
        </row>
        <row r="317">
          <cell r="C317" t="str">
            <v>B16DCPT176</v>
          </cell>
          <cell r="D317" t="str">
            <v xml:space="preserve">Nguyễn Thị Hoàng </v>
          </cell>
          <cell r="E317" t="str">
            <v>Yến</v>
          </cell>
          <cell r="F317" t="str">
            <v>D16TKDPT3</v>
          </cell>
          <cell r="K317" t="str">
            <v>Thi CĐR</v>
          </cell>
          <cell r="L317">
            <v>7.3</v>
          </cell>
          <cell r="N317" t="str">
            <v>Đợt 2</v>
          </cell>
        </row>
        <row r="318">
          <cell r="C318" t="str">
            <v>B16DCQT110</v>
          </cell>
          <cell r="D318" t="str">
            <v>Cấn Hà</v>
          </cell>
          <cell r="E318" t="str">
            <v>Phương</v>
          </cell>
          <cell r="F318" t="str">
            <v>D16TMDT</v>
          </cell>
          <cell r="K318" t="str">
            <v>Thi CĐR</v>
          </cell>
          <cell r="L318">
            <v>6.3</v>
          </cell>
          <cell r="N318" t="str">
            <v>Đợt 2</v>
          </cell>
        </row>
        <row r="319">
          <cell r="C319" t="str">
            <v>B16DCKT027</v>
          </cell>
          <cell r="D319" t="str">
            <v>Trần Thị Hương</v>
          </cell>
          <cell r="E319" t="str">
            <v>Giang</v>
          </cell>
          <cell r="F319" t="str">
            <v>D16CQKT03-B</v>
          </cell>
          <cell r="G319" t="str">
            <v>TOEIC</v>
          </cell>
          <cell r="H319">
            <v>490</v>
          </cell>
          <cell r="I319" t="str">
            <v>13/12/2021</v>
          </cell>
          <cell r="J319" t="str">
            <v>IIG Việt Nam</v>
          </cell>
          <cell r="N319" t="str">
            <v>Đợt 1</v>
          </cell>
        </row>
        <row r="320">
          <cell r="C320" t="str">
            <v>B16DCKT071</v>
          </cell>
          <cell r="D320" t="str">
            <v>Phạm Thị</v>
          </cell>
          <cell r="E320" t="str">
            <v>Huyền</v>
          </cell>
          <cell r="F320" t="str">
            <v>D16CQKT03-B</v>
          </cell>
          <cell r="G320" t="str">
            <v>TOEIC</v>
          </cell>
          <cell r="H320">
            <v>550</v>
          </cell>
          <cell r="I320" t="str">
            <v>17/12/2021</v>
          </cell>
          <cell r="J320" t="str">
            <v>IIG Việt Nam</v>
          </cell>
          <cell r="N320" t="str">
            <v>Đợt 1</v>
          </cell>
        </row>
        <row r="321">
          <cell r="C321" t="str">
            <v>B16DCKT114</v>
          </cell>
          <cell r="D321" t="str">
            <v>Nguyễn Thị</v>
          </cell>
          <cell r="E321" t="str">
            <v>Phượng</v>
          </cell>
          <cell r="F321" t="str">
            <v>D16CQKT02-B</v>
          </cell>
          <cell r="G321" t="str">
            <v>TOEIC</v>
          </cell>
          <cell r="H321">
            <v>545</v>
          </cell>
          <cell r="I321" t="str">
            <v>28/11/2021</v>
          </cell>
          <cell r="J321" t="str">
            <v>IIG Việt Nam</v>
          </cell>
          <cell r="N321" t="str">
            <v>Đợt 1</v>
          </cell>
        </row>
        <row r="322">
          <cell r="C322" t="str">
            <v>B16DCKT146</v>
          </cell>
          <cell r="D322" t="str">
            <v>Mai Thị Kiều</v>
          </cell>
          <cell r="E322" t="str">
            <v>Trinh</v>
          </cell>
          <cell r="F322" t="str">
            <v>D16CQKT02-B</v>
          </cell>
          <cell r="G322" t="str">
            <v>TOEIC</v>
          </cell>
          <cell r="H322">
            <v>535</v>
          </cell>
          <cell r="I322" t="str">
            <v>28/11/2021</v>
          </cell>
          <cell r="J322" t="str">
            <v>IIG Việt Nam</v>
          </cell>
          <cell r="N322" t="str">
            <v>Đợt 1</v>
          </cell>
        </row>
        <row r="323">
          <cell r="C323" t="str">
            <v>B16DCKT034</v>
          </cell>
          <cell r="D323" t="str">
            <v>Nguyễn Thị</v>
          </cell>
          <cell r="E323" t="str">
            <v>Hải</v>
          </cell>
          <cell r="F323" t="str">
            <v>D16CQKT02-B</v>
          </cell>
          <cell r="G323" t="str">
            <v>TOEIC</v>
          </cell>
          <cell r="H323">
            <v>495</v>
          </cell>
          <cell r="I323" t="str">
            <v>24/5/2021</v>
          </cell>
          <cell r="J323" t="str">
            <v>IIG Việt Nam</v>
          </cell>
          <cell r="N323" t="str">
            <v>Đợt 1</v>
          </cell>
        </row>
        <row r="324">
          <cell r="C324" t="str">
            <v>B16DCKT015</v>
          </cell>
          <cell r="D324" t="str">
            <v>Đàm Thị Kiều</v>
          </cell>
          <cell r="E324" t="str">
            <v>Diễm</v>
          </cell>
          <cell r="F324" t="str">
            <v>D16CQKT03-B</v>
          </cell>
          <cell r="G324" t="str">
            <v>TOEIC</v>
          </cell>
          <cell r="H324">
            <v>565</v>
          </cell>
          <cell r="I324" t="str">
            <v>19/01/2021</v>
          </cell>
          <cell r="J324" t="str">
            <v>IIG Việt Nam</v>
          </cell>
          <cell r="N324" t="str">
            <v>Đợt 1</v>
          </cell>
        </row>
        <row r="325">
          <cell r="C325" t="str">
            <v>B16DCKT142</v>
          </cell>
          <cell r="D325" t="str">
            <v>Nguyễn Thùy</v>
          </cell>
          <cell r="E325" t="str">
            <v>Trang</v>
          </cell>
          <cell r="F325" t="str">
            <v>D16CQKT02-B</v>
          </cell>
          <cell r="G325" t="str">
            <v>TOEIC</v>
          </cell>
          <cell r="H325">
            <v>475</v>
          </cell>
          <cell r="I325" t="str">
            <v>30/11/2021</v>
          </cell>
          <cell r="J325" t="str">
            <v>IIG Việt Nam</v>
          </cell>
          <cell r="N325" t="str">
            <v>Đợt 1</v>
          </cell>
        </row>
        <row r="326">
          <cell r="C326" t="str">
            <v>B16DCKT153</v>
          </cell>
          <cell r="D326" t="str">
            <v>Nguyễn Lệ</v>
          </cell>
          <cell r="E326" t="str">
            <v>Xuân</v>
          </cell>
          <cell r="F326" t="str">
            <v>D16CQKT01-B</v>
          </cell>
          <cell r="G326" t="str">
            <v>TOEIC</v>
          </cell>
          <cell r="H326">
            <v>540</v>
          </cell>
          <cell r="I326" t="str">
            <v>19/01/2021</v>
          </cell>
          <cell r="J326" t="str">
            <v>IIG Việt Nam</v>
          </cell>
          <cell r="N326" t="str">
            <v>Đợt 1</v>
          </cell>
        </row>
        <row r="327">
          <cell r="C327" t="str">
            <v>B16DCKT122</v>
          </cell>
          <cell r="D327" t="str">
            <v>Nguyễn Thị Hoài</v>
          </cell>
          <cell r="E327" t="str">
            <v>Thanh</v>
          </cell>
          <cell r="F327" t="str">
            <v>D16CQKT02-B</v>
          </cell>
          <cell r="G327" t="str">
            <v>TOEIC</v>
          </cell>
          <cell r="H327">
            <v>545</v>
          </cell>
          <cell r="I327" t="str">
            <v>30/11/2021</v>
          </cell>
          <cell r="J327" t="str">
            <v>IIG Việt Nam</v>
          </cell>
          <cell r="N327" t="str">
            <v>Đợt 1</v>
          </cell>
        </row>
        <row r="328">
          <cell r="C328" t="str">
            <v>B16DCKT152</v>
          </cell>
          <cell r="D328" t="str">
            <v>Phạm Minh</v>
          </cell>
          <cell r="E328" t="str">
            <v>Vượng</v>
          </cell>
          <cell r="F328" t="str">
            <v>D16CQKT04-B</v>
          </cell>
          <cell r="G328" t="str">
            <v>TOEIC</v>
          </cell>
          <cell r="H328">
            <v>475</v>
          </cell>
          <cell r="I328" t="str">
            <v>17/12/2021</v>
          </cell>
          <cell r="J328" t="str">
            <v>IIG Việt Nam</v>
          </cell>
          <cell r="N328" t="str">
            <v>Đợt 1</v>
          </cell>
        </row>
        <row r="329">
          <cell r="C329" t="str">
            <v>B16DCKT076</v>
          </cell>
          <cell r="D329" t="str">
            <v>Đỗ Thị Thùy</v>
          </cell>
          <cell r="E329" t="str">
            <v>Linh</v>
          </cell>
          <cell r="F329" t="str">
            <v>D16CQKT04-B</v>
          </cell>
          <cell r="G329" t="str">
            <v>TOEIC</v>
          </cell>
          <cell r="H329">
            <v>705</v>
          </cell>
          <cell r="I329" t="str">
            <v>10/11/2021</v>
          </cell>
          <cell r="J329" t="str">
            <v>IIG Việt Nam</v>
          </cell>
          <cell r="N329" t="str">
            <v>Đợt 1</v>
          </cell>
        </row>
        <row r="330">
          <cell r="C330" t="str">
            <v>B16DCKT056</v>
          </cell>
          <cell r="D330" t="str">
            <v>Nguyễn Thị</v>
          </cell>
          <cell r="E330" t="str">
            <v>Huệ</v>
          </cell>
          <cell r="F330" t="str">
            <v>D16CQKT04-B</v>
          </cell>
          <cell r="G330" t="str">
            <v>TOEIC</v>
          </cell>
          <cell r="H330">
            <v>450</v>
          </cell>
          <cell r="I330" t="str">
            <v>11/12/2021</v>
          </cell>
          <cell r="J330" t="str">
            <v>IIG Việt Nam</v>
          </cell>
          <cell r="N330" t="str">
            <v>Đợt 1</v>
          </cell>
        </row>
        <row r="331">
          <cell r="C331" t="str">
            <v>B16DCKT043</v>
          </cell>
          <cell r="D331" t="str">
            <v>Nguyễn Thị</v>
          </cell>
          <cell r="E331" t="str">
            <v>Hiên</v>
          </cell>
          <cell r="F331" t="str">
            <v>D16CQKT03-B</v>
          </cell>
          <cell r="G331" t="str">
            <v>TOEIC</v>
          </cell>
          <cell r="H331">
            <v>555</v>
          </cell>
          <cell r="I331" t="str">
            <v>09/01/2021</v>
          </cell>
          <cell r="J331" t="str">
            <v>IIG Việt Nam</v>
          </cell>
          <cell r="N331" t="str">
            <v>Đợt 1</v>
          </cell>
        </row>
        <row r="332">
          <cell r="C332" t="str">
            <v>B16DCKT040</v>
          </cell>
          <cell r="D332" t="str">
            <v>Trịnh Thị</v>
          </cell>
          <cell r="E332" t="str">
            <v>Hạnh</v>
          </cell>
          <cell r="F332" t="str">
            <v>D16CQKT04-B</v>
          </cell>
          <cell r="G332" t="str">
            <v>TOEIC</v>
          </cell>
          <cell r="H332">
            <v>590</v>
          </cell>
          <cell r="I332" t="str">
            <v>10/12/2021</v>
          </cell>
          <cell r="J332" t="str">
            <v>IIG Việt Nam</v>
          </cell>
          <cell r="N332" t="str">
            <v>Đợt 1</v>
          </cell>
        </row>
        <row r="333">
          <cell r="C333" t="str">
            <v>B16DCKT016</v>
          </cell>
          <cell r="D333" t="str">
            <v>Nguyễn Thị Phương</v>
          </cell>
          <cell r="E333" t="str">
            <v>Diễm</v>
          </cell>
          <cell r="F333" t="str">
            <v>D16CQKT04-B</v>
          </cell>
          <cell r="G333" t="str">
            <v>TOEIC</v>
          </cell>
          <cell r="H333">
            <v>485</v>
          </cell>
          <cell r="I333" t="str">
            <v>11/12/2021</v>
          </cell>
          <cell r="J333" t="str">
            <v>IIG Việt Nam</v>
          </cell>
          <cell r="N333" t="str">
            <v>Đợt 1</v>
          </cell>
        </row>
        <row r="334">
          <cell r="C334" t="str">
            <v>B16DCKT080</v>
          </cell>
          <cell r="D334" t="str">
            <v>Tạ Thị Mỹ</v>
          </cell>
          <cell r="E334" t="str">
            <v>Linh</v>
          </cell>
          <cell r="F334" t="str">
            <v>D16CQKT04-B</v>
          </cell>
          <cell r="G334" t="str">
            <v>TOEIC</v>
          </cell>
          <cell r="H334">
            <v>490</v>
          </cell>
          <cell r="I334" t="str">
            <v>05/12/2021</v>
          </cell>
          <cell r="J334" t="str">
            <v>IIG Việt Nam</v>
          </cell>
          <cell r="N334" t="str">
            <v>Đợt 1</v>
          </cell>
        </row>
        <row r="335">
          <cell r="C335" t="str">
            <v>B16DCKT092</v>
          </cell>
          <cell r="D335" t="str">
            <v>Nguyễn Thị Thanh</v>
          </cell>
          <cell r="E335" t="str">
            <v>Minh</v>
          </cell>
          <cell r="F335" t="str">
            <v>D16CQKT04-B</v>
          </cell>
          <cell r="G335" t="str">
            <v>TOEIC</v>
          </cell>
          <cell r="H335">
            <v>505</v>
          </cell>
          <cell r="I335" t="str">
            <v>05/12/2020</v>
          </cell>
          <cell r="J335" t="str">
            <v>IIG Việt Nam</v>
          </cell>
          <cell r="N335" t="str">
            <v>Đợt 1</v>
          </cell>
        </row>
        <row r="336">
          <cell r="C336" t="str">
            <v>B16DCKT066</v>
          </cell>
          <cell r="D336" t="str">
            <v>Mai Thị Thanh</v>
          </cell>
          <cell r="E336" t="str">
            <v>Huyền</v>
          </cell>
          <cell r="F336" t="str">
            <v>D16CQKT02-B</v>
          </cell>
          <cell r="G336" t="str">
            <v>TOEIC</v>
          </cell>
          <cell r="H336">
            <v>500</v>
          </cell>
          <cell r="I336" t="str">
            <v>05/12/2021</v>
          </cell>
          <cell r="J336" t="str">
            <v>IIG Việt Nam</v>
          </cell>
          <cell r="N336" t="str">
            <v>Đợt 1</v>
          </cell>
        </row>
        <row r="337">
          <cell r="C337" t="str">
            <v>B16DCKT039</v>
          </cell>
          <cell r="D337" t="str">
            <v>Quách Thị</v>
          </cell>
          <cell r="E337" t="str">
            <v>Hạnh</v>
          </cell>
          <cell r="F337" t="str">
            <v>D16CQKT03-B</v>
          </cell>
          <cell r="G337" t="str">
            <v>TOEIC</v>
          </cell>
          <cell r="H337">
            <v>465</v>
          </cell>
          <cell r="I337" t="str">
            <v>19/01/2021</v>
          </cell>
          <cell r="J337" t="str">
            <v>IIG Việt Nam</v>
          </cell>
          <cell r="N337" t="str">
            <v>Đợt 1</v>
          </cell>
        </row>
        <row r="338">
          <cell r="C338" t="str">
            <v>B16DCKT023</v>
          </cell>
          <cell r="D338" t="str">
            <v>Đỗ Thị Lệ</v>
          </cell>
          <cell r="E338" t="str">
            <v>Giang</v>
          </cell>
          <cell r="F338" t="str">
            <v>D16CQKT03-B</v>
          </cell>
          <cell r="G338" t="str">
            <v>TOEIC</v>
          </cell>
          <cell r="H338">
            <v>525</v>
          </cell>
          <cell r="I338" t="str">
            <v>11/9/2021</v>
          </cell>
          <cell r="J338" t="str">
            <v>IIG Việt Nam</v>
          </cell>
          <cell r="N338" t="str">
            <v>Đợt 1</v>
          </cell>
        </row>
        <row r="339">
          <cell r="C339" t="str">
            <v>B16DCKT068</v>
          </cell>
          <cell r="D339" t="str">
            <v>Nguyễn Thị Ngọc</v>
          </cell>
          <cell r="E339" t="str">
            <v>Huyền</v>
          </cell>
          <cell r="F339" t="str">
            <v>D16CQKT04-B</v>
          </cell>
          <cell r="G339" t="str">
            <v>TOEIC</v>
          </cell>
          <cell r="H339">
            <v>575</v>
          </cell>
          <cell r="I339" t="str">
            <v>19/01/2021</v>
          </cell>
          <cell r="J339" t="str">
            <v>IIG Việt Nam</v>
          </cell>
          <cell r="N339" t="str">
            <v>Đợt 1</v>
          </cell>
        </row>
        <row r="340">
          <cell r="C340" t="str">
            <v>B16DCKT120</v>
          </cell>
          <cell r="D340" t="str">
            <v>Lê Thị</v>
          </cell>
          <cell r="E340" t="str">
            <v>Tâm</v>
          </cell>
          <cell r="F340" t="str">
            <v>D16CQKT04-B</v>
          </cell>
          <cell r="G340" t="str">
            <v>TOEIC</v>
          </cell>
          <cell r="H340">
            <v>585</v>
          </cell>
          <cell r="I340" t="str">
            <v>13/12/2021</v>
          </cell>
          <cell r="J340" t="str">
            <v>IIG Việt Nam</v>
          </cell>
          <cell r="N340" t="str">
            <v>Đợt 1</v>
          </cell>
        </row>
        <row r="341">
          <cell r="C341" t="str">
            <v>B16DCKT133</v>
          </cell>
          <cell r="D341" t="str">
            <v>Hà Thị</v>
          </cell>
          <cell r="E341" t="str">
            <v>Thúy</v>
          </cell>
          <cell r="F341" t="str">
            <v>D16CQKT01-B</v>
          </cell>
          <cell r="G341" t="str">
            <v>TOEIC</v>
          </cell>
          <cell r="H341">
            <v>515</v>
          </cell>
          <cell r="I341" t="str">
            <v>10/12/2021</v>
          </cell>
          <cell r="J341" t="str">
            <v>IIG Việt Nam</v>
          </cell>
          <cell r="N341" t="str">
            <v>Đợt 1</v>
          </cell>
        </row>
        <row r="342">
          <cell r="C342" t="str">
            <v>B16DCKT032</v>
          </cell>
          <cell r="D342" t="str">
            <v>Trịnh Thị Thu</v>
          </cell>
          <cell r="E342" t="str">
            <v>Hà</v>
          </cell>
          <cell r="F342" t="str">
            <v>D16CQKT04-B</v>
          </cell>
          <cell r="G342" t="str">
            <v>TOEIC</v>
          </cell>
          <cell r="H342">
            <v>490</v>
          </cell>
          <cell r="I342" t="str">
            <v>13/12/2021</v>
          </cell>
          <cell r="J342" t="str">
            <v>IIG Việt Nam</v>
          </cell>
          <cell r="N342" t="str">
            <v>Đợt 1</v>
          </cell>
        </row>
        <row r="343">
          <cell r="C343" t="str">
            <v>B16DCKT059</v>
          </cell>
          <cell r="D343" t="str">
            <v>Nguyễn Thị Lan</v>
          </cell>
          <cell r="E343" t="str">
            <v>Hương</v>
          </cell>
          <cell r="F343" t="str">
            <v>D16CQKT03-B</v>
          </cell>
          <cell r="G343" t="str">
            <v>TOEIC</v>
          </cell>
          <cell r="H343">
            <v>610</v>
          </cell>
          <cell r="I343" t="str">
            <v>26/01/2021</v>
          </cell>
          <cell r="J343" t="str">
            <v>IIG Việt Nam</v>
          </cell>
          <cell r="N343" t="str">
            <v>Đợt 1</v>
          </cell>
        </row>
        <row r="344">
          <cell r="C344" t="str">
            <v>B16DCKT001</v>
          </cell>
          <cell r="D344" t="str">
            <v>Đinh Thị Diệu</v>
          </cell>
          <cell r="E344" t="str">
            <v>Anh</v>
          </cell>
          <cell r="F344" t="str">
            <v>D16CQKT01-B</v>
          </cell>
          <cell r="G344" t="str">
            <v>TOEIC</v>
          </cell>
          <cell r="H344">
            <v>560</v>
          </cell>
          <cell r="I344" t="str">
            <v>13/12/2021</v>
          </cell>
          <cell r="J344" t="str">
            <v>IIG Việt Nam</v>
          </cell>
          <cell r="N344" t="str">
            <v>Đợt 1</v>
          </cell>
        </row>
        <row r="345">
          <cell r="C345" t="str">
            <v>B16DCKT021</v>
          </cell>
          <cell r="D345" t="str">
            <v>Trần ánh</v>
          </cell>
          <cell r="E345" t="str">
            <v>Dương</v>
          </cell>
          <cell r="F345" t="str">
            <v>D16CQKT01-B</v>
          </cell>
          <cell r="G345" t="str">
            <v>TOEIC</v>
          </cell>
          <cell r="H345">
            <v>545</v>
          </cell>
          <cell r="I345" t="str">
            <v>13/12/2021</v>
          </cell>
          <cell r="J345" t="str">
            <v>IIG Việt Nam</v>
          </cell>
          <cell r="N345" t="str">
            <v>Đợt 1</v>
          </cell>
        </row>
        <row r="346">
          <cell r="C346" t="str">
            <v>B16DCKT073</v>
          </cell>
          <cell r="D346" t="str">
            <v>Nguyễn Thị</v>
          </cell>
          <cell r="E346" t="str">
            <v>Lan</v>
          </cell>
          <cell r="F346" t="str">
            <v>D16CQKT01-B</v>
          </cell>
          <cell r="G346" t="str">
            <v>TOEIC</v>
          </cell>
          <cell r="H346">
            <v>470</v>
          </cell>
          <cell r="I346" t="str">
            <v>24/5/2021</v>
          </cell>
          <cell r="J346" t="str">
            <v>IIG Việt Nam</v>
          </cell>
          <cell r="N346" t="str">
            <v>Đợt 1</v>
          </cell>
        </row>
        <row r="347">
          <cell r="C347" t="str">
            <v>B16DCKT030</v>
          </cell>
          <cell r="D347" t="str">
            <v>Tạ Thị Ngọc</v>
          </cell>
          <cell r="E347" t="str">
            <v>Hà</v>
          </cell>
          <cell r="F347" t="str">
            <v>D16CQKT02-B</v>
          </cell>
          <cell r="G347" t="str">
            <v>TOEIC</v>
          </cell>
          <cell r="H347">
            <v>475</v>
          </cell>
          <cell r="I347" t="str">
            <v>27/12/2021</v>
          </cell>
          <cell r="J347" t="str">
            <v>IIG Việt Nam</v>
          </cell>
          <cell r="N347" t="str">
            <v>Đợt 1</v>
          </cell>
        </row>
        <row r="348">
          <cell r="C348" t="str">
            <v>B16DCKT139</v>
          </cell>
          <cell r="D348" t="str">
            <v>Nguyễn Thị</v>
          </cell>
          <cell r="E348" t="str">
            <v>Trang</v>
          </cell>
          <cell r="F348" t="str">
            <v>D16CQKT03-B</v>
          </cell>
          <cell r="G348" t="str">
            <v>TOEIC</v>
          </cell>
          <cell r="H348">
            <v>575</v>
          </cell>
          <cell r="I348" t="str">
            <v>22/10/2021</v>
          </cell>
          <cell r="J348" t="str">
            <v>IIG Việt Nam</v>
          </cell>
          <cell r="N348" t="str">
            <v>Đợt 1</v>
          </cell>
        </row>
        <row r="349">
          <cell r="C349" t="str">
            <v>B16DCKT157</v>
          </cell>
          <cell r="D349" t="str">
            <v>Nguyễn Hải</v>
          </cell>
          <cell r="E349" t="str">
            <v>Yến</v>
          </cell>
          <cell r="F349" t="str">
            <v>D16CQKT01-B</v>
          </cell>
          <cell r="G349" t="str">
            <v>TOEIC</v>
          </cell>
          <cell r="H349">
            <v>565</v>
          </cell>
          <cell r="I349" t="str">
            <v>19/01/2021</v>
          </cell>
          <cell r="J349" t="str">
            <v>IIG Việt Nam</v>
          </cell>
          <cell r="N349" t="str">
            <v>Đợt 1</v>
          </cell>
        </row>
        <row r="350">
          <cell r="C350" t="str">
            <v>B16DCKT107</v>
          </cell>
          <cell r="D350" t="str">
            <v>Lê Thị Hồng</v>
          </cell>
          <cell r="E350" t="str">
            <v>Nhung</v>
          </cell>
          <cell r="F350" t="str">
            <v>D16CQKT03-B</v>
          </cell>
          <cell r="G350" t="str">
            <v>TOEIC</v>
          </cell>
          <cell r="H350">
            <v>490</v>
          </cell>
          <cell r="I350" t="str">
            <v>13/12/2021</v>
          </cell>
          <cell r="J350" t="str">
            <v>IIG Việt Nam</v>
          </cell>
          <cell r="N350" t="str">
            <v>Đợt 1</v>
          </cell>
        </row>
        <row r="351">
          <cell r="C351" t="str">
            <v>B16DCKT084</v>
          </cell>
          <cell r="D351" t="str">
            <v>Nguyễn Thị</v>
          </cell>
          <cell r="E351" t="str">
            <v>Lý</v>
          </cell>
          <cell r="F351" t="str">
            <v>D16CQKT04-B</v>
          </cell>
          <cell r="G351" t="str">
            <v>TOEIC</v>
          </cell>
          <cell r="H351">
            <v>465</v>
          </cell>
          <cell r="I351" t="str">
            <v>24/12/2021</v>
          </cell>
          <cell r="J351" t="str">
            <v>IIG Việt Nam</v>
          </cell>
          <cell r="N351" t="str">
            <v>Đợt 1</v>
          </cell>
        </row>
        <row r="352">
          <cell r="C352" t="str">
            <v>B16DCKT151</v>
          </cell>
          <cell r="D352" t="str">
            <v>Nguyễn Hà</v>
          </cell>
          <cell r="E352" t="str">
            <v>Vân</v>
          </cell>
          <cell r="F352" t="str">
            <v>D16CQKT03-B</v>
          </cell>
          <cell r="G352" t="str">
            <v>TOEIC</v>
          </cell>
          <cell r="H352">
            <v>550</v>
          </cell>
          <cell r="I352" t="str">
            <v>06/4/2021</v>
          </cell>
          <cell r="J352" t="str">
            <v>IIG Việt Nam</v>
          </cell>
          <cell r="N352" t="str">
            <v>Đợt 1</v>
          </cell>
        </row>
        <row r="353">
          <cell r="C353" t="str">
            <v>B16DCKT105</v>
          </cell>
          <cell r="D353" t="str">
            <v>Nguyễn Mai</v>
          </cell>
          <cell r="E353" t="str">
            <v>Như</v>
          </cell>
          <cell r="F353" t="str">
            <v>D16CQKT01-B</v>
          </cell>
          <cell r="G353" t="str">
            <v>TOEIC</v>
          </cell>
          <cell r="H353">
            <v>660</v>
          </cell>
          <cell r="I353" t="str">
            <v>16/9/2021</v>
          </cell>
          <cell r="J353" t="str">
            <v>IIG Việt Nam</v>
          </cell>
          <cell r="N353" t="str">
            <v>Đợt 1</v>
          </cell>
        </row>
        <row r="354">
          <cell r="C354" t="str">
            <v>B16DCKT025</v>
          </cell>
          <cell r="D354" t="str">
            <v>Phạm Thị Hà</v>
          </cell>
          <cell r="E354" t="str">
            <v>Giang</v>
          </cell>
          <cell r="F354" t="str">
            <v>D16CQKT01-B</v>
          </cell>
          <cell r="G354" t="str">
            <v>TOEIC</v>
          </cell>
          <cell r="H354">
            <v>545</v>
          </cell>
          <cell r="I354" t="str">
            <v>24/5/2021</v>
          </cell>
          <cell r="J354" t="str">
            <v>IIG Việt Nam</v>
          </cell>
          <cell r="N354" t="str">
            <v>Đợt 1</v>
          </cell>
        </row>
        <row r="355">
          <cell r="C355" t="str">
            <v>B16DCKT097</v>
          </cell>
          <cell r="D355" t="str">
            <v>Lê Thị Kim</v>
          </cell>
          <cell r="E355" t="str">
            <v>Ngân</v>
          </cell>
          <cell r="F355" t="str">
            <v>D16CQKT01-B</v>
          </cell>
          <cell r="G355" t="str">
            <v>TOEIC</v>
          </cell>
          <cell r="H355">
            <v>465</v>
          </cell>
          <cell r="I355" t="str">
            <v>24/5/2021</v>
          </cell>
          <cell r="J355" t="str">
            <v>IIG Việt Nam</v>
          </cell>
          <cell r="N355" t="str">
            <v>Đợt 1</v>
          </cell>
        </row>
        <row r="356">
          <cell r="C356" t="str">
            <v>B16DCKT081</v>
          </cell>
          <cell r="D356" t="str">
            <v>Nguyễn Thanh</v>
          </cell>
          <cell r="E356" t="str">
            <v>Loan</v>
          </cell>
          <cell r="F356" t="str">
            <v>D16CQKT01-B</v>
          </cell>
          <cell r="G356" t="str">
            <v>TOEIC</v>
          </cell>
          <cell r="H356">
            <v>485</v>
          </cell>
          <cell r="I356" t="str">
            <v>25/5/2021</v>
          </cell>
          <cell r="J356" t="str">
            <v>IIG Việt Nam</v>
          </cell>
          <cell r="N356" t="str">
            <v>Đợt 1</v>
          </cell>
        </row>
        <row r="357">
          <cell r="C357" t="str">
            <v>B16DCKT085</v>
          </cell>
          <cell r="D357" t="str">
            <v>Nguyễn Thị</v>
          </cell>
          <cell r="E357" t="str">
            <v>Mai</v>
          </cell>
          <cell r="F357" t="str">
            <v>D16CQKT01-B</v>
          </cell>
          <cell r="G357" t="str">
            <v>TOEIC</v>
          </cell>
          <cell r="H357">
            <v>810</v>
          </cell>
          <cell r="I357" t="str">
            <v>16/8/2021</v>
          </cell>
          <cell r="J357" t="str">
            <v>IIG Việt Nam</v>
          </cell>
          <cell r="N357" t="str">
            <v>Đợt 1</v>
          </cell>
        </row>
        <row r="358">
          <cell r="C358" t="str">
            <v>B16DCKT101</v>
          </cell>
          <cell r="D358" t="str">
            <v>Nguyễn Bích</v>
          </cell>
          <cell r="E358" t="str">
            <v>Ngọc</v>
          </cell>
          <cell r="F358" t="str">
            <v>D16CQKT01-B</v>
          </cell>
          <cell r="G358" t="str">
            <v>TOEIC</v>
          </cell>
          <cell r="H358">
            <v>605</v>
          </cell>
          <cell r="I358" t="str">
            <v>19/01/2021</v>
          </cell>
          <cell r="J358" t="str">
            <v>IIG Việt Nam</v>
          </cell>
          <cell r="N358" t="str">
            <v>Đợt 1</v>
          </cell>
        </row>
        <row r="359">
          <cell r="C359" t="str">
            <v>B16DCKT113</v>
          </cell>
          <cell r="D359" t="str">
            <v>Phạm  Thị Thu</v>
          </cell>
          <cell r="E359" t="str">
            <v>Phương</v>
          </cell>
          <cell r="F359" t="str">
            <v>D16CQKT01-B</v>
          </cell>
          <cell r="G359" t="str">
            <v>TOEIC</v>
          </cell>
          <cell r="H359">
            <v>505</v>
          </cell>
          <cell r="I359" t="str">
            <v>19/01/2021</v>
          </cell>
          <cell r="J359" t="str">
            <v>IIG Việt Nam</v>
          </cell>
          <cell r="N359" t="str">
            <v>Đợt 1</v>
          </cell>
        </row>
        <row r="360">
          <cell r="C360" t="str">
            <v>B16DCKT141</v>
          </cell>
          <cell r="D360" t="str">
            <v>Nguyễn Thị Thùy</v>
          </cell>
          <cell r="E360" t="str">
            <v>Trang</v>
          </cell>
          <cell r="F360" t="str">
            <v>D16CQKT01-B</v>
          </cell>
          <cell r="G360" t="str">
            <v>TOEIC</v>
          </cell>
          <cell r="H360">
            <v>480</v>
          </cell>
          <cell r="I360" t="str">
            <v>06/4/2021</v>
          </cell>
          <cell r="J360" t="str">
            <v>IIG Việt Nam</v>
          </cell>
          <cell r="N360" t="str">
            <v>Đợt 1</v>
          </cell>
        </row>
        <row r="361">
          <cell r="C361" t="str">
            <v>B16DCKT137</v>
          </cell>
          <cell r="D361" t="str">
            <v>Lý Thị Thu</v>
          </cell>
          <cell r="E361" t="str">
            <v>Trang</v>
          </cell>
          <cell r="F361" t="str">
            <v>D16CQKT01-B</v>
          </cell>
          <cell r="G361" t="str">
            <v>TOEIC</v>
          </cell>
          <cell r="H361">
            <v>540</v>
          </cell>
          <cell r="I361" t="str">
            <v>19/01/2021</v>
          </cell>
          <cell r="J361" t="str">
            <v>IIG Việt Nam</v>
          </cell>
          <cell r="N361" t="str">
            <v>Đợt 1</v>
          </cell>
        </row>
        <row r="362">
          <cell r="C362" t="str">
            <v>B16DCKT121</v>
          </cell>
          <cell r="D362" t="str">
            <v>Đào Thị Hồng</v>
          </cell>
          <cell r="E362" t="str">
            <v>Thắm</v>
          </cell>
          <cell r="F362" t="str">
            <v>D16CQKT01-B</v>
          </cell>
          <cell r="G362" t="str">
            <v>TOEIC</v>
          </cell>
          <cell r="H362">
            <v>495</v>
          </cell>
          <cell r="I362" t="str">
            <v>26/01/2021</v>
          </cell>
          <cell r="J362" t="str">
            <v>IIG Việt Nam</v>
          </cell>
          <cell r="N362" t="str">
            <v>Đợt 1</v>
          </cell>
        </row>
        <row r="363">
          <cell r="C363" t="str">
            <v>B16DCKT046</v>
          </cell>
          <cell r="D363" t="str">
            <v>Phùng Thị Ngọc</v>
          </cell>
          <cell r="E363" t="str">
            <v>Hiền</v>
          </cell>
          <cell r="F363" t="str">
            <v>D16CQKT02-B</v>
          </cell>
          <cell r="G363" t="str">
            <v>TOEIC</v>
          </cell>
          <cell r="H363">
            <v>635</v>
          </cell>
          <cell r="I363" t="str">
            <v>27/10/2020</v>
          </cell>
          <cell r="J363" t="str">
            <v>IIG Việt Nam</v>
          </cell>
          <cell r="N363" t="str">
            <v>Đợt 1</v>
          </cell>
        </row>
        <row r="364">
          <cell r="C364" t="str">
            <v>B16DCKT062</v>
          </cell>
          <cell r="D364" t="str">
            <v>Đỗ Thị</v>
          </cell>
          <cell r="E364" t="str">
            <v>Hường</v>
          </cell>
          <cell r="F364" t="str">
            <v>D16CQKT02-B</v>
          </cell>
          <cell r="G364" t="str">
            <v>TOEIC</v>
          </cell>
          <cell r="H364">
            <v>585</v>
          </cell>
          <cell r="I364" t="str">
            <v>08/5/2021</v>
          </cell>
          <cell r="J364" t="str">
            <v>IIG Việt Nam</v>
          </cell>
          <cell r="N364" t="str">
            <v>Đợt 1</v>
          </cell>
        </row>
        <row r="365">
          <cell r="C365" t="str">
            <v>B16DCKT082</v>
          </cell>
          <cell r="D365" t="str">
            <v>Vũ Thanh</v>
          </cell>
          <cell r="E365" t="str">
            <v>Loan</v>
          </cell>
          <cell r="F365" t="str">
            <v>D16CQKT02-B</v>
          </cell>
          <cell r="G365" t="str">
            <v>TOEIC</v>
          </cell>
          <cell r="H365">
            <v>545</v>
          </cell>
          <cell r="I365" t="str">
            <v>25/5/2021</v>
          </cell>
          <cell r="J365" t="str">
            <v>IIG Việt Nam</v>
          </cell>
          <cell r="N365" t="str">
            <v>Đợt 1</v>
          </cell>
        </row>
        <row r="366">
          <cell r="C366" t="str">
            <v>B16DCKT102</v>
          </cell>
          <cell r="D366" t="str">
            <v>Nguyễn Thị Bích</v>
          </cell>
          <cell r="E366" t="str">
            <v>Ngọc</v>
          </cell>
          <cell r="F366" t="str">
            <v>D16CQKT02-B</v>
          </cell>
          <cell r="G366" t="str">
            <v>TOEIC</v>
          </cell>
          <cell r="H366">
            <v>520</v>
          </cell>
          <cell r="I366" t="str">
            <v>24/5/2021</v>
          </cell>
          <cell r="J366" t="str">
            <v>IIG Việt Nam</v>
          </cell>
          <cell r="N366" t="str">
            <v>Đợt 1</v>
          </cell>
        </row>
        <row r="367">
          <cell r="C367" t="str">
            <v>B16DCKT130</v>
          </cell>
          <cell r="D367" t="str">
            <v>Bùi Thị Hoài</v>
          </cell>
          <cell r="E367" t="str">
            <v>Phương</v>
          </cell>
          <cell r="F367" t="str">
            <v>D16CQKT02-B</v>
          </cell>
          <cell r="G367" t="str">
            <v>TOEIC</v>
          </cell>
          <cell r="H367">
            <v>605</v>
          </cell>
          <cell r="I367" t="str">
            <v>19/01/2021</v>
          </cell>
          <cell r="J367" t="str">
            <v>IIG Việt Nam</v>
          </cell>
          <cell r="N367" t="str">
            <v>Đợt 1</v>
          </cell>
        </row>
        <row r="368">
          <cell r="C368" t="str">
            <v>B16DCKT118</v>
          </cell>
          <cell r="D368" t="str">
            <v>Trần Thị</v>
          </cell>
          <cell r="E368" t="str">
            <v>Quỳnh</v>
          </cell>
          <cell r="F368" t="str">
            <v>D16CQKT02-B</v>
          </cell>
          <cell r="G368" t="str">
            <v>TOEIC</v>
          </cell>
          <cell r="H368">
            <v>465</v>
          </cell>
          <cell r="I368" t="str">
            <v>19/01/2021</v>
          </cell>
          <cell r="J368" t="str">
            <v>IIG Việt Nam</v>
          </cell>
          <cell r="N368" t="str">
            <v>Đợt 1</v>
          </cell>
        </row>
        <row r="369">
          <cell r="C369" t="str">
            <v>B16DCKT138</v>
          </cell>
          <cell r="D369" t="str">
            <v>Nguyễn Hồng Phương</v>
          </cell>
          <cell r="E369" t="str">
            <v>Trang</v>
          </cell>
          <cell r="F369" t="str">
            <v>D16CQKT02-B</v>
          </cell>
          <cell r="G369" t="str">
            <v>TOEIC</v>
          </cell>
          <cell r="H369">
            <v>510</v>
          </cell>
          <cell r="I369" t="str">
            <v>19/01/2021</v>
          </cell>
          <cell r="J369" t="str">
            <v>IIG Việt Nam</v>
          </cell>
          <cell r="N369" t="str">
            <v>Đợt 1</v>
          </cell>
        </row>
        <row r="370">
          <cell r="C370" t="str">
            <v>B16DCKT134</v>
          </cell>
          <cell r="D370" t="str">
            <v>Hoàng Minh</v>
          </cell>
          <cell r="E370" t="str">
            <v>Thúy</v>
          </cell>
          <cell r="F370" t="str">
            <v>D16CQKT02-B</v>
          </cell>
          <cell r="G370" t="str">
            <v>TOEIC</v>
          </cell>
          <cell r="H370">
            <v>530</v>
          </cell>
          <cell r="I370" t="str">
            <v>19/01/2021</v>
          </cell>
          <cell r="J370" t="str">
            <v>IIG Việt Nam</v>
          </cell>
          <cell r="N370" t="str">
            <v>Đợt 1</v>
          </cell>
        </row>
        <row r="371">
          <cell r="C371" t="str">
            <v>B16DCKT055</v>
          </cell>
          <cell r="D371" t="str">
            <v>Tống Thị</v>
          </cell>
          <cell r="E371" t="str">
            <v>Huê</v>
          </cell>
          <cell r="F371" t="str">
            <v>D16CQKT03-B</v>
          </cell>
          <cell r="G371" t="str">
            <v>TOEIC</v>
          </cell>
          <cell r="H371">
            <v>500</v>
          </cell>
          <cell r="I371" t="str">
            <v>06/4/2021</v>
          </cell>
          <cell r="J371" t="str">
            <v>IIG Việt Nam</v>
          </cell>
          <cell r="N371" t="str">
            <v>Đợt 1</v>
          </cell>
        </row>
        <row r="372">
          <cell r="C372" t="str">
            <v>B16DCKT067</v>
          </cell>
          <cell r="D372" t="str">
            <v>Nguyễn Khánh</v>
          </cell>
          <cell r="E372" t="str">
            <v>Huyền</v>
          </cell>
          <cell r="F372" t="str">
            <v>D16CQKT03-B</v>
          </cell>
          <cell r="G372" t="str">
            <v>TOEIC</v>
          </cell>
          <cell r="H372">
            <v>575</v>
          </cell>
          <cell r="I372" t="str">
            <v>25/5/2021</v>
          </cell>
          <cell r="J372" t="str">
            <v>IIG Việt Nam</v>
          </cell>
          <cell r="N372" t="str">
            <v>Đợt 1</v>
          </cell>
        </row>
        <row r="373">
          <cell r="C373" t="str">
            <v>B16DCKT075</v>
          </cell>
          <cell r="D373" t="str">
            <v>Đặng Thị Thúy</v>
          </cell>
          <cell r="E373" t="str">
            <v>Liễu</v>
          </cell>
          <cell r="F373" t="str">
            <v>D16CQKT03-B</v>
          </cell>
          <cell r="G373" t="str">
            <v>TOEIC</v>
          </cell>
          <cell r="H373">
            <v>530</v>
          </cell>
          <cell r="I373" t="str">
            <v>19/01/2021</v>
          </cell>
          <cell r="J373" t="str">
            <v>IIG Việt Nam</v>
          </cell>
          <cell r="N373" t="str">
            <v>Đợt 1</v>
          </cell>
        </row>
        <row r="374">
          <cell r="C374" t="str">
            <v>B16DCKT111</v>
          </cell>
          <cell r="D374" t="str">
            <v>Nguyễn Thị</v>
          </cell>
          <cell r="E374" t="str">
            <v>Phương</v>
          </cell>
          <cell r="F374" t="str">
            <v>D16CQKT03-B</v>
          </cell>
          <cell r="G374" t="str">
            <v>TOEIC</v>
          </cell>
          <cell r="H374">
            <v>685</v>
          </cell>
          <cell r="I374" t="str">
            <v>15/5/2021</v>
          </cell>
          <cell r="J374" t="str">
            <v>IIG Việt Nam</v>
          </cell>
          <cell r="N374" t="str">
            <v>Đợt 1</v>
          </cell>
        </row>
        <row r="375">
          <cell r="C375" t="str">
            <v>B16DCKT131</v>
          </cell>
          <cell r="D375" t="str">
            <v>Nguyễn Thị Hoài</v>
          </cell>
          <cell r="E375" t="str">
            <v>Thương</v>
          </cell>
          <cell r="F375" t="str">
            <v>D16CQKT03-B</v>
          </cell>
          <cell r="G375" t="str">
            <v>TOEIC</v>
          </cell>
          <cell r="H375">
            <v>620</v>
          </cell>
          <cell r="I375" t="str">
            <v>19/01/2021</v>
          </cell>
          <cell r="J375" t="str">
            <v>IIG Việt Nam</v>
          </cell>
          <cell r="N375" t="str">
            <v>Đợt 1</v>
          </cell>
        </row>
        <row r="376">
          <cell r="C376" t="str">
            <v>B16DCKT036</v>
          </cell>
          <cell r="D376" t="str">
            <v>Lâm Thị</v>
          </cell>
          <cell r="E376" t="str">
            <v>Hằng</v>
          </cell>
          <cell r="F376" t="str">
            <v>D16CQKT04-B</v>
          </cell>
          <cell r="G376" t="str">
            <v>TOEIC</v>
          </cell>
          <cell r="H376">
            <v>460</v>
          </cell>
          <cell r="I376" t="str">
            <v>19/01/2021</v>
          </cell>
          <cell r="J376" t="str">
            <v>IIG Việt Nam</v>
          </cell>
          <cell r="N376" t="str">
            <v>Đợt 1</v>
          </cell>
        </row>
        <row r="377">
          <cell r="C377" t="str">
            <v>B16DCKT124</v>
          </cell>
          <cell r="D377" t="str">
            <v>Lê Thu</v>
          </cell>
          <cell r="E377" t="str">
            <v>Thảo</v>
          </cell>
          <cell r="F377" t="str">
            <v>D16CQKT04-B</v>
          </cell>
          <cell r="G377" t="str">
            <v>TOEIC</v>
          </cell>
          <cell r="H377">
            <v>485</v>
          </cell>
          <cell r="I377" t="str">
            <v>19/01/2021</v>
          </cell>
          <cell r="J377" t="str">
            <v>IIG Việt Nam</v>
          </cell>
          <cell r="N377" t="str">
            <v>Đợt 1</v>
          </cell>
        </row>
        <row r="378">
          <cell r="C378" t="str">
            <v>B16DCKT156</v>
          </cell>
          <cell r="D378" t="str">
            <v>Vũ Thị</v>
          </cell>
          <cell r="E378" t="str">
            <v>Xuân</v>
          </cell>
          <cell r="F378" t="str">
            <v>D16CQKT04-B</v>
          </cell>
          <cell r="G378" t="str">
            <v>TOEIC</v>
          </cell>
          <cell r="H378">
            <v>490</v>
          </cell>
          <cell r="I378" t="str">
            <v>15/5/2021</v>
          </cell>
          <cell r="J378" t="str">
            <v>IIG Việt Nam</v>
          </cell>
          <cell r="N378" t="str">
            <v>Đợt 1</v>
          </cell>
        </row>
        <row r="379">
          <cell r="C379" t="str">
            <v>B16DCMR004</v>
          </cell>
          <cell r="D379" t="str">
            <v>Nguyễn Vân</v>
          </cell>
          <cell r="E379" t="str">
            <v>Anh</v>
          </cell>
          <cell r="F379" t="str">
            <v>D16CQMR02-B</v>
          </cell>
          <cell r="G379" t="str">
            <v>TOEIC</v>
          </cell>
          <cell r="H379">
            <v>490</v>
          </cell>
          <cell r="I379" t="str">
            <v>25/5/2021</v>
          </cell>
          <cell r="J379" t="str">
            <v>IIG Việt Nam</v>
          </cell>
          <cell r="N379" t="str">
            <v>Đợt 1</v>
          </cell>
        </row>
        <row r="380">
          <cell r="C380" t="str">
            <v>B16DCMR087</v>
          </cell>
          <cell r="D380" t="str">
            <v>Lê Minh</v>
          </cell>
          <cell r="E380" t="str">
            <v>Phượng</v>
          </cell>
          <cell r="F380" t="str">
            <v>D16CQMR01-B</v>
          </cell>
          <cell r="G380" t="str">
            <v>TOEIC</v>
          </cell>
          <cell r="H380">
            <v>500</v>
          </cell>
          <cell r="I380" t="str">
            <v>12/12/2021</v>
          </cell>
          <cell r="J380" t="str">
            <v>IIG Việt Nam</v>
          </cell>
          <cell r="N380" t="str">
            <v>Đợt 1</v>
          </cell>
        </row>
        <row r="381">
          <cell r="C381" t="str">
            <v>B16DCMR031</v>
          </cell>
          <cell r="D381" t="str">
            <v>Trần Thị</v>
          </cell>
          <cell r="E381" t="str">
            <v>Hạnh</v>
          </cell>
          <cell r="F381" t="str">
            <v>D16CQMR01-B</v>
          </cell>
          <cell r="G381" t="str">
            <v>TOEIC</v>
          </cell>
          <cell r="H381">
            <v>470</v>
          </cell>
          <cell r="I381" t="str">
            <v>12/12/2021</v>
          </cell>
          <cell r="J381" t="str">
            <v>IIG Việt Nam</v>
          </cell>
          <cell r="N381" t="str">
            <v>Đợt 1</v>
          </cell>
        </row>
        <row r="382">
          <cell r="C382" t="str">
            <v>B16DCMR072</v>
          </cell>
          <cell r="D382" t="str">
            <v>Cao Hoàng</v>
          </cell>
          <cell r="E382" t="str">
            <v>Minh</v>
          </cell>
          <cell r="F382" t="str">
            <v>D16CQMR02-B</v>
          </cell>
          <cell r="G382" t="str">
            <v>TOEIC</v>
          </cell>
          <cell r="H382">
            <v>790</v>
          </cell>
          <cell r="I382" t="str">
            <v>11/12/2021</v>
          </cell>
          <cell r="J382" t="str">
            <v>IIG Việt Nam</v>
          </cell>
          <cell r="N382" t="str">
            <v>Đợt 1</v>
          </cell>
        </row>
        <row r="383">
          <cell r="C383" t="str">
            <v>B16DCMR067</v>
          </cell>
          <cell r="D383" t="str">
            <v>Nguyễn Thị Hiền</v>
          </cell>
          <cell r="E383" t="str">
            <v>Lương</v>
          </cell>
          <cell r="F383" t="str">
            <v>D16CQMR01-B</v>
          </cell>
          <cell r="G383" t="str">
            <v>TOEIC</v>
          </cell>
          <cell r="H383">
            <v>595</v>
          </cell>
          <cell r="I383" t="str">
            <v>12/12/2021</v>
          </cell>
          <cell r="J383" t="str">
            <v>IIG Việt Nam</v>
          </cell>
          <cell r="N383" t="str">
            <v>Đợt 1</v>
          </cell>
        </row>
        <row r="384">
          <cell r="C384" t="str">
            <v>B16DCMR007</v>
          </cell>
          <cell r="D384" t="str">
            <v>Trần Thị Vân</v>
          </cell>
          <cell r="E384" t="str">
            <v>Anh</v>
          </cell>
          <cell r="F384" t="str">
            <v>D16CQMR01-B</v>
          </cell>
          <cell r="G384" t="str">
            <v>TOEIC</v>
          </cell>
          <cell r="H384">
            <v>505</v>
          </cell>
          <cell r="I384" t="str">
            <v>11/12/2021</v>
          </cell>
          <cell r="J384" t="str">
            <v>IIG Việt Nam</v>
          </cell>
          <cell r="N384" t="str">
            <v>Đợt 1</v>
          </cell>
        </row>
        <row r="385">
          <cell r="C385" t="str">
            <v>B16DCMR075</v>
          </cell>
          <cell r="D385" t="str">
            <v>Vũ Thị Quỳnh</v>
          </cell>
          <cell r="E385" t="str">
            <v>Nga</v>
          </cell>
          <cell r="F385" t="str">
            <v>D16CQMR01-B</v>
          </cell>
          <cell r="G385" t="str">
            <v>TOEIC</v>
          </cell>
          <cell r="H385">
            <v>565</v>
          </cell>
          <cell r="I385" t="str">
            <v>12/12/2021</v>
          </cell>
          <cell r="J385" t="str">
            <v>IIG Việt Nam</v>
          </cell>
          <cell r="N385" t="str">
            <v>Đợt 1</v>
          </cell>
        </row>
        <row r="386">
          <cell r="C386" t="str">
            <v>B16DCMR062</v>
          </cell>
          <cell r="D386" t="str">
            <v>Phạm Thùy</v>
          </cell>
          <cell r="E386" t="str">
            <v>Linh</v>
          </cell>
          <cell r="F386" t="str">
            <v>D16CQMR02-B</v>
          </cell>
          <cell r="G386" t="str">
            <v>TOEIC</v>
          </cell>
          <cell r="H386">
            <v>625</v>
          </cell>
          <cell r="I386" t="str">
            <v>10/12/2021</v>
          </cell>
          <cell r="J386" t="str">
            <v>IIG Việt Nam</v>
          </cell>
          <cell r="N386" t="str">
            <v>Đợt 1</v>
          </cell>
        </row>
        <row r="387">
          <cell r="C387" t="str">
            <v>B16DCQT045</v>
          </cell>
          <cell r="D387" t="str">
            <v>Chu Thị</v>
          </cell>
          <cell r="E387" t="str">
            <v>Hậu</v>
          </cell>
          <cell r="F387" t="str">
            <v>D16CQQT01-B</v>
          </cell>
          <cell r="G387" t="str">
            <v>TOEIC</v>
          </cell>
          <cell r="H387">
            <v>555</v>
          </cell>
          <cell r="I387" t="str">
            <v>24/5/2021</v>
          </cell>
          <cell r="J387" t="str">
            <v>IIG Việt Nam</v>
          </cell>
          <cell r="N387" t="str">
            <v>Đợt 1</v>
          </cell>
        </row>
        <row r="388">
          <cell r="C388" t="str">
            <v>B16DCQT078</v>
          </cell>
          <cell r="D388" t="str">
            <v>Tạ Thành</v>
          </cell>
          <cell r="E388" t="str">
            <v>Lâm</v>
          </cell>
          <cell r="F388" t="str">
            <v>D16CQQT02-B</v>
          </cell>
          <cell r="G388" t="str">
            <v>TOEIC</v>
          </cell>
          <cell r="H388">
            <v>610</v>
          </cell>
          <cell r="I388" t="str">
            <v>21/01/2021</v>
          </cell>
          <cell r="J388" t="str">
            <v>IIG Việt Nam</v>
          </cell>
          <cell r="N388" t="str">
            <v>Đợt 1</v>
          </cell>
        </row>
        <row r="389">
          <cell r="C389" t="str">
            <v>B16DCQT002</v>
          </cell>
          <cell r="D389" t="str">
            <v>Nguyễn Thu</v>
          </cell>
          <cell r="E389" t="str">
            <v>An</v>
          </cell>
          <cell r="F389" t="str">
            <v>D16CQQT02-B</v>
          </cell>
          <cell r="G389" t="str">
            <v>TOEIC</v>
          </cell>
          <cell r="H389">
            <v>535</v>
          </cell>
          <cell r="I389" t="str">
            <v>30/11/2021</v>
          </cell>
          <cell r="J389" t="str">
            <v>IIG Việt Nam</v>
          </cell>
          <cell r="N389" t="str">
            <v>Đợt 1</v>
          </cell>
        </row>
        <row r="390">
          <cell r="C390" t="str">
            <v>B16DCQT041</v>
          </cell>
          <cell r="D390" t="str">
            <v>Ngô Thúy</v>
          </cell>
          <cell r="E390" t="str">
            <v>Hằng</v>
          </cell>
          <cell r="F390" t="str">
            <v>D16CQQT01-B</v>
          </cell>
          <cell r="G390" t="str">
            <v>TOEIC</v>
          </cell>
          <cell r="H390">
            <v>690</v>
          </cell>
          <cell r="I390" t="str">
            <v>21/01/2021</v>
          </cell>
          <cell r="J390" t="str">
            <v>IIG Việt Nam</v>
          </cell>
          <cell r="N390" t="str">
            <v>Đợt 1</v>
          </cell>
        </row>
        <row r="391">
          <cell r="C391" t="str">
            <v>B16DCQT069</v>
          </cell>
          <cell r="D391" t="str">
            <v>Nguyễn Thị Lan</v>
          </cell>
          <cell r="E391" t="str">
            <v>Hương</v>
          </cell>
          <cell r="F391" t="str">
            <v>D16CQQT01-B</v>
          </cell>
          <cell r="G391" t="str">
            <v>TOEIC</v>
          </cell>
          <cell r="H391">
            <v>630</v>
          </cell>
          <cell r="I391" t="str">
            <v>21/11/2020</v>
          </cell>
          <cell r="J391" t="str">
            <v>IIG Việt Nam</v>
          </cell>
          <cell r="N391" t="str">
            <v>Đợt 1</v>
          </cell>
        </row>
        <row r="392">
          <cell r="C392" t="str">
            <v>B16DCQT106</v>
          </cell>
          <cell r="D392" t="str">
            <v>Phạm Thị Thanh</v>
          </cell>
          <cell r="E392" t="str">
            <v>Nhàn</v>
          </cell>
          <cell r="F392" t="str">
            <v>D16CQQT02-B</v>
          </cell>
          <cell r="G392" t="str">
            <v>TOEIC</v>
          </cell>
          <cell r="H392">
            <v>550</v>
          </cell>
          <cell r="I392" t="str">
            <v>07/5/2021</v>
          </cell>
          <cell r="J392" t="str">
            <v>IIG Việt Nam</v>
          </cell>
          <cell r="N392" t="str">
            <v>Đợt 1</v>
          </cell>
        </row>
        <row r="393">
          <cell r="C393" t="str">
            <v>B16DCQT090</v>
          </cell>
          <cell r="D393" t="str">
            <v>Lý Mai</v>
          </cell>
          <cell r="E393" t="str">
            <v>Ly</v>
          </cell>
          <cell r="F393" t="str">
            <v>D16CQQT02-B</v>
          </cell>
          <cell r="G393" t="str">
            <v>TOEIC</v>
          </cell>
          <cell r="H393">
            <v>450</v>
          </cell>
          <cell r="I393" t="str">
            <v>23/9/2021</v>
          </cell>
          <cell r="J393" t="str">
            <v>IIG Việt Nam</v>
          </cell>
          <cell r="N393" t="str">
            <v>Đợt 1</v>
          </cell>
        </row>
        <row r="394">
          <cell r="C394" t="str">
            <v>B16DCQT130</v>
          </cell>
          <cell r="D394" t="str">
            <v>Trịnh Thị Phương</v>
          </cell>
          <cell r="E394" t="str">
            <v>Thảo</v>
          </cell>
          <cell r="F394" t="str">
            <v>D16CQQT02-B</v>
          </cell>
          <cell r="G394" t="str">
            <v>TOEIC</v>
          </cell>
          <cell r="H394">
            <v>450</v>
          </cell>
          <cell r="I394" t="str">
            <v>09/11/2021</v>
          </cell>
          <cell r="J394" t="str">
            <v>IIG Việt Nam</v>
          </cell>
          <cell r="N394" t="str">
            <v>Đợt 1</v>
          </cell>
        </row>
        <row r="395">
          <cell r="C395" t="str">
            <v>B16DCQT087</v>
          </cell>
          <cell r="D395" t="str">
            <v>Trần Thị Khánh</v>
          </cell>
          <cell r="E395" t="str">
            <v>Linh</v>
          </cell>
          <cell r="F395" t="str">
            <v>D16CQQT03-B</v>
          </cell>
          <cell r="G395" t="str">
            <v>TOEIC</v>
          </cell>
          <cell r="H395">
            <v>525</v>
          </cell>
          <cell r="I395" t="str">
            <v>09/12/2021</v>
          </cell>
          <cell r="J395" t="str">
            <v>IIG Việt Nam</v>
          </cell>
          <cell r="N395" t="str">
            <v>Đợt 1</v>
          </cell>
        </row>
        <row r="396">
          <cell r="C396" t="str">
            <v>B16DCQT140</v>
          </cell>
          <cell r="D396" t="str">
            <v>Nguyễn Thị Thanh</v>
          </cell>
          <cell r="E396" t="str">
            <v>Thủy</v>
          </cell>
          <cell r="F396" t="str">
            <v>D16CQQT04-B</v>
          </cell>
          <cell r="G396" t="str">
            <v>TOEIC</v>
          </cell>
          <cell r="H396">
            <v>460</v>
          </cell>
          <cell r="I396" t="str">
            <v>11/12/2021</v>
          </cell>
          <cell r="J396" t="str">
            <v>IIG Việt Nam</v>
          </cell>
          <cell r="N396" t="str">
            <v>Đợt 1</v>
          </cell>
        </row>
        <row r="397">
          <cell r="C397" t="str">
            <v>B16DCQT052</v>
          </cell>
          <cell r="D397" t="str">
            <v>Phạm Thị Ngọc</v>
          </cell>
          <cell r="E397" t="str">
            <v>Hoàn</v>
          </cell>
          <cell r="F397" t="str">
            <v>D16CQQT04-B</v>
          </cell>
          <cell r="G397" t="str">
            <v>TOEIC</v>
          </cell>
          <cell r="H397">
            <v>640</v>
          </cell>
          <cell r="I397" t="str">
            <v>19/01/2021</v>
          </cell>
          <cell r="J397" t="str">
            <v>IIG Việt Nam</v>
          </cell>
          <cell r="N397" t="str">
            <v>Đợt 1</v>
          </cell>
        </row>
        <row r="398">
          <cell r="C398" t="str">
            <v>B16DCQT006</v>
          </cell>
          <cell r="D398" t="str">
            <v>Lê Thục</v>
          </cell>
          <cell r="E398" t="str">
            <v>Anh</v>
          </cell>
          <cell r="F398" t="str">
            <v>D16CQQT02-B</v>
          </cell>
          <cell r="G398" t="str">
            <v>TOEIC</v>
          </cell>
          <cell r="H398">
            <v>560</v>
          </cell>
          <cell r="I398" t="str">
            <v>06/04/2021</v>
          </cell>
          <cell r="J398" t="str">
            <v>IIG Việt Nam</v>
          </cell>
          <cell r="N398" t="str">
            <v>Đợt 1</v>
          </cell>
        </row>
        <row r="399">
          <cell r="C399" t="str">
            <v>B16DCQT014</v>
          </cell>
          <cell r="D399" t="str">
            <v>Nguyễn Thị</v>
          </cell>
          <cell r="E399" t="str">
            <v>ánh</v>
          </cell>
          <cell r="F399" t="str">
            <v>D16CQQT02-B</v>
          </cell>
          <cell r="G399" t="str">
            <v>TOEIC</v>
          </cell>
          <cell r="H399">
            <v>510</v>
          </cell>
          <cell r="I399" t="str">
            <v>11/9/2021</v>
          </cell>
          <cell r="J399" t="str">
            <v>IIG Việt Nam</v>
          </cell>
          <cell r="N399" t="str">
            <v>Đợt 1</v>
          </cell>
        </row>
        <row r="400">
          <cell r="C400" t="str">
            <v>B16DCQT082</v>
          </cell>
          <cell r="D400" t="str">
            <v>Trịnh Thị</v>
          </cell>
          <cell r="E400" t="str">
            <v>Lan</v>
          </cell>
          <cell r="F400" t="str">
            <v>D16CQQT02-B</v>
          </cell>
          <cell r="G400" t="str">
            <v>TOEIC</v>
          </cell>
          <cell r="H400">
            <v>510</v>
          </cell>
          <cell r="I400" t="str">
            <v>11/9/2021</v>
          </cell>
          <cell r="J400" t="str">
            <v>IIG Việt Nam</v>
          </cell>
          <cell r="N400" t="str">
            <v>Đợt 1</v>
          </cell>
        </row>
        <row r="401">
          <cell r="C401" t="str">
            <v>B16DCQT059</v>
          </cell>
          <cell r="D401" t="str">
            <v>Trương Thị</v>
          </cell>
          <cell r="E401" t="str">
            <v>Huế</v>
          </cell>
          <cell r="F401" t="str">
            <v>D16CQQT03-B</v>
          </cell>
          <cell r="G401" t="str">
            <v>TOEIC</v>
          </cell>
          <cell r="H401">
            <v>485</v>
          </cell>
          <cell r="I401" t="str">
            <v>13/12/2021</v>
          </cell>
          <cell r="J401" t="str">
            <v>IIG Việt Nam</v>
          </cell>
          <cell r="N401" t="str">
            <v>Đợt 1</v>
          </cell>
        </row>
        <row r="402">
          <cell r="C402" t="str">
            <v>B16DCQT111</v>
          </cell>
          <cell r="D402" t="str">
            <v>Lê Thu</v>
          </cell>
          <cell r="E402" t="str">
            <v>Phương</v>
          </cell>
          <cell r="F402" t="str">
            <v>D16CQQT03-B</v>
          </cell>
          <cell r="G402" t="str">
            <v>TOEIC</v>
          </cell>
          <cell r="H402">
            <v>575</v>
          </cell>
          <cell r="I402" t="str">
            <v>23/01/2021</v>
          </cell>
          <cell r="J402" t="str">
            <v>IIG Việt Nam</v>
          </cell>
          <cell r="N402" t="str">
            <v>Đợt 1</v>
          </cell>
        </row>
        <row r="403">
          <cell r="C403" t="str">
            <v>B16DCQT084</v>
          </cell>
          <cell r="D403" t="str">
            <v>Nguyễn Thùy</v>
          </cell>
          <cell r="E403" t="str">
            <v>Linh</v>
          </cell>
          <cell r="F403" t="str">
            <v>D16CQQT04-B</v>
          </cell>
          <cell r="G403" t="str">
            <v>TOEIC</v>
          </cell>
          <cell r="H403">
            <v>655</v>
          </cell>
          <cell r="I403" t="str">
            <v>10/12/2021</v>
          </cell>
          <cell r="J403" t="str">
            <v>IIG Việt Nam</v>
          </cell>
          <cell r="N403" t="str">
            <v>Đợt 1</v>
          </cell>
        </row>
        <row r="404">
          <cell r="C404" t="str">
            <v>B16DCQT158</v>
          </cell>
          <cell r="D404" t="str">
            <v>Quách Thanh</v>
          </cell>
          <cell r="E404" t="str">
            <v>Tùng</v>
          </cell>
          <cell r="F404" t="str">
            <v>D16CQQT02-B</v>
          </cell>
          <cell r="G404" t="str">
            <v>TOEIC</v>
          </cell>
          <cell r="H404">
            <v>520</v>
          </cell>
          <cell r="I404" t="str">
            <v>25/5/2021</v>
          </cell>
          <cell r="J404" t="str">
            <v>IIG Việt Nam</v>
          </cell>
          <cell r="N404" t="str">
            <v>Đợt 1</v>
          </cell>
        </row>
        <row r="405">
          <cell r="C405" t="str">
            <v>B16DCQT102</v>
          </cell>
          <cell r="D405" t="str">
            <v>Nguyễn Thị Hồng</v>
          </cell>
          <cell r="E405" t="str">
            <v>Ngọc</v>
          </cell>
          <cell r="F405" t="str">
            <v>D16CQQT02-B</v>
          </cell>
          <cell r="G405" t="str">
            <v>TOEIC</v>
          </cell>
          <cell r="H405">
            <v>535</v>
          </cell>
          <cell r="I405" t="str">
            <v>24/5/2021</v>
          </cell>
          <cell r="J405" t="str">
            <v>IIG Việt Nam</v>
          </cell>
          <cell r="N405" t="str">
            <v>Đợt 1</v>
          </cell>
        </row>
        <row r="406">
          <cell r="C406" t="str">
            <v>B16DCQT145</v>
          </cell>
          <cell r="D406" t="str">
            <v>Đoàn Thị Thu</v>
          </cell>
          <cell r="E406" t="str">
            <v>Trang</v>
          </cell>
          <cell r="F406" t="str">
            <v>D16CQQT01-B</v>
          </cell>
          <cell r="G406" t="str">
            <v>TOEIC</v>
          </cell>
          <cell r="H406">
            <v>600</v>
          </cell>
          <cell r="I406" t="str">
            <v>19/01/2021</v>
          </cell>
          <cell r="J406" t="str">
            <v>IIG Việt Nam</v>
          </cell>
          <cell r="N406" t="str">
            <v>Đợt 1</v>
          </cell>
        </row>
        <row r="407">
          <cell r="C407" t="str">
            <v>B16DCQT016</v>
          </cell>
          <cell r="D407" t="str">
            <v>Nguyễn Lê</v>
          </cell>
          <cell r="E407" t="str">
            <v>Bằng</v>
          </cell>
          <cell r="F407" t="str">
            <v>D16CQQT04-B</v>
          </cell>
          <cell r="G407" t="str">
            <v>TOEIC</v>
          </cell>
          <cell r="H407">
            <v>775</v>
          </cell>
          <cell r="I407" t="str">
            <v>22/10/2021</v>
          </cell>
          <cell r="J407" t="str">
            <v>IIG Việt Nam</v>
          </cell>
          <cell r="N407" t="str">
            <v>Đợt 1</v>
          </cell>
        </row>
        <row r="408">
          <cell r="C408" t="str">
            <v>B16DCQT049</v>
          </cell>
          <cell r="D408" t="str">
            <v>Phạm Thị</v>
          </cell>
          <cell r="E408" t="str">
            <v>Hoa</v>
          </cell>
          <cell r="F408" t="str">
            <v>D16CQQT01-B</v>
          </cell>
          <cell r="G408" t="str">
            <v>TOEIC</v>
          </cell>
          <cell r="H408">
            <v>510</v>
          </cell>
          <cell r="I408" t="str">
            <v>10/12/2021</v>
          </cell>
          <cell r="J408" t="str">
            <v>IIG Việt Nam</v>
          </cell>
          <cell r="N408" t="str">
            <v>Đợt 1</v>
          </cell>
        </row>
        <row r="409">
          <cell r="C409" t="str">
            <v>B16DCQT083</v>
          </cell>
          <cell r="D409" t="str">
            <v>Dương Khánh</v>
          </cell>
          <cell r="E409" t="str">
            <v>Linh</v>
          </cell>
          <cell r="F409" t="str">
            <v>D16CQQT03-B</v>
          </cell>
          <cell r="G409" t="str">
            <v>TOEIC</v>
          </cell>
          <cell r="H409">
            <v>520</v>
          </cell>
          <cell r="I409" t="str">
            <v>04/7/2021</v>
          </cell>
          <cell r="J409" t="str">
            <v>IIG Việt Nam</v>
          </cell>
          <cell r="N409" t="str">
            <v>Đợt 1</v>
          </cell>
        </row>
        <row r="410">
          <cell r="C410" t="str">
            <v>B16DCQT057</v>
          </cell>
          <cell r="D410" t="str">
            <v xml:space="preserve">Bùi Thị </v>
          </cell>
          <cell r="E410" t="str">
            <v>Huế</v>
          </cell>
          <cell r="F410" t="str">
            <v>D16CQQT01-B</v>
          </cell>
          <cell r="G410" t="str">
            <v>TOEIC</v>
          </cell>
          <cell r="H410">
            <v>490</v>
          </cell>
          <cell r="I410" t="str">
            <v>09/9/2020</v>
          </cell>
          <cell r="J410" t="str">
            <v>IIG Việt Nam</v>
          </cell>
          <cell r="N410" t="str">
            <v>Đợt 1</v>
          </cell>
        </row>
        <row r="411">
          <cell r="C411" t="str">
            <v>B16DCTT010</v>
          </cell>
          <cell r="D411" t="str">
            <v>Phạm Văn</v>
          </cell>
          <cell r="E411" t="str">
            <v>Cường</v>
          </cell>
          <cell r="F411" t="str">
            <v>D16CQTT01-B</v>
          </cell>
          <cell r="G411" t="str">
            <v>TOEIC</v>
          </cell>
          <cell r="H411">
            <v>500</v>
          </cell>
          <cell r="I411" t="str">
            <v>12/12/2021</v>
          </cell>
          <cell r="J411" t="str">
            <v>IIG Việt Nam</v>
          </cell>
          <cell r="N411" t="str">
            <v>Đợt 1</v>
          </cell>
        </row>
        <row r="412">
          <cell r="C412" t="str">
            <v>B16DCTT026</v>
          </cell>
          <cell r="D412" t="str">
            <v>Lê Thị Minh</v>
          </cell>
          <cell r="E412" t="str">
            <v>Huế</v>
          </cell>
          <cell r="F412" t="str">
            <v>D16CQTT01-B</v>
          </cell>
          <cell r="G412" t="str">
            <v>TOEIC</v>
          </cell>
          <cell r="H412">
            <v>685</v>
          </cell>
          <cell r="I412" t="str">
            <v>10/9/2021</v>
          </cell>
          <cell r="J412" t="str">
            <v>IIG Việt Nam</v>
          </cell>
          <cell r="N412" t="str">
            <v>Đợt 1</v>
          </cell>
        </row>
        <row r="413">
          <cell r="C413" t="str">
            <v>B16DCTT058</v>
          </cell>
          <cell r="D413" t="str">
            <v>Tạ Vũ Anh</v>
          </cell>
          <cell r="E413" t="str">
            <v>Thư</v>
          </cell>
          <cell r="F413" t="str">
            <v>D16CQTT01-B</v>
          </cell>
          <cell r="G413" t="str">
            <v>TOEIC</v>
          </cell>
          <cell r="H413">
            <v>565</v>
          </cell>
          <cell r="I413" t="str">
            <v>11/9/2021</v>
          </cell>
          <cell r="J413" t="str">
            <v>IIG Việt Nam</v>
          </cell>
          <cell r="N413" t="str">
            <v>Đợt 1</v>
          </cell>
        </row>
        <row r="414">
          <cell r="C414" t="str">
            <v>B16DCTT031</v>
          </cell>
          <cell r="D414" t="str">
            <v>Phan Thị Thu</v>
          </cell>
          <cell r="E414" t="str">
            <v>Huyền</v>
          </cell>
          <cell r="F414" t="str">
            <v>D16CQTT01-B</v>
          </cell>
          <cell r="G414" t="str">
            <v>TOEIC</v>
          </cell>
          <cell r="H414">
            <v>485</v>
          </cell>
          <cell r="I414" t="str">
            <v>25/5/2021</v>
          </cell>
          <cell r="J414" t="str">
            <v>IIG Việt Nam</v>
          </cell>
          <cell r="N414" t="str">
            <v>Đợt 1</v>
          </cell>
        </row>
        <row r="415">
          <cell r="C415" t="str">
            <v>B16DCTT041</v>
          </cell>
          <cell r="D415" t="str">
            <v>Nguyễn Hà</v>
          </cell>
          <cell r="E415" t="str">
            <v>Mi</v>
          </cell>
          <cell r="F415" t="str">
            <v>D16CQTT01-B</v>
          </cell>
          <cell r="G415" t="str">
            <v>TOEIC</v>
          </cell>
          <cell r="H415">
            <v>815</v>
          </cell>
          <cell r="I415" t="str">
            <v>25/5/2021</v>
          </cell>
          <cell r="J415" t="str">
            <v>IIG Việt Nam</v>
          </cell>
          <cell r="N415" t="str">
            <v>Đợt 1</v>
          </cell>
        </row>
        <row r="416">
          <cell r="C416" t="str">
            <v>B16DCTT018</v>
          </cell>
          <cell r="D416" t="str">
            <v>Nguyễn Thị Hương</v>
          </cell>
          <cell r="E416" t="str">
            <v>Giang</v>
          </cell>
          <cell r="F416" t="str">
            <v>D16CQTT01-B</v>
          </cell>
          <cell r="G416" t="str">
            <v>TOEIC</v>
          </cell>
          <cell r="H416">
            <v>560</v>
          </cell>
          <cell r="I416" t="str">
            <v>25/5/2021</v>
          </cell>
          <cell r="J416" t="str">
            <v>IIG Việt Nam</v>
          </cell>
          <cell r="N416" t="str">
            <v>Đợt 1</v>
          </cell>
        </row>
        <row r="417">
          <cell r="C417" t="str">
            <v>B16DCTT054</v>
          </cell>
          <cell r="D417" t="str">
            <v>Nguyễn Thị Hồng</v>
          </cell>
          <cell r="E417" t="str">
            <v>Thắm</v>
          </cell>
          <cell r="F417" t="str">
            <v>D16CQTT01-B</v>
          </cell>
          <cell r="G417" t="str">
            <v>TOEIC</v>
          </cell>
          <cell r="H417">
            <v>675</v>
          </cell>
          <cell r="I417" t="str">
            <v>24/5/2021</v>
          </cell>
          <cell r="J417" t="str">
            <v>IIG Việt Nam</v>
          </cell>
          <cell r="N417" t="str">
            <v>Đợt 1</v>
          </cell>
        </row>
        <row r="418">
          <cell r="C418" t="str">
            <v>B16DCKT012</v>
          </cell>
          <cell r="D418" t="str">
            <v>Vũ Thanh</v>
          </cell>
          <cell r="E418" t="str">
            <v>Bình</v>
          </cell>
          <cell r="F418" t="str">
            <v>D16CQKT04-B</v>
          </cell>
          <cell r="K418" t="str">
            <v>Thi CĐR</v>
          </cell>
          <cell r="L418" t="str">
            <v>6.8</v>
          </cell>
          <cell r="N418" t="str">
            <v>Đợt 1</v>
          </cell>
        </row>
        <row r="419">
          <cell r="C419" t="str">
            <v>B16DCKT013</v>
          </cell>
          <cell r="D419" t="str">
            <v>Hoàng Trần</v>
          </cell>
          <cell r="E419" t="str">
            <v>Chi</v>
          </cell>
          <cell r="F419" t="str">
            <v>D16CQKT01-B</v>
          </cell>
          <cell r="K419" t="str">
            <v>Thi CĐR</v>
          </cell>
          <cell r="L419" t="str">
            <v>8.2</v>
          </cell>
          <cell r="N419" t="str">
            <v>Đợt 1</v>
          </cell>
        </row>
        <row r="420">
          <cell r="C420" t="str">
            <v>B16DCKT109</v>
          </cell>
          <cell r="D420" t="str">
            <v>Hoàng Hồng</v>
          </cell>
          <cell r="E420" t="str">
            <v>Phúc</v>
          </cell>
          <cell r="F420" t="str">
            <v>D16CQKT01-B</v>
          </cell>
          <cell r="K420" t="str">
            <v>Thi CĐR</v>
          </cell>
          <cell r="L420" t="str">
            <v>6.7</v>
          </cell>
          <cell r="N420" t="str">
            <v>Đợt 1</v>
          </cell>
        </row>
        <row r="421">
          <cell r="C421" t="str">
            <v>B16DCMR003</v>
          </cell>
          <cell r="D421" t="str">
            <v>Nguyễn Phương</v>
          </cell>
          <cell r="E421" t="str">
            <v>Anh</v>
          </cell>
          <cell r="F421" t="str">
            <v>D16CQMR01-B</v>
          </cell>
          <cell r="K421" t="str">
            <v>Thi CĐR</v>
          </cell>
          <cell r="L421" t="str">
            <v>6.7</v>
          </cell>
          <cell r="N421" t="str">
            <v>Đợt 1</v>
          </cell>
        </row>
        <row r="422">
          <cell r="C422" t="str">
            <v>B16DCMR030</v>
          </cell>
          <cell r="D422" t="str">
            <v>Phạm Thị</v>
          </cell>
          <cell r="E422" t="str">
            <v>Hạnh</v>
          </cell>
          <cell r="F422" t="str">
            <v>D16CQMR02-B</v>
          </cell>
          <cell r="K422" t="str">
            <v>Thi CĐR</v>
          </cell>
          <cell r="L422" t="str">
            <v>4.1</v>
          </cell>
          <cell r="N422" t="str">
            <v>Đợt 1</v>
          </cell>
        </row>
        <row r="423">
          <cell r="C423" t="str">
            <v>B16DCMR038</v>
          </cell>
          <cell r="D423" t="str">
            <v>Vũ Huy</v>
          </cell>
          <cell r="E423" t="str">
            <v>Hiệp</v>
          </cell>
          <cell r="F423" t="str">
            <v>D16CQMR02-B</v>
          </cell>
          <cell r="K423" t="str">
            <v>Thi CĐR</v>
          </cell>
          <cell r="L423" t="str">
            <v>6.1</v>
          </cell>
          <cell r="N423" t="str">
            <v>Đợt 1</v>
          </cell>
        </row>
        <row r="424">
          <cell r="C424" t="str">
            <v>B16DCMR045</v>
          </cell>
          <cell r="D424" t="str">
            <v>Nguyễn Thu</v>
          </cell>
          <cell r="E424" t="str">
            <v>Hường</v>
          </cell>
          <cell r="F424" t="str">
            <v>D16CQMR01-B</v>
          </cell>
          <cell r="K424" t="str">
            <v>Thi CĐR</v>
          </cell>
          <cell r="L424" t="str">
            <v>6.6</v>
          </cell>
          <cell r="N424" t="str">
            <v>Đợt 1</v>
          </cell>
        </row>
        <row r="425">
          <cell r="C425" t="str">
            <v>B16DCMR060</v>
          </cell>
          <cell r="D425" t="str">
            <v>Nguyễn Thị</v>
          </cell>
          <cell r="E425" t="str">
            <v>Linh</v>
          </cell>
          <cell r="F425" t="str">
            <v>D16CQMR02-B</v>
          </cell>
          <cell r="K425" t="str">
            <v>Thi CĐR</v>
          </cell>
          <cell r="L425" t="str">
            <v>6.1</v>
          </cell>
          <cell r="N425" t="str">
            <v>Đợt 1</v>
          </cell>
        </row>
        <row r="426">
          <cell r="C426" t="str">
            <v>B16DCMR094</v>
          </cell>
          <cell r="D426" t="str">
            <v>Bùi Thị</v>
          </cell>
          <cell r="E426" t="str">
            <v>Tâm</v>
          </cell>
          <cell r="F426" t="str">
            <v>D16CQMR02-B</v>
          </cell>
          <cell r="K426" t="str">
            <v>Thi CĐR</v>
          </cell>
          <cell r="L426" t="str">
            <v>5.8</v>
          </cell>
          <cell r="N426" t="str">
            <v>Đợt 1</v>
          </cell>
        </row>
        <row r="427">
          <cell r="C427" t="str">
            <v>B16DCMR096</v>
          </cell>
          <cell r="D427" t="str">
            <v>Vũ Quang</v>
          </cell>
          <cell r="E427" t="str">
            <v>Thịnh</v>
          </cell>
          <cell r="F427" t="str">
            <v>D16CQMR02-B</v>
          </cell>
          <cell r="K427" t="str">
            <v>Thi CĐR</v>
          </cell>
          <cell r="L427" t="str">
            <v>6.2</v>
          </cell>
          <cell r="N427" t="str">
            <v>Đợt 1</v>
          </cell>
        </row>
        <row r="428">
          <cell r="C428" t="str">
            <v>B16DCMR117</v>
          </cell>
          <cell r="D428" t="str">
            <v>Phạm Quân</v>
          </cell>
          <cell r="E428" t="str">
            <v>Vương</v>
          </cell>
          <cell r="F428" t="str">
            <v>D16CQMR01-B</v>
          </cell>
          <cell r="K428" t="str">
            <v>Thi CĐR</v>
          </cell>
          <cell r="L428" t="str">
            <v>7.1</v>
          </cell>
          <cell r="N428" t="str">
            <v>Đợt 1</v>
          </cell>
        </row>
        <row r="429">
          <cell r="C429" t="str">
            <v>B16DCQT010</v>
          </cell>
          <cell r="D429" t="str">
            <v>Nguyễn Việt</v>
          </cell>
          <cell r="E429" t="str">
            <v>Anh</v>
          </cell>
          <cell r="F429" t="str">
            <v>D16CQQT02-B</v>
          </cell>
          <cell r="K429" t="str">
            <v>Thi CĐR</v>
          </cell>
          <cell r="L429" t="str">
            <v>6.2</v>
          </cell>
          <cell r="N429" t="str">
            <v>Đợt 1</v>
          </cell>
        </row>
        <row r="430">
          <cell r="C430" t="str">
            <v>B16DCQT092</v>
          </cell>
          <cell r="D430" t="str">
            <v>Vũ Thị</v>
          </cell>
          <cell r="E430" t="str">
            <v>Mai</v>
          </cell>
          <cell r="F430" t="str">
            <v>D16CQQT04-B</v>
          </cell>
          <cell r="K430" t="str">
            <v>Thi CĐR</v>
          </cell>
          <cell r="L430" t="str">
            <v>5.1</v>
          </cell>
          <cell r="N430" t="str">
            <v>Đợt 1</v>
          </cell>
        </row>
        <row r="431">
          <cell r="C431" t="str">
            <v>B16DCQT112</v>
          </cell>
          <cell r="D431" t="str">
            <v>Ngô Lan</v>
          </cell>
          <cell r="E431" t="str">
            <v>Phương</v>
          </cell>
          <cell r="F431" t="str">
            <v>D16CQQT04-B</v>
          </cell>
          <cell r="K431" t="str">
            <v>Thi CĐR</v>
          </cell>
          <cell r="L431" t="str">
            <v>5.3</v>
          </cell>
          <cell r="N431" t="str">
            <v>Đợt 1</v>
          </cell>
        </row>
        <row r="432">
          <cell r="C432" t="str">
            <v>B16DCQT129</v>
          </cell>
          <cell r="D432" t="str">
            <v>Trần Phương</v>
          </cell>
          <cell r="E432" t="str">
            <v>Thảo</v>
          </cell>
          <cell r="F432" t="str">
            <v>D16CQQT01-B</v>
          </cell>
          <cell r="K432" t="str">
            <v>Thi CĐR</v>
          </cell>
          <cell r="L432" t="str">
            <v>5.7</v>
          </cell>
          <cell r="N432" t="str">
            <v>Đợt 1</v>
          </cell>
        </row>
        <row r="433">
          <cell r="C433" t="str">
            <v>B16DCQT164</v>
          </cell>
          <cell r="D433" t="str">
            <v>Mai Thị</v>
          </cell>
          <cell r="E433" t="str">
            <v>Yến</v>
          </cell>
          <cell r="F433" t="str">
            <v>D16CQQT04-B</v>
          </cell>
          <cell r="K433" t="str">
            <v>Thi CĐR</v>
          </cell>
          <cell r="L433" t="str">
            <v>5.2</v>
          </cell>
          <cell r="N433" t="str">
            <v>Đợt 1</v>
          </cell>
        </row>
        <row r="434">
          <cell r="C434" t="str">
            <v>B16DCTT001</v>
          </cell>
          <cell r="D434" t="str">
            <v>Đỗ Thị Lan</v>
          </cell>
          <cell r="E434" t="str">
            <v>Anh</v>
          </cell>
          <cell r="F434" t="str">
            <v>D16CQTT01-B</v>
          </cell>
          <cell r="K434" t="str">
            <v>Thi CĐR</v>
          </cell>
          <cell r="L434" t="str">
            <v>4.8</v>
          </cell>
          <cell r="N434" t="str">
            <v>Đợt 1</v>
          </cell>
        </row>
        <row r="435">
          <cell r="C435" t="str">
            <v>B16DCTT012</v>
          </cell>
          <cell r="D435" t="str">
            <v>Lê Thị Thanh</v>
          </cell>
          <cell r="E435" t="str">
            <v>Dung</v>
          </cell>
          <cell r="F435" t="str">
            <v>D16CQTT01-B</v>
          </cell>
          <cell r="K435" t="str">
            <v>Thi CĐR</v>
          </cell>
          <cell r="L435" t="str">
            <v>4.6</v>
          </cell>
          <cell r="N435" t="str">
            <v>Đợt 1</v>
          </cell>
        </row>
        <row r="436">
          <cell r="C436" t="str">
            <v>B16DCTT022</v>
          </cell>
          <cell r="D436" t="str">
            <v>Trần Đức</v>
          </cell>
          <cell r="E436" t="str">
            <v>Hiếu</v>
          </cell>
          <cell r="F436" t="str">
            <v>D16CQTT01-B</v>
          </cell>
          <cell r="K436" t="str">
            <v>Thi CĐR</v>
          </cell>
          <cell r="L436" t="str">
            <v>5.4</v>
          </cell>
          <cell r="N436" t="str">
            <v>Đợt 1</v>
          </cell>
        </row>
        <row r="437">
          <cell r="C437" t="str">
            <v>B16DCTT025</v>
          </cell>
          <cell r="D437" t="str">
            <v>Nguyễn Việt</v>
          </cell>
          <cell r="E437" t="str">
            <v>Hoàng</v>
          </cell>
          <cell r="F437" t="str">
            <v>D16CQTT01-B</v>
          </cell>
          <cell r="K437" t="str">
            <v>Thi CĐR</v>
          </cell>
          <cell r="L437" t="str">
            <v>6.1</v>
          </cell>
          <cell r="N437" t="str">
            <v>Đợt 1</v>
          </cell>
        </row>
        <row r="438">
          <cell r="C438" t="str">
            <v>B16DCTT027</v>
          </cell>
          <cell r="D438" t="str">
            <v>Mai Thị</v>
          </cell>
          <cell r="E438" t="str">
            <v>Huế</v>
          </cell>
          <cell r="F438" t="str">
            <v>D16CQTT01-B</v>
          </cell>
          <cell r="K438" t="str">
            <v>Thi CĐR</v>
          </cell>
          <cell r="L438" t="str">
            <v>7.1</v>
          </cell>
          <cell r="N438" t="str">
            <v>Đợt 1</v>
          </cell>
        </row>
        <row r="439">
          <cell r="C439" t="str">
            <v>B16DCTT038</v>
          </cell>
          <cell r="D439" t="str">
            <v>Nguyễn Thành</v>
          </cell>
          <cell r="E439" t="str">
            <v>Long</v>
          </cell>
          <cell r="F439" t="str">
            <v>D16CQTT01-B</v>
          </cell>
          <cell r="K439" t="str">
            <v>Thi CĐR</v>
          </cell>
          <cell r="L439" t="str">
            <v>5.8</v>
          </cell>
          <cell r="N439" t="str">
            <v>Đợt 1</v>
          </cell>
        </row>
        <row r="440">
          <cell r="C440" t="str">
            <v>B16DCTT046</v>
          </cell>
          <cell r="D440" t="str">
            <v>Trần Thị Bích</v>
          </cell>
          <cell r="E440" t="str">
            <v>Ngọc</v>
          </cell>
          <cell r="F440" t="str">
            <v>D16CQTT01-B</v>
          </cell>
          <cell r="K440" t="str">
            <v>Thi CĐR</v>
          </cell>
          <cell r="L440" t="str">
            <v>5.6</v>
          </cell>
          <cell r="N440" t="str">
            <v>Đợt 1</v>
          </cell>
        </row>
        <row r="441">
          <cell r="C441" t="str">
            <v>B16DCTT062</v>
          </cell>
          <cell r="D441" t="str">
            <v>Hoàng Huyền</v>
          </cell>
          <cell r="E441" t="str">
            <v>Trang</v>
          </cell>
          <cell r="F441" t="str">
            <v>D16CQTT01-B</v>
          </cell>
          <cell r="K441" t="str">
            <v>Thi CĐR</v>
          </cell>
          <cell r="L441" t="str">
            <v>5.4</v>
          </cell>
          <cell r="N441" t="str">
            <v>Đợt 1</v>
          </cell>
        </row>
        <row r="442">
          <cell r="C442" t="str">
            <v>B16DCTT063</v>
          </cell>
          <cell r="D442" t="str">
            <v>Lê Huyền</v>
          </cell>
          <cell r="E442" t="str">
            <v>Trang</v>
          </cell>
          <cell r="F442" t="str">
            <v>D16CQTT01-B</v>
          </cell>
          <cell r="K442" t="str">
            <v>Thi CĐR</v>
          </cell>
          <cell r="L442" t="str">
            <v>5.0</v>
          </cell>
          <cell r="N442" t="str">
            <v>Đợt 1</v>
          </cell>
        </row>
        <row r="443">
          <cell r="C443" t="str">
            <v>B16DCMR036</v>
          </cell>
          <cell r="D443" t="str">
            <v>Tống Thị</v>
          </cell>
          <cell r="E443" t="str">
            <v>Hiền</v>
          </cell>
          <cell r="F443" t="str">
            <v>D16CQMR02-B</v>
          </cell>
          <cell r="G443" t="str">
            <v>TOEIC</v>
          </cell>
          <cell r="H443">
            <v>570</v>
          </cell>
          <cell r="I443" t="str">
            <v>27/8/2022</v>
          </cell>
          <cell r="J443" t="str">
            <v>IIG Việt Nam</v>
          </cell>
          <cell r="N443" t="str">
            <v>Đợt 3</v>
          </cell>
        </row>
        <row r="444">
          <cell r="C444" t="str">
            <v>B16DCKT047</v>
          </cell>
          <cell r="D444" t="str">
            <v>Trịnh Thị</v>
          </cell>
          <cell r="E444" t="str">
            <v>Hiền</v>
          </cell>
          <cell r="F444" t="str">
            <v>D16CQKT03-B</v>
          </cell>
          <cell r="G444" t="str">
            <v>TOEIC</v>
          </cell>
          <cell r="H444">
            <v>535</v>
          </cell>
          <cell r="I444" t="str">
            <v>27/6/2022</v>
          </cell>
          <cell r="J444" t="str">
            <v>IIG Việt Nam</v>
          </cell>
          <cell r="N444" t="str">
            <v>Đợt 3</v>
          </cell>
        </row>
        <row r="445">
          <cell r="C445" t="str">
            <v>B16DCQT015</v>
          </cell>
          <cell r="D445" t="str">
            <v>Nguyễn Thị Ngọc</v>
          </cell>
          <cell r="E445" t="str">
            <v>ánh</v>
          </cell>
          <cell r="F445" t="str">
            <v>D16CQQT03-B</v>
          </cell>
          <cell r="G445" t="str">
            <v>TOEIC</v>
          </cell>
          <cell r="H445">
            <v>620</v>
          </cell>
          <cell r="I445" t="str">
            <v>18/7/2022</v>
          </cell>
          <cell r="J445" t="str">
            <v>IIG Việt Nam</v>
          </cell>
          <cell r="N445" t="str">
            <v>Đợt 3</v>
          </cell>
        </row>
        <row r="446">
          <cell r="C446" t="str">
            <v>B16DCQT020</v>
          </cell>
          <cell r="D446" t="str">
            <v>Trần Văn</v>
          </cell>
          <cell r="E446" t="str">
            <v>Chương</v>
          </cell>
          <cell r="F446" t="str">
            <v>D16CQQT04-B</v>
          </cell>
          <cell r="G446" t="str">
            <v>TOEIC</v>
          </cell>
          <cell r="H446">
            <v>630</v>
          </cell>
          <cell r="I446" t="str">
            <v>02/8/2022</v>
          </cell>
          <cell r="J446" t="str">
            <v>IIG Việt Nam</v>
          </cell>
          <cell r="N446" t="str">
            <v>Đợt 3</v>
          </cell>
        </row>
        <row r="447">
          <cell r="C447" t="str">
            <v>B16DCQT149</v>
          </cell>
          <cell r="D447" t="str">
            <v>Trần Thị Huyền</v>
          </cell>
          <cell r="E447" t="str">
            <v>Trinh</v>
          </cell>
          <cell r="F447" t="str">
            <v>D16CQQT01-B</v>
          </cell>
          <cell r="G447" t="str">
            <v>TOEIC</v>
          </cell>
          <cell r="H447">
            <v>460</v>
          </cell>
          <cell r="I447" t="str">
            <v>02/8/2022</v>
          </cell>
          <cell r="J447" t="str">
            <v>IIG Việt Nam</v>
          </cell>
          <cell r="N447" t="str">
            <v>Đợt 3</v>
          </cell>
        </row>
        <row r="448">
          <cell r="C448" t="str">
            <v>B16DCTT056</v>
          </cell>
          <cell r="D448" t="str">
            <v>Ngô Minh</v>
          </cell>
          <cell r="E448" t="str">
            <v>Thảo</v>
          </cell>
          <cell r="F448" t="str">
            <v>D16CQTT01-B</v>
          </cell>
          <cell r="G448" t="str">
            <v>TOEIC</v>
          </cell>
          <cell r="H448">
            <v>815</v>
          </cell>
          <cell r="I448" t="str">
            <v>09/5/2022</v>
          </cell>
          <cell r="J448" t="str">
            <v>IIG Việt Nam</v>
          </cell>
          <cell r="N448" t="str">
            <v>Đợt 3</v>
          </cell>
        </row>
        <row r="449">
          <cell r="C449" t="str">
            <v>B16DCPT066</v>
          </cell>
          <cell r="D449" t="str">
            <v>Nguyễn Việt</v>
          </cell>
          <cell r="E449" t="str">
            <v>Hưng</v>
          </cell>
          <cell r="F449" t="str">
            <v>D16CQPT02-B</v>
          </cell>
          <cell r="G449" t="str">
            <v>TOEIC</v>
          </cell>
          <cell r="H449">
            <v>595</v>
          </cell>
          <cell r="I449" t="str">
            <v>02/8/2022</v>
          </cell>
          <cell r="J449" t="str">
            <v>IIG Việt Nam</v>
          </cell>
          <cell r="N449" t="str">
            <v>Đợt 3</v>
          </cell>
        </row>
        <row r="450">
          <cell r="C450" t="str">
            <v>B16DCPT038</v>
          </cell>
          <cell r="D450" t="str">
            <v>Trần Thị</v>
          </cell>
          <cell r="E450" t="str">
            <v>Hà</v>
          </cell>
          <cell r="F450" t="str">
            <v>D16CQPT02-B</v>
          </cell>
          <cell r="G450" t="str">
            <v>TOEIC</v>
          </cell>
          <cell r="H450">
            <v>475</v>
          </cell>
          <cell r="I450" t="str">
            <v>23/8/2022</v>
          </cell>
          <cell r="J450" t="str">
            <v>IIG Việt Nam</v>
          </cell>
          <cell r="N450" t="str">
            <v>Đợt 3</v>
          </cell>
        </row>
        <row r="451">
          <cell r="C451" t="str">
            <v>B16DCPT046</v>
          </cell>
          <cell r="D451" t="str">
            <v>Triệu Thị</v>
          </cell>
          <cell r="E451" t="str">
            <v>Hiền</v>
          </cell>
          <cell r="F451" t="str">
            <v>D16CQPT02-B</v>
          </cell>
          <cell r="G451" t="str">
            <v>TOEIC</v>
          </cell>
          <cell r="H451">
            <v>650</v>
          </cell>
          <cell r="I451" t="str">
            <v>23/8/2022</v>
          </cell>
          <cell r="J451" t="str">
            <v>IIG Việt Nam</v>
          </cell>
          <cell r="N451" t="str">
            <v>Đợt 3</v>
          </cell>
        </row>
        <row r="452">
          <cell r="C452" t="str">
            <v>B16DCPT054</v>
          </cell>
          <cell r="D452" t="str">
            <v>Vũ Minh</v>
          </cell>
          <cell r="E452" t="str">
            <v>Hiếu</v>
          </cell>
          <cell r="F452" t="str">
            <v>D16CQPT02-B</v>
          </cell>
          <cell r="G452" t="str">
            <v>TOEIC</v>
          </cell>
          <cell r="H452">
            <v>645</v>
          </cell>
          <cell r="I452" t="str">
            <v>02/8/2022</v>
          </cell>
          <cell r="J452" t="str">
            <v>IIG Việt Nam</v>
          </cell>
          <cell r="N452" t="str">
            <v>Đợt 3</v>
          </cell>
        </row>
        <row r="453">
          <cell r="C453" t="str">
            <v>B16DCPT051</v>
          </cell>
          <cell r="D453" t="str">
            <v>Nguyễn Duy</v>
          </cell>
          <cell r="E453" t="str">
            <v>Hiếu</v>
          </cell>
          <cell r="F453" t="str">
            <v>D16CQPT03-B</v>
          </cell>
          <cell r="G453" t="str">
            <v>TOEIC</v>
          </cell>
          <cell r="H453">
            <v>535</v>
          </cell>
          <cell r="I453" t="str">
            <v>08/7/2022</v>
          </cell>
          <cell r="J453" t="str">
            <v>IIG Việt Nam</v>
          </cell>
          <cell r="N453" t="str">
            <v>Đợt 3</v>
          </cell>
        </row>
        <row r="454">
          <cell r="C454" t="str">
            <v>B16DCPT174</v>
          </cell>
          <cell r="D454" t="str">
            <v>Nguyễn Quý</v>
          </cell>
          <cell r="E454" t="str">
            <v>Vượng</v>
          </cell>
          <cell r="F454" t="str">
            <v>D16CQPT02-B</v>
          </cell>
          <cell r="G454" t="str">
            <v>TOEIC</v>
          </cell>
          <cell r="H454">
            <v>595</v>
          </cell>
          <cell r="I454" t="str">
            <v>11/12/2021</v>
          </cell>
          <cell r="J454" t="str">
            <v>IIG Việt Nam</v>
          </cell>
          <cell r="N454" t="str">
            <v>Đợt 3</v>
          </cell>
        </row>
        <row r="455">
          <cell r="C455" t="str">
            <v>B16DCPT068</v>
          </cell>
          <cell r="D455" t="str">
            <v>Trần Thị Mai</v>
          </cell>
          <cell r="E455" t="str">
            <v>Hương</v>
          </cell>
          <cell r="F455" t="str">
            <v>D16CQPT04-B</v>
          </cell>
          <cell r="G455" t="str">
            <v>TOEIC</v>
          </cell>
          <cell r="H455">
            <v>785</v>
          </cell>
          <cell r="I455" t="str">
            <v>27/6/2022</v>
          </cell>
          <cell r="J455" t="str">
            <v>IIG Việt Nam</v>
          </cell>
          <cell r="N455" t="str">
            <v>Đợt 3</v>
          </cell>
        </row>
        <row r="456">
          <cell r="C456" t="str">
            <v>B16DCPT231</v>
          </cell>
          <cell r="D456" t="str">
            <v>Phan Đức</v>
          </cell>
          <cell r="E456" t="str">
            <v>Minh</v>
          </cell>
          <cell r="F456" t="str">
            <v>D16CQPT05-B</v>
          </cell>
          <cell r="G456" t="str">
            <v>TOEIC</v>
          </cell>
          <cell r="H456">
            <v>555</v>
          </cell>
          <cell r="I456" t="str">
            <v>02/8/2022</v>
          </cell>
          <cell r="J456" t="str">
            <v>IIG Việt Nam</v>
          </cell>
          <cell r="N456" t="str">
            <v>Đợt 3</v>
          </cell>
        </row>
        <row r="457">
          <cell r="C457" t="str">
            <v>B16DCPT167</v>
          </cell>
          <cell r="D457" t="str">
            <v>Nguyễn Đăng</v>
          </cell>
          <cell r="E457" t="str">
            <v>Tùng</v>
          </cell>
          <cell r="F457" t="str">
            <v>D16CQPT03-B</v>
          </cell>
          <cell r="G457" t="str">
            <v>TOEIC</v>
          </cell>
          <cell r="H457">
            <v>550</v>
          </cell>
          <cell r="I457" t="str">
            <v>23/8/2022</v>
          </cell>
          <cell r="J457" t="str">
            <v>IIG Việt Nam</v>
          </cell>
          <cell r="N457" t="str">
            <v>Đợt 3</v>
          </cell>
        </row>
        <row r="458">
          <cell r="C458" t="str">
            <v>B16DCPT170</v>
          </cell>
          <cell r="D458" t="str">
            <v>Vũ Thị Thanh</v>
          </cell>
          <cell r="E458" t="str">
            <v>Tuyền</v>
          </cell>
          <cell r="F458" t="str">
            <v>D16CQPT02-B</v>
          </cell>
          <cell r="G458" t="str">
            <v>TOEIC</v>
          </cell>
          <cell r="H458">
            <v>495</v>
          </cell>
          <cell r="I458" t="str">
            <v>24/5/2021</v>
          </cell>
          <cell r="J458" t="str">
            <v>IIG Việt Nam</v>
          </cell>
          <cell r="N458" t="str">
            <v>Đợt 3</v>
          </cell>
        </row>
        <row r="459">
          <cell r="C459" t="str">
            <v>B16DCPT166</v>
          </cell>
          <cell r="D459" t="str">
            <v>Lê Thanh</v>
          </cell>
          <cell r="E459" t="str">
            <v>Tùng</v>
          </cell>
          <cell r="F459" t="str">
            <v>D16CQPT02-B</v>
          </cell>
          <cell r="G459" t="str">
            <v>TOEIC</v>
          </cell>
          <cell r="H459">
            <v>490</v>
          </cell>
          <cell r="I459" t="str">
            <v>25/5/2021</v>
          </cell>
          <cell r="J459" t="str">
            <v>IIG Việt Nam</v>
          </cell>
          <cell r="N459" t="str">
            <v>Đợt 3</v>
          </cell>
        </row>
        <row r="460">
          <cell r="C460" t="str">
            <v>B16DCDT222</v>
          </cell>
          <cell r="D460" t="str">
            <v>Nguyễn Khắc</v>
          </cell>
          <cell r="E460" t="str">
            <v>Tùng</v>
          </cell>
          <cell r="F460" t="str">
            <v>D16CQDT02-B</v>
          </cell>
          <cell r="G460" t="str">
            <v>TOEIC</v>
          </cell>
          <cell r="H460">
            <v>485</v>
          </cell>
          <cell r="I460" t="str">
            <v>02/8/2022</v>
          </cell>
          <cell r="J460" t="str">
            <v>IIG Việt Nam</v>
          </cell>
          <cell r="N460" t="str">
            <v>Đợt 3</v>
          </cell>
        </row>
        <row r="461">
          <cell r="C461" t="str">
            <v>B16DCDT025</v>
          </cell>
          <cell r="D461" t="str">
            <v>Nguyễn Tuấn</v>
          </cell>
          <cell r="E461" t="str">
            <v>Cường</v>
          </cell>
          <cell r="F461" t="str">
            <v>D16CQDT01-B</v>
          </cell>
          <cell r="G461" t="str">
            <v>TOEIC</v>
          </cell>
          <cell r="H461">
            <v>530</v>
          </cell>
          <cell r="I461" t="str">
            <v>02/8/2022</v>
          </cell>
          <cell r="J461" t="str">
            <v>IIG Việt Nam</v>
          </cell>
          <cell r="N461" t="str">
            <v>Đợt 3</v>
          </cell>
        </row>
        <row r="462">
          <cell r="C462" t="str">
            <v>B16DCDT167</v>
          </cell>
          <cell r="D462" t="str">
            <v>Trần Thế</v>
          </cell>
          <cell r="E462" t="str">
            <v>Phúc</v>
          </cell>
          <cell r="F462" t="str">
            <v>D16CQDT03-B</v>
          </cell>
          <cell r="G462" t="str">
            <v>TOEIC</v>
          </cell>
          <cell r="H462">
            <v>600</v>
          </cell>
          <cell r="I462" t="str">
            <v>25/5/2021</v>
          </cell>
          <cell r="J462" t="str">
            <v>IIG Việt Nam</v>
          </cell>
          <cell r="N462" t="str">
            <v>Đợt 3</v>
          </cell>
        </row>
        <row r="463">
          <cell r="C463" t="str">
            <v>B16DCDT159</v>
          </cell>
          <cell r="D463" t="str">
            <v>Vũ Thị Kiều</v>
          </cell>
          <cell r="E463" t="str">
            <v>Oanh</v>
          </cell>
          <cell r="F463" t="str">
            <v>D16CQDT03-B</v>
          </cell>
          <cell r="G463" t="str">
            <v>TOEIC</v>
          </cell>
          <cell r="H463">
            <v>470</v>
          </cell>
          <cell r="I463" t="str">
            <v>23/8/2022</v>
          </cell>
          <cell r="J463" t="str">
            <v>IIG Việt Nam</v>
          </cell>
          <cell r="N463" t="str">
            <v>Đợt 3</v>
          </cell>
        </row>
        <row r="464">
          <cell r="C464" t="str">
            <v>B16DCDT059</v>
          </cell>
          <cell r="D464" t="str">
            <v>Nguyễn Thị</v>
          </cell>
          <cell r="E464" t="str">
            <v>Hằng</v>
          </cell>
          <cell r="F464" t="str">
            <v>D16CQDT03-B</v>
          </cell>
          <cell r="G464" t="str">
            <v>TOEIC</v>
          </cell>
          <cell r="H464">
            <v>560</v>
          </cell>
          <cell r="I464" t="str">
            <v>03/9/2022</v>
          </cell>
          <cell r="J464" t="str">
            <v>IIG Việt Nam</v>
          </cell>
          <cell r="N464" t="str">
            <v>Đợt 3</v>
          </cell>
        </row>
        <row r="465">
          <cell r="C465" t="str">
            <v>B16DCDT145</v>
          </cell>
          <cell r="D465" t="str">
            <v>Trần Xuân</v>
          </cell>
          <cell r="E465" t="str">
            <v>Mạnh</v>
          </cell>
          <cell r="F465" t="str">
            <v>D16XLTH1</v>
          </cell>
          <cell r="G465" t="str">
            <v>TOEIC</v>
          </cell>
          <cell r="H465">
            <v>545</v>
          </cell>
          <cell r="I465" t="str">
            <v>27/7/2022</v>
          </cell>
          <cell r="J465" t="str">
            <v>IIG Việt Nam</v>
          </cell>
          <cell r="N465" t="str">
            <v>Đợt 3</v>
          </cell>
        </row>
        <row r="466">
          <cell r="C466" t="str">
            <v>B16DCVT065</v>
          </cell>
          <cell r="D466" t="str">
            <v>Nguyễn Văn</v>
          </cell>
          <cell r="E466" t="str">
            <v>Đông</v>
          </cell>
          <cell r="F466" t="str">
            <v>D16CQVT01-B</v>
          </cell>
          <cell r="G466" t="str">
            <v>TOEIC</v>
          </cell>
          <cell r="H466">
            <v>530</v>
          </cell>
          <cell r="I466" t="str">
            <v>02/8/2022</v>
          </cell>
          <cell r="J466" t="str">
            <v>IIG Việt Nam</v>
          </cell>
          <cell r="N466" t="str">
            <v>Đợt 3</v>
          </cell>
        </row>
        <row r="467">
          <cell r="C467" t="str">
            <v>B16DCVT049</v>
          </cell>
          <cell r="D467" t="str">
            <v>Dương Tiến</v>
          </cell>
          <cell r="E467" t="str">
            <v>Đạt</v>
          </cell>
          <cell r="F467" t="str">
            <v>D16CQVT01-B</v>
          </cell>
          <cell r="G467" t="str">
            <v>TOEIC</v>
          </cell>
          <cell r="H467">
            <v>470</v>
          </cell>
          <cell r="I467" t="str">
            <v>02/8/2022</v>
          </cell>
          <cell r="J467" t="str">
            <v>IIG Việt Nam</v>
          </cell>
          <cell r="N467" t="str">
            <v>Đợt 3</v>
          </cell>
        </row>
        <row r="468">
          <cell r="C468" t="str">
            <v>B16DCVT234</v>
          </cell>
          <cell r="D468" t="str">
            <v>Phạm Văn</v>
          </cell>
          <cell r="E468" t="str">
            <v>Ninh</v>
          </cell>
          <cell r="F468" t="str">
            <v>D16CQVT02-B</v>
          </cell>
          <cell r="G468" t="str">
            <v>TOEIC</v>
          </cell>
          <cell r="H468">
            <v>570</v>
          </cell>
          <cell r="I468" t="str">
            <v>02/8/2022</v>
          </cell>
          <cell r="J468" t="str">
            <v>IIG Việt Nam</v>
          </cell>
          <cell r="N468" t="str">
            <v>Đợt 3</v>
          </cell>
        </row>
        <row r="469">
          <cell r="C469" t="str">
            <v>B16DCVT166</v>
          </cell>
          <cell r="D469" t="str">
            <v>Lưu Phương</v>
          </cell>
          <cell r="E469" t="str">
            <v>Huyền</v>
          </cell>
          <cell r="F469" t="str">
            <v>D16CQVT06-B</v>
          </cell>
          <cell r="G469" t="str">
            <v>TOEIC</v>
          </cell>
          <cell r="H469">
            <v>550</v>
          </cell>
          <cell r="I469" t="str">
            <v>22/5/2021</v>
          </cell>
          <cell r="J469" t="str">
            <v>IIG Việt Nam</v>
          </cell>
          <cell r="N469" t="str">
            <v>Đợt 3</v>
          </cell>
        </row>
        <row r="470">
          <cell r="C470" t="str">
            <v>B16DCVT151</v>
          </cell>
          <cell r="D470" t="str">
            <v>Chu Thị</v>
          </cell>
          <cell r="E470" t="str">
            <v>Hương</v>
          </cell>
          <cell r="F470" t="str">
            <v>D16CQVT07-B</v>
          </cell>
          <cell r="G470" t="str">
            <v>TOEIC</v>
          </cell>
          <cell r="H470">
            <v>480</v>
          </cell>
          <cell r="I470" t="str">
            <v>25/5/2021</v>
          </cell>
          <cell r="J470" t="str">
            <v>IIG Việt Nam</v>
          </cell>
          <cell r="N470" t="str">
            <v>Đợt 3</v>
          </cell>
        </row>
        <row r="471">
          <cell r="C471" t="str">
            <v>B16DCVT297</v>
          </cell>
          <cell r="D471" t="str">
            <v>Vũ Quỳnh</v>
          </cell>
          <cell r="E471" t="str">
            <v>Thu</v>
          </cell>
          <cell r="F471" t="str">
            <v>D16CQVT01-B</v>
          </cell>
          <cell r="G471" t="str">
            <v>TOEIC</v>
          </cell>
          <cell r="H471">
            <v>915</v>
          </cell>
          <cell r="I471" t="str">
            <v>31/8/2022</v>
          </cell>
          <cell r="J471" t="str">
            <v>IIG Việt Nam</v>
          </cell>
          <cell r="N471" t="str">
            <v>Đợt 3</v>
          </cell>
        </row>
        <row r="472">
          <cell r="C472" t="str">
            <v>B16DCAT150</v>
          </cell>
          <cell r="D472" t="str">
            <v>Trần Quý</v>
          </cell>
          <cell r="E472" t="str">
            <v>Thành</v>
          </cell>
          <cell r="F472" t="str">
            <v>D16CQAT02-B</v>
          </cell>
          <cell r="G472" t="str">
            <v>TOEIC</v>
          </cell>
          <cell r="H472">
            <v>475</v>
          </cell>
          <cell r="I472" t="str">
            <v>27/8/2022</v>
          </cell>
          <cell r="J472" t="str">
            <v>IIG Việt Nam</v>
          </cell>
          <cell r="N472" t="str">
            <v>Đợt 3</v>
          </cell>
        </row>
        <row r="473">
          <cell r="C473" t="str">
            <v>B16DCAT120</v>
          </cell>
          <cell r="D473" t="str">
            <v>Bùi Đức</v>
          </cell>
          <cell r="E473" t="str">
            <v>Phi</v>
          </cell>
          <cell r="F473" t="str">
            <v>D16CQAT04-B</v>
          </cell>
          <cell r="G473" t="str">
            <v>TOEIC</v>
          </cell>
          <cell r="H473">
            <v>520</v>
          </cell>
          <cell r="I473" t="str">
            <v>15/5/2021</v>
          </cell>
          <cell r="J473" t="str">
            <v>IIG Việt Nam</v>
          </cell>
          <cell r="N473" t="str">
            <v>Đợt 3</v>
          </cell>
        </row>
        <row r="474">
          <cell r="C474" t="str">
            <v>B16DCCN138</v>
          </cell>
          <cell r="D474" t="str">
            <v>Nguyễn Sỹ</v>
          </cell>
          <cell r="E474" t="str">
            <v>Hiệp</v>
          </cell>
          <cell r="F474" t="str">
            <v>D16CQCN02-B</v>
          </cell>
          <cell r="G474" t="str">
            <v>TOEIC</v>
          </cell>
          <cell r="H474">
            <v>455</v>
          </cell>
          <cell r="I474" t="str">
            <v>02/8/2022</v>
          </cell>
          <cell r="J474" t="str">
            <v>IIG Việt Nam</v>
          </cell>
          <cell r="N474" t="str">
            <v>Đợt 3</v>
          </cell>
        </row>
        <row r="475">
          <cell r="C475" t="str">
            <v>B16DCCN292</v>
          </cell>
          <cell r="D475" t="str">
            <v>Vũ Ngọc</v>
          </cell>
          <cell r="E475" t="str">
            <v>Quý</v>
          </cell>
          <cell r="F475" t="str">
            <v>D16HTTT2</v>
          </cell>
          <cell r="G475" t="str">
            <v>TOEIC</v>
          </cell>
          <cell r="H475">
            <v>650</v>
          </cell>
          <cell r="I475" t="str">
            <v>08/01/2022</v>
          </cell>
          <cell r="J475" t="str">
            <v>IIG Việt Nam</v>
          </cell>
          <cell r="N475" t="str">
            <v>Đợt 3</v>
          </cell>
        </row>
        <row r="476">
          <cell r="C476" t="str">
            <v>B16DCCN387</v>
          </cell>
          <cell r="D476" t="str">
            <v>Ngô Văn</v>
          </cell>
          <cell r="E476" t="str">
            <v>Tuấn</v>
          </cell>
          <cell r="F476" t="str">
            <v>D16CQCN03-B</v>
          </cell>
          <cell r="G476" t="str">
            <v>TOEIC</v>
          </cell>
          <cell r="H476">
            <v>590</v>
          </cell>
          <cell r="I476" t="str">
            <v>01/7/2022</v>
          </cell>
          <cell r="J476" t="str">
            <v>IIG Việt Nam</v>
          </cell>
          <cell r="N476" t="str">
            <v>Đợt 3</v>
          </cell>
        </row>
        <row r="477">
          <cell r="C477" t="str">
            <v>B16DCCN246</v>
          </cell>
          <cell r="D477" t="str">
            <v>Trịnh Hoài</v>
          </cell>
          <cell r="E477" t="str">
            <v>Nam</v>
          </cell>
          <cell r="F477" t="str">
            <v>D16CQCN06-B</v>
          </cell>
          <cell r="G477" t="str">
            <v>TOEIC</v>
          </cell>
          <cell r="H477">
            <v>710</v>
          </cell>
          <cell r="I477" t="str">
            <v>02/8/2022</v>
          </cell>
          <cell r="J477" t="str">
            <v>IIG Việt Nam</v>
          </cell>
          <cell r="N477" t="str">
            <v>Đợt 3</v>
          </cell>
        </row>
        <row r="478">
          <cell r="C478" t="str">
            <v>B16DCCN027</v>
          </cell>
          <cell r="D478" t="str">
            <v>Trần Chí</v>
          </cell>
          <cell r="E478" t="str">
            <v>Bảo</v>
          </cell>
          <cell r="F478" t="str">
            <v>D16CQCN03-B</v>
          </cell>
          <cell r="G478" t="str">
            <v>TOEIC</v>
          </cell>
          <cell r="H478">
            <v>800</v>
          </cell>
          <cell r="I478" t="str">
            <v>27/8/2022</v>
          </cell>
          <cell r="J478" t="str">
            <v>IIG Việt Nam</v>
          </cell>
          <cell r="N478" t="str">
            <v>Đợt 3</v>
          </cell>
        </row>
        <row r="479">
          <cell r="C479" t="str">
            <v>B16DCCN073</v>
          </cell>
          <cell r="D479" t="str">
            <v>Nguyễn Mạnh</v>
          </cell>
          <cell r="E479" t="str">
            <v>Đình</v>
          </cell>
          <cell r="F479" t="str">
            <v>D16CQCN01-B</v>
          </cell>
          <cell r="G479" t="str">
            <v>TOEIC</v>
          </cell>
          <cell r="H479">
            <v>495</v>
          </cell>
          <cell r="I479" t="str">
            <v>22/10/2021</v>
          </cell>
          <cell r="J479" t="str">
            <v>IIG Việt Nam</v>
          </cell>
          <cell r="N479" t="str">
            <v>Đợt 3</v>
          </cell>
        </row>
        <row r="480">
          <cell r="C480" t="str">
            <v>B16DCCN171</v>
          </cell>
          <cell r="D480" t="str">
            <v>Nguyễn Thị Lan</v>
          </cell>
          <cell r="E480" t="str">
            <v>Hương</v>
          </cell>
          <cell r="F480" t="str">
            <v>D16CNPM2</v>
          </cell>
          <cell r="G480" t="str">
            <v>TOEIC</v>
          </cell>
          <cell r="H480">
            <v>695</v>
          </cell>
          <cell r="I480" t="str">
            <v>15/8/2022</v>
          </cell>
          <cell r="J480" t="str">
            <v>IIG Việt Nam</v>
          </cell>
          <cell r="N480" t="str">
            <v>Đợt 3</v>
          </cell>
        </row>
        <row r="481">
          <cell r="C481" t="str">
            <v>B16DCCN332</v>
          </cell>
          <cell r="D481" t="str">
            <v>Phan Tiến</v>
          </cell>
          <cell r="E481" t="str">
            <v>Thành</v>
          </cell>
          <cell r="F481" t="str">
            <v>D16CQCN04-B</v>
          </cell>
          <cell r="G481" t="str">
            <v>TOEIC</v>
          </cell>
          <cell r="H481">
            <v>505</v>
          </cell>
          <cell r="I481" t="str">
            <v>27/8/2022</v>
          </cell>
          <cell r="J481" t="str">
            <v>IIG Việt Nam</v>
          </cell>
          <cell r="N481" t="str">
            <v>Đợt 3</v>
          </cell>
        </row>
        <row r="482">
          <cell r="C482" t="str">
            <v>B16DCCN010</v>
          </cell>
          <cell r="D482" t="str">
            <v>Nguyễn Thị Lan</v>
          </cell>
          <cell r="E482" t="str">
            <v>Anh</v>
          </cell>
          <cell r="F482" t="str">
            <v>D16CNPM1</v>
          </cell>
          <cell r="K482" t="str">
            <v>B1.2</v>
          </cell>
          <cell r="L482">
            <v>6.2</v>
          </cell>
          <cell r="N482" t="str">
            <v>Đợt 3</v>
          </cell>
        </row>
        <row r="483">
          <cell r="C483" t="str">
            <v>B16DCPT152</v>
          </cell>
          <cell r="D483" t="str">
            <v>Ninh Thị</v>
          </cell>
          <cell r="E483" t="str">
            <v>Trang</v>
          </cell>
          <cell r="F483" t="str">
            <v>D16CQPT04-B</v>
          </cell>
          <cell r="G483" t="str">
            <v>TOEIC</v>
          </cell>
          <cell r="H483">
            <v>525</v>
          </cell>
          <cell r="I483" t="str">
            <v>19/01/2021</v>
          </cell>
          <cell r="J483" t="str">
            <v>IIG Việt Nam</v>
          </cell>
          <cell r="N483" t="str">
            <v>Đợt 3</v>
          </cell>
        </row>
        <row r="484">
          <cell r="C484" t="str">
            <v>B16DCDT139</v>
          </cell>
          <cell r="D484" t="str">
            <v>Nguyễn Danh</v>
          </cell>
          <cell r="E484" t="str">
            <v>Lực</v>
          </cell>
          <cell r="F484" t="str">
            <v>D16DTMT</v>
          </cell>
          <cell r="G484" t="str">
            <v>TOEIC</v>
          </cell>
          <cell r="H484">
            <v>530</v>
          </cell>
          <cell r="I484" t="str">
            <v>19/01/2021</v>
          </cell>
          <cell r="J484" t="str">
            <v>IIG Việt Nam</v>
          </cell>
          <cell r="N484" t="str">
            <v>Đợt 3</v>
          </cell>
        </row>
        <row r="485">
          <cell r="C485" t="str">
            <v>B16DCDT035</v>
          </cell>
          <cell r="D485" t="str">
            <v>Tô Thị Hồng</v>
          </cell>
          <cell r="E485" t="str">
            <v>Dịu</v>
          </cell>
          <cell r="F485" t="str">
            <v>D16CQDT03-B</v>
          </cell>
          <cell r="G485" t="str">
            <v>TOEIC</v>
          </cell>
          <cell r="H485">
            <v>555</v>
          </cell>
          <cell r="I485" t="str">
            <v>19/01/2021</v>
          </cell>
          <cell r="J485" t="str">
            <v>IIG Việt Nam</v>
          </cell>
          <cell r="N485" t="str">
            <v>Đợt 3</v>
          </cell>
        </row>
        <row r="486">
          <cell r="C486" t="str">
            <v>B16DCPT026</v>
          </cell>
          <cell r="D486" t="str">
            <v>Nguyễn Văn</v>
          </cell>
          <cell r="E486" t="str">
            <v>Đức</v>
          </cell>
          <cell r="F486" t="str">
            <v>D16PTUD</v>
          </cell>
          <cell r="G486" t="str">
            <v>TOEIC</v>
          </cell>
          <cell r="H486">
            <v>545</v>
          </cell>
          <cell r="I486" t="str">
            <v>19/01/2021</v>
          </cell>
          <cell r="J486" t="str">
            <v>IIG Việt Nam</v>
          </cell>
          <cell r="N486" t="str">
            <v>Đợt 3</v>
          </cell>
        </row>
        <row r="487">
          <cell r="C487" t="str">
            <v>B16DCVT193</v>
          </cell>
          <cell r="D487" t="str">
            <v>Hoàng Đình</v>
          </cell>
          <cell r="E487" t="str">
            <v>Long</v>
          </cell>
          <cell r="F487" t="str">
            <v>D16CQVT01-B</v>
          </cell>
          <cell r="G487" t="str">
            <v>TOEIC</v>
          </cell>
          <cell r="H487">
            <v>675</v>
          </cell>
          <cell r="I487" t="str">
            <v>29/6/2022</v>
          </cell>
          <cell r="J487" t="str">
            <v>IIG Việt Nam</v>
          </cell>
          <cell r="N487" t="str">
            <v>Đợt 3</v>
          </cell>
        </row>
        <row r="488">
          <cell r="C488" t="str">
            <v>B16DCVT335</v>
          </cell>
          <cell r="D488" t="str">
            <v>Phạm Minh</v>
          </cell>
          <cell r="E488" t="str">
            <v>Tuấn</v>
          </cell>
          <cell r="F488" t="str">
            <v>D16CQVT07-B</v>
          </cell>
          <cell r="G488" t="str">
            <v>TOEIC</v>
          </cell>
          <cell r="H488">
            <v>550</v>
          </cell>
          <cell r="I488" t="str">
            <v>02/8/2022</v>
          </cell>
          <cell r="J488" t="str">
            <v>IIG Việt Nam</v>
          </cell>
          <cell r="N488" t="str">
            <v>Đợt 3</v>
          </cell>
        </row>
        <row r="489">
          <cell r="C489" t="str">
            <v>B16DCVT048</v>
          </cell>
          <cell r="D489" t="str">
            <v>Phùng Văn</v>
          </cell>
          <cell r="E489" t="str">
            <v>Đăng</v>
          </cell>
          <cell r="F489" t="str">
            <v>D16CQVT08-B</v>
          </cell>
          <cell r="G489" t="str">
            <v>TOEIC</v>
          </cell>
          <cell r="H489">
            <v>535</v>
          </cell>
          <cell r="I489" t="str">
            <v>02/8/2022</v>
          </cell>
          <cell r="J489" t="str">
            <v>IIG Việt Nam</v>
          </cell>
          <cell r="N489" t="str">
            <v>Đợt 3</v>
          </cell>
        </row>
        <row r="490">
          <cell r="C490" t="str">
            <v>B16DCVT024</v>
          </cell>
          <cell r="D490" t="str">
            <v>Nguyễn Thị</v>
          </cell>
          <cell r="E490" t="str">
            <v>Bắc</v>
          </cell>
          <cell r="F490" t="str">
            <v>D16CQVT08-B</v>
          </cell>
          <cell r="G490" t="str">
            <v>TOEIC</v>
          </cell>
          <cell r="H490">
            <v>605</v>
          </cell>
          <cell r="I490" t="str">
            <v>20/6/2022</v>
          </cell>
          <cell r="J490" t="str">
            <v>IIG Việt Nam</v>
          </cell>
          <cell r="N490" t="str">
            <v>Đợt 3</v>
          </cell>
        </row>
        <row r="491">
          <cell r="C491" t="str">
            <v>B16DCVT180</v>
          </cell>
          <cell r="D491" t="str">
            <v>Nguyễn Quang</v>
          </cell>
          <cell r="E491" t="str">
            <v>Kiểu</v>
          </cell>
          <cell r="F491" t="str">
            <v>D16CQVT04-B</v>
          </cell>
          <cell r="G491" t="str">
            <v>TOEIC</v>
          </cell>
          <cell r="H491">
            <v>665</v>
          </cell>
          <cell r="I491" t="str">
            <v>02/8/2022</v>
          </cell>
          <cell r="J491" t="str">
            <v>IIG Việt Nam</v>
          </cell>
          <cell r="N491" t="str">
            <v>Đợt 3</v>
          </cell>
        </row>
        <row r="492">
          <cell r="C492" t="str">
            <v>B16DCVT006</v>
          </cell>
          <cell r="D492" t="str">
            <v>Lâm Đức</v>
          </cell>
          <cell r="E492" t="str">
            <v>Anh</v>
          </cell>
          <cell r="F492" t="str">
            <v>D16CQVT06-B</v>
          </cell>
          <cell r="G492" t="str">
            <v>TOEIC</v>
          </cell>
          <cell r="H492">
            <v>790</v>
          </cell>
          <cell r="I492" t="str">
            <v>01/7/2022</v>
          </cell>
          <cell r="J492" t="str">
            <v>IIG Việt Nam</v>
          </cell>
          <cell r="N492" t="str">
            <v>Đợt 3</v>
          </cell>
        </row>
        <row r="493">
          <cell r="C493" t="str">
            <v>B16DCVT211</v>
          </cell>
          <cell r="D493" t="str">
            <v>Trần Văn</v>
          </cell>
          <cell r="E493" t="str">
            <v>Mạnh</v>
          </cell>
          <cell r="F493" t="str">
            <v>D16CQVT03-B</v>
          </cell>
          <cell r="G493" t="str">
            <v>TOEIC</v>
          </cell>
          <cell r="H493">
            <v>465</v>
          </cell>
          <cell r="I493" t="str">
            <v>08/7/2022</v>
          </cell>
          <cell r="J493" t="str">
            <v>IIG Việt Nam</v>
          </cell>
          <cell r="N493" t="str">
            <v>Đợt 3</v>
          </cell>
        </row>
        <row r="494">
          <cell r="C494" t="str">
            <v>B16DCVT299</v>
          </cell>
          <cell r="D494" t="str">
            <v>Nguyễn Văn</v>
          </cell>
          <cell r="E494" t="str">
            <v>Thuấn</v>
          </cell>
          <cell r="F494" t="str">
            <v>D16CQVT03-B</v>
          </cell>
          <cell r="G494" t="str">
            <v>TOEIC</v>
          </cell>
          <cell r="H494">
            <v>520</v>
          </cell>
          <cell r="I494" t="str">
            <v>08/7/2022</v>
          </cell>
          <cell r="J494" t="str">
            <v>IIG Việt Nam</v>
          </cell>
          <cell r="N494" t="str">
            <v>Đợt 3</v>
          </cell>
        </row>
        <row r="495">
          <cell r="C495" t="str">
            <v>B16DCVT092</v>
          </cell>
          <cell r="D495" t="str">
            <v>Trương Quốc</v>
          </cell>
          <cell r="E495" t="str">
            <v>Duy</v>
          </cell>
          <cell r="F495" t="str">
            <v>D16CQVT04-B</v>
          </cell>
          <cell r="G495" t="str">
            <v>TOEIC</v>
          </cell>
          <cell r="H495">
            <v>490</v>
          </cell>
          <cell r="I495" t="str">
            <v>08/7/2022</v>
          </cell>
          <cell r="J495" t="str">
            <v>IIG Việt Nam</v>
          </cell>
          <cell r="N495" t="str">
            <v>Đợt 3</v>
          </cell>
        </row>
        <row r="496">
          <cell r="C496" t="str">
            <v>B16DCVT083</v>
          </cell>
          <cell r="D496" t="str">
            <v>Nguyễn Việt</v>
          </cell>
          <cell r="E496" t="str">
            <v>Dũng</v>
          </cell>
          <cell r="F496" t="str">
            <v>D16CQVT03-B</v>
          </cell>
          <cell r="G496" t="str">
            <v>TOEIC</v>
          </cell>
          <cell r="H496">
            <v>470</v>
          </cell>
          <cell r="I496" t="str">
            <v>08/7/2022</v>
          </cell>
          <cell r="J496" t="str">
            <v>IIG Việt Nam</v>
          </cell>
          <cell r="N496" t="str">
            <v>Đợt 3</v>
          </cell>
        </row>
        <row r="497">
          <cell r="C497" t="str">
            <v>B16DCVT182</v>
          </cell>
          <cell r="D497" t="str">
            <v>Lê Ngọc</v>
          </cell>
          <cell r="E497" t="str">
            <v>Lâm</v>
          </cell>
          <cell r="F497" t="str">
            <v>D16CQVT06-B</v>
          </cell>
          <cell r="G497" t="str">
            <v>TOEIC</v>
          </cell>
          <cell r="H497">
            <v>490</v>
          </cell>
          <cell r="I497" t="str">
            <v>20/6/2022</v>
          </cell>
          <cell r="J497" t="str">
            <v>IIG Việt Nam</v>
          </cell>
          <cell r="N497" t="str">
            <v>Đợt 3</v>
          </cell>
        </row>
        <row r="498">
          <cell r="C498" t="str">
            <v>B16DCVT046</v>
          </cell>
          <cell r="D498" t="str">
            <v>Lê Hải</v>
          </cell>
          <cell r="E498" t="str">
            <v>Đăng</v>
          </cell>
          <cell r="F498" t="str">
            <v>D16CQVT06-B</v>
          </cell>
          <cell r="G498" t="str">
            <v>TOEIC</v>
          </cell>
          <cell r="H498">
            <v>505</v>
          </cell>
          <cell r="I498" t="str">
            <v>08/7/2022</v>
          </cell>
          <cell r="J498" t="str">
            <v>IIG Việt Nam</v>
          </cell>
          <cell r="N498" t="str">
            <v>Đợt 3</v>
          </cell>
        </row>
        <row r="499">
          <cell r="C499" t="str">
            <v>B16DCVT349</v>
          </cell>
          <cell r="D499" t="str">
            <v>Lê Văn</v>
          </cell>
          <cell r="E499" t="str">
            <v>Vinh</v>
          </cell>
          <cell r="F499" t="str">
            <v>D16CQVT05-B</v>
          </cell>
          <cell r="G499" t="str">
            <v>TOEIC</v>
          </cell>
          <cell r="H499">
            <v>625</v>
          </cell>
          <cell r="I499" t="str">
            <v>02/8/2022</v>
          </cell>
          <cell r="J499" t="str">
            <v>IIG Việt Nam</v>
          </cell>
          <cell r="N499" t="str">
            <v>Đợt 3</v>
          </cell>
        </row>
        <row r="500">
          <cell r="C500" t="str">
            <v>B16DCVT210</v>
          </cell>
          <cell r="D500" t="str">
            <v>Trần Đức</v>
          </cell>
          <cell r="E500" t="str">
            <v>Mạnh</v>
          </cell>
          <cell r="F500" t="str">
            <v>D16CQVT02-B</v>
          </cell>
          <cell r="G500" t="str">
            <v>TOEIC</v>
          </cell>
          <cell r="H500">
            <v>465</v>
          </cell>
          <cell r="I500" t="str">
            <v>08/8/2022</v>
          </cell>
          <cell r="J500" t="str">
            <v>IIG Việt Nam</v>
          </cell>
          <cell r="N500" t="str">
            <v>Đợt 3</v>
          </cell>
        </row>
        <row r="501">
          <cell r="C501" t="str">
            <v>B16DCVT253</v>
          </cell>
          <cell r="D501" t="str">
            <v>Nguyễn Duy</v>
          </cell>
          <cell r="E501" t="str">
            <v>Quang</v>
          </cell>
          <cell r="F501" t="str">
            <v>D16CQVT05-B</v>
          </cell>
          <cell r="G501" t="str">
            <v>TOEIC</v>
          </cell>
          <cell r="H501">
            <v>605</v>
          </cell>
          <cell r="I501" t="str">
            <v>17/10/2021</v>
          </cell>
          <cell r="J501" t="str">
            <v>IIG Việt Nam</v>
          </cell>
          <cell r="N501" t="str">
            <v>Đợt 3</v>
          </cell>
        </row>
        <row r="502">
          <cell r="C502" t="str">
            <v>B16DCCN340</v>
          </cell>
          <cell r="D502" t="str">
            <v>Nghiêm Phú</v>
          </cell>
          <cell r="E502" t="str">
            <v>Thiết</v>
          </cell>
          <cell r="F502" t="str">
            <v>D16CQCN04-B</v>
          </cell>
          <cell r="G502" t="str">
            <v>TOEIC</v>
          </cell>
          <cell r="H502">
            <v>485</v>
          </cell>
          <cell r="I502" t="str">
            <v>02/8/2022</v>
          </cell>
          <cell r="J502" t="str">
            <v>IIG Việt Nam</v>
          </cell>
          <cell r="N502" t="str">
            <v>Đợt 3</v>
          </cell>
        </row>
        <row r="503">
          <cell r="C503" t="str">
            <v>B16DCCN134</v>
          </cell>
          <cell r="D503" t="str">
            <v>Đinh Thị</v>
          </cell>
          <cell r="E503" t="str">
            <v>Hiền</v>
          </cell>
          <cell r="F503" t="str">
            <v>D16CQCN06-B</v>
          </cell>
          <cell r="G503" t="str">
            <v>TOEIC</v>
          </cell>
          <cell r="H503">
            <v>500</v>
          </cell>
          <cell r="I503" t="str">
            <v>02/8/2022</v>
          </cell>
          <cell r="J503" t="str">
            <v>IIG Việt Nam</v>
          </cell>
          <cell r="N503" t="str">
            <v>Đợt 3</v>
          </cell>
        </row>
        <row r="504">
          <cell r="C504" t="str">
            <v>B16DCCN084</v>
          </cell>
          <cell r="D504" t="str">
            <v>Phạm Minh</v>
          </cell>
          <cell r="E504" t="str">
            <v>Đức</v>
          </cell>
          <cell r="F504" t="str">
            <v>D16CQCN04-B</v>
          </cell>
          <cell r="G504" t="str">
            <v>TOEIC</v>
          </cell>
          <cell r="H504">
            <v>530</v>
          </cell>
          <cell r="I504" t="str">
            <v>02/8/2022</v>
          </cell>
          <cell r="J504" t="str">
            <v>IIG Việt Nam</v>
          </cell>
          <cell r="N504" t="str">
            <v>Đợt 3</v>
          </cell>
        </row>
        <row r="505">
          <cell r="C505" t="str">
            <v>B16DCCN245</v>
          </cell>
          <cell r="D505" t="str">
            <v>Trần Ngọc</v>
          </cell>
          <cell r="E505" t="str">
            <v>Nam</v>
          </cell>
          <cell r="F505" t="str">
            <v>D16CQCN05-B</v>
          </cell>
          <cell r="G505" t="str">
            <v>TOEIC</v>
          </cell>
          <cell r="H505">
            <v>455</v>
          </cell>
          <cell r="I505" t="str">
            <v>02/8/2022</v>
          </cell>
          <cell r="J505" t="str">
            <v>IIG Việt Nam</v>
          </cell>
          <cell r="N505" t="str">
            <v>Đợt 3</v>
          </cell>
        </row>
        <row r="506">
          <cell r="C506" t="str">
            <v>B16DCCN148</v>
          </cell>
          <cell r="D506" t="str">
            <v>Tạ Duy</v>
          </cell>
          <cell r="E506" t="str">
            <v>Hiếu</v>
          </cell>
          <cell r="F506" t="str">
            <v>D16CQCN04-B</v>
          </cell>
          <cell r="G506" t="str">
            <v>TOEIC</v>
          </cell>
          <cell r="H506">
            <v>500</v>
          </cell>
          <cell r="I506" t="str">
            <v>02/8/2022</v>
          </cell>
          <cell r="J506" t="str">
            <v>IIG Việt Nam</v>
          </cell>
          <cell r="N506" t="str">
            <v>Đợt 3</v>
          </cell>
        </row>
        <row r="507">
          <cell r="C507" t="str">
            <v>B16DCCN397</v>
          </cell>
          <cell r="D507" t="str">
            <v>Nguyễn Đức</v>
          </cell>
          <cell r="E507" t="str">
            <v>Tùng</v>
          </cell>
          <cell r="F507" t="str">
            <v>E16CN</v>
          </cell>
          <cell r="G507" t="str">
            <v>TOEIC</v>
          </cell>
          <cell r="H507">
            <v>820</v>
          </cell>
          <cell r="I507" t="str">
            <v>19/5/2022</v>
          </cell>
          <cell r="J507" t="str">
            <v>IIG Việt Nam</v>
          </cell>
          <cell r="N507" t="str">
            <v>Đợt 3</v>
          </cell>
        </row>
        <row r="508">
          <cell r="C508" t="str">
            <v>B16DCVT139</v>
          </cell>
          <cell r="D508" t="str">
            <v>Nguyễn Hữu</v>
          </cell>
          <cell r="E508" t="str">
            <v>Hùng</v>
          </cell>
          <cell r="F508" t="str">
            <v>E16CN</v>
          </cell>
          <cell r="G508" t="str">
            <v>TOEIC</v>
          </cell>
          <cell r="H508">
            <v>885</v>
          </cell>
          <cell r="I508" t="str">
            <v>09/6/2022</v>
          </cell>
          <cell r="J508" t="str">
            <v>IIG Việt Nam</v>
          </cell>
          <cell r="N508" t="str">
            <v>Đợt 3</v>
          </cell>
        </row>
        <row r="509">
          <cell r="C509" t="str">
            <v>B16DCCN350</v>
          </cell>
          <cell r="D509" t="str">
            <v>Trần Thanh</v>
          </cell>
          <cell r="E509" t="str">
            <v>Thủy</v>
          </cell>
          <cell r="F509" t="str">
            <v>D16CQCN06-B</v>
          </cell>
          <cell r="G509" t="str">
            <v>TOEIC</v>
          </cell>
          <cell r="H509">
            <v>585</v>
          </cell>
          <cell r="I509" t="str">
            <v>20/6/2022</v>
          </cell>
          <cell r="J509" t="str">
            <v>IIG Việt Nam</v>
          </cell>
          <cell r="N509" t="str">
            <v>Đợt 3</v>
          </cell>
        </row>
        <row r="510">
          <cell r="C510" t="str">
            <v>B16DCAT153</v>
          </cell>
          <cell r="D510" t="str">
            <v>Hoàng Ngọc</v>
          </cell>
          <cell r="E510" t="str">
            <v>Thuần</v>
          </cell>
          <cell r="F510" t="str">
            <v>D16CQAT01-B</v>
          </cell>
          <cell r="G510" t="str">
            <v>TOEIC</v>
          </cell>
          <cell r="H510">
            <v>585</v>
          </cell>
          <cell r="I510" t="str">
            <v>02/8/2022</v>
          </cell>
          <cell r="J510" t="str">
            <v>IIG Việt Nam</v>
          </cell>
          <cell r="N510" t="str">
            <v>Đợt 3</v>
          </cell>
        </row>
        <row r="511">
          <cell r="C511" t="str">
            <v>B16DCAT173</v>
          </cell>
          <cell r="D511" t="str">
            <v>Phạm Thanh</v>
          </cell>
          <cell r="E511" t="str">
            <v>Tùng</v>
          </cell>
          <cell r="F511" t="str">
            <v>D16CQAT01-B</v>
          </cell>
          <cell r="G511" t="str">
            <v>TOEIC</v>
          </cell>
          <cell r="H511">
            <v>635</v>
          </cell>
          <cell r="I511" t="str">
            <v>02/8/2022</v>
          </cell>
          <cell r="J511" t="str">
            <v>IIG Việt Nam</v>
          </cell>
          <cell r="N511" t="str">
            <v>Đợt 3</v>
          </cell>
        </row>
        <row r="512">
          <cell r="C512" t="str">
            <v>B16DCAT157</v>
          </cell>
          <cell r="D512" t="str">
            <v>Nguyễn Thị Hà</v>
          </cell>
          <cell r="E512" t="str">
            <v>Trang</v>
          </cell>
          <cell r="F512" t="str">
            <v>D16CQAT01-B</v>
          </cell>
          <cell r="G512" t="str">
            <v>TOEIC</v>
          </cell>
          <cell r="H512">
            <v>465</v>
          </cell>
          <cell r="I512" t="str">
            <v>02/8/2022</v>
          </cell>
          <cell r="J512" t="str">
            <v>IIG Việt Nam</v>
          </cell>
          <cell r="N512" t="str">
            <v>Đợt 3</v>
          </cell>
        </row>
        <row r="513">
          <cell r="C513" t="str">
            <v>B16DCAT042</v>
          </cell>
          <cell r="D513" t="str">
            <v>Vũ Hồng</v>
          </cell>
          <cell r="E513" t="str">
            <v>Dương</v>
          </cell>
          <cell r="F513" t="str">
            <v>D16CQAT02-B</v>
          </cell>
          <cell r="G513" t="str">
            <v>TOEIC</v>
          </cell>
          <cell r="H513">
            <v>620</v>
          </cell>
          <cell r="I513" t="str">
            <v>21/8/2022</v>
          </cell>
          <cell r="J513" t="str">
            <v>IIG Việt Nam</v>
          </cell>
          <cell r="N513" t="str">
            <v>Đợt 3</v>
          </cell>
        </row>
        <row r="514">
          <cell r="C514" t="str">
            <v>B16DCAT038</v>
          </cell>
          <cell r="D514" t="str">
            <v>Bạch Thị Phương</v>
          </cell>
          <cell r="E514" t="str">
            <v>Dung</v>
          </cell>
          <cell r="F514" t="str">
            <v>D16CQAT02-B</v>
          </cell>
          <cell r="G514" t="str">
            <v>TOEIC</v>
          </cell>
          <cell r="H514">
            <v>455</v>
          </cell>
          <cell r="I514" t="str">
            <v>02/8/2022</v>
          </cell>
          <cell r="J514" t="str">
            <v>IIG Việt Nam</v>
          </cell>
          <cell r="N514" t="str">
            <v>Đợt 3</v>
          </cell>
        </row>
        <row r="515">
          <cell r="C515" t="str">
            <v>B16DCAT086</v>
          </cell>
          <cell r="D515" t="str">
            <v>Lê Ngọc</v>
          </cell>
          <cell r="E515" t="str">
            <v>Khoa</v>
          </cell>
          <cell r="F515" t="str">
            <v>D16CQAT02-B</v>
          </cell>
          <cell r="G515" t="str">
            <v>TOEIC</v>
          </cell>
          <cell r="H515">
            <v>565</v>
          </cell>
          <cell r="I515" t="str">
            <v>21/8/2022</v>
          </cell>
          <cell r="J515" t="str">
            <v>IIG Việt Nam</v>
          </cell>
          <cell r="N515" t="str">
            <v>Đợt 3</v>
          </cell>
        </row>
        <row r="516">
          <cell r="C516" t="str">
            <v>B16DCAT041</v>
          </cell>
          <cell r="D516" t="str">
            <v>Nguyễn Thùy</v>
          </cell>
          <cell r="E516" t="str">
            <v>Dương</v>
          </cell>
          <cell r="F516" t="str">
            <v>D16CQAT01-B</v>
          </cell>
          <cell r="G516" t="str">
            <v>TOEIC</v>
          </cell>
          <cell r="H516">
            <v>515</v>
          </cell>
          <cell r="I516" t="str">
            <v>02/8/2022</v>
          </cell>
          <cell r="J516" t="str">
            <v>IIG Việt Nam</v>
          </cell>
          <cell r="N516" t="str">
            <v>Đợt 3</v>
          </cell>
        </row>
        <row r="517">
          <cell r="C517" t="str">
            <v>B16DCTT050</v>
          </cell>
          <cell r="D517" t="str">
            <v>Trần Việt Hải</v>
          </cell>
          <cell r="E517" t="str">
            <v>Phú</v>
          </cell>
          <cell r="F517" t="str">
            <v>D16CQTT01-B</v>
          </cell>
          <cell r="G517" t="str">
            <v>TOEIC</v>
          </cell>
          <cell r="H517">
            <v>775</v>
          </cell>
          <cell r="I517" t="str">
            <v>02/8/2022</v>
          </cell>
          <cell r="J517" t="str">
            <v>IIG Việt Nam</v>
          </cell>
          <cell r="N517" t="str">
            <v>Đợt 3</v>
          </cell>
        </row>
        <row r="518">
          <cell r="C518" t="str">
            <v>B16DCTT005</v>
          </cell>
          <cell r="D518" t="str">
            <v>Phạm Ngọc</v>
          </cell>
          <cell r="E518" t="str">
            <v>Anh</v>
          </cell>
          <cell r="F518" t="str">
            <v>D16CQTT01-B</v>
          </cell>
          <cell r="G518" t="str">
            <v>TOEIC</v>
          </cell>
          <cell r="H518">
            <v>475</v>
          </cell>
          <cell r="I518" t="str">
            <v>02/8/2022</v>
          </cell>
          <cell r="J518" t="str">
            <v>IIG Việt Nam</v>
          </cell>
          <cell r="N518" t="str">
            <v>Đợt 3</v>
          </cell>
        </row>
        <row r="519">
          <cell r="C519" t="str">
            <v>B16DCPT171</v>
          </cell>
          <cell r="D519" t="str">
            <v>Nguyễn Thị</v>
          </cell>
          <cell r="E519" t="str">
            <v>Tuyết</v>
          </cell>
          <cell r="F519" t="str">
            <v>D16CQPT03-B</v>
          </cell>
          <cell r="G519" t="str">
            <v>TOEIC</v>
          </cell>
          <cell r="H519">
            <v>660</v>
          </cell>
          <cell r="I519" t="str">
            <v>02/8/2022</v>
          </cell>
          <cell r="J519" t="str">
            <v>IIG Việt Nam</v>
          </cell>
          <cell r="N519" t="str">
            <v>Đợt 3</v>
          </cell>
        </row>
        <row r="520">
          <cell r="C520" t="str">
            <v>B16DCPT096</v>
          </cell>
          <cell r="D520" t="str">
            <v>Nguyễn Thị</v>
          </cell>
          <cell r="E520" t="str">
            <v>Luyến</v>
          </cell>
          <cell r="F520" t="str">
            <v>D16CQPT04-B</v>
          </cell>
          <cell r="G520" t="str">
            <v>TOEIC</v>
          </cell>
          <cell r="H520">
            <v>505</v>
          </cell>
          <cell r="I520" t="str">
            <v>02/8/2022</v>
          </cell>
          <cell r="J520" t="str">
            <v>IIG Việt Nam</v>
          </cell>
          <cell r="N520" t="str">
            <v>Đợt 3</v>
          </cell>
        </row>
        <row r="521">
          <cell r="C521" t="str">
            <v>B16DCPT204</v>
          </cell>
          <cell r="D521" t="str">
            <v>Nguyễn Huy</v>
          </cell>
          <cell r="E521" t="str">
            <v>Bích</v>
          </cell>
          <cell r="F521" t="str">
            <v>D16CQPT05-B</v>
          </cell>
          <cell r="G521" t="str">
            <v>TOEIC</v>
          </cell>
          <cell r="H521">
            <v>495</v>
          </cell>
          <cell r="I521" t="str">
            <v>02/8/2022</v>
          </cell>
          <cell r="J521" t="str">
            <v>IIG Việt Nam</v>
          </cell>
          <cell r="N521" t="str">
            <v>Đợt 3</v>
          </cell>
        </row>
        <row r="522">
          <cell r="C522" t="str">
            <v>B16DCDT178</v>
          </cell>
          <cell r="D522" t="str">
            <v>Nguyễn Thị Như</v>
          </cell>
          <cell r="E522" t="str">
            <v>Quỳnh</v>
          </cell>
          <cell r="F522" t="str">
            <v>D16CQDT02-B</v>
          </cell>
          <cell r="G522" t="str">
            <v>TOEIC</v>
          </cell>
          <cell r="H522">
            <v>470</v>
          </cell>
          <cell r="I522" t="str">
            <v>02/8/2022</v>
          </cell>
          <cell r="J522" t="str">
            <v>IIG Việt Nam</v>
          </cell>
          <cell r="N522" t="str">
            <v>Đợt 3</v>
          </cell>
        </row>
        <row r="523">
          <cell r="C523" t="str">
            <v>B16DCDT226</v>
          </cell>
          <cell r="D523" t="str">
            <v>Nguyễn Văn</v>
          </cell>
          <cell r="E523" t="str">
            <v>Tuyên</v>
          </cell>
          <cell r="F523" t="str">
            <v>D16CQDT02-B</v>
          </cell>
          <cell r="G523" t="str">
            <v>TOEIC</v>
          </cell>
          <cell r="H523">
            <v>575</v>
          </cell>
          <cell r="I523" t="str">
            <v>02/8/2022</v>
          </cell>
          <cell r="J523" t="str">
            <v>IIG Việt Nam</v>
          </cell>
          <cell r="N523" t="str">
            <v>Đợt 3</v>
          </cell>
        </row>
        <row r="524">
          <cell r="C524" t="str">
            <v>B16DCDT085</v>
          </cell>
          <cell r="D524" t="str">
            <v>Đỗ Huy</v>
          </cell>
          <cell r="E524" t="str">
            <v>Hoàng</v>
          </cell>
          <cell r="F524" t="str">
            <v>D16CQDT01-B</v>
          </cell>
          <cell r="G524" t="str">
            <v>TOEIC</v>
          </cell>
          <cell r="H524">
            <v>515</v>
          </cell>
          <cell r="I524" t="str">
            <v>02/8/2022</v>
          </cell>
          <cell r="J524" t="str">
            <v>IIG Việt Nam</v>
          </cell>
          <cell r="N524" t="str">
            <v>Đợt 3</v>
          </cell>
        </row>
        <row r="525">
          <cell r="C525" t="str">
            <v>B16DCDT073</v>
          </cell>
          <cell r="D525" t="str">
            <v>Nguyễn Quang</v>
          </cell>
          <cell r="E525" t="str">
            <v>Hiếu</v>
          </cell>
          <cell r="F525" t="str">
            <v>D16CQDT01-B</v>
          </cell>
          <cell r="G525" t="str">
            <v>TOEIC</v>
          </cell>
          <cell r="H525">
            <v>595</v>
          </cell>
          <cell r="I525" t="str">
            <v>02/8/2022</v>
          </cell>
          <cell r="J525" t="str">
            <v>IIG Việt Nam</v>
          </cell>
          <cell r="N525" t="str">
            <v>Đợt 3</v>
          </cell>
        </row>
        <row r="526">
          <cell r="C526" t="str">
            <v>B16DCDT228</v>
          </cell>
          <cell r="D526" t="str">
            <v>Phùng Công</v>
          </cell>
          <cell r="E526" t="str">
            <v>Tuyền</v>
          </cell>
          <cell r="F526" t="str">
            <v>D16CQDT04-B</v>
          </cell>
          <cell r="G526" t="str">
            <v>TOEIC</v>
          </cell>
          <cell r="H526">
            <v>605</v>
          </cell>
          <cell r="I526" t="str">
            <v>08/5/2021</v>
          </cell>
          <cell r="J526" t="str">
            <v>IIG Việt Nam</v>
          </cell>
          <cell r="N526" t="str">
            <v>Đợt 3</v>
          </cell>
        </row>
        <row r="527">
          <cell r="C527" t="str">
            <v>B16DCQT055</v>
          </cell>
          <cell r="D527" t="str">
            <v>Nguyễn Bích</v>
          </cell>
          <cell r="E527" t="str">
            <v>Hồng</v>
          </cell>
          <cell r="F527" t="str">
            <v>D16CQQT03-B</v>
          </cell>
          <cell r="G527" t="str">
            <v>TOEIC</v>
          </cell>
          <cell r="H527">
            <v>465</v>
          </cell>
          <cell r="I527" t="str">
            <v>02/8/2022</v>
          </cell>
          <cell r="J527" t="str">
            <v>IIG Việt Nam</v>
          </cell>
          <cell r="N527" t="str">
            <v>Đợt 3</v>
          </cell>
        </row>
        <row r="528">
          <cell r="C528" t="str">
            <v>B16DCQT107</v>
          </cell>
          <cell r="D528" t="str">
            <v>Ngô Thị Hồng</v>
          </cell>
          <cell r="E528" t="str">
            <v>Nhung</v>
          </cell>
          <cell r="F528" t="str">
            <v>D16CQQT03-B</v>
          </cell>
          <cell r="G528" t="str">
            <v>TOEIC</v>
          </cell>
          <cell r="H528">
            <v>530</v>
          </cell>
          <cell r="I528" t="str">
            <v>22/8/2022</v>
          </cell>
          <cell r="J528" t="str">
            <v>IIG Việt Nam</v>
          </cell>
          <cell r="N528" t="str">
            <v>Đợt 3</v>
          </cell>
        </row>
        <row r="529">
          <cell r="C529" t="str">
            <v>B16DCDT230</v>
          </cell>
          <cell r="D529" t="str">
            <v>Nguyễn Thị</v>
          </cell>
          <cell r="E529" t="str">
            <v>Vân</v>
          </cell>
          <cell r="F529" t="str">
            <v>D16CQDT02-B</v>
          </cell>
          <cell r="G529" t="str">
            <v>TOEIC</v>
          </cell>
          <cell r="H529">
            <v>515</v>
          </cell>
          <cell r="I529" t="str">
            <v>20/6/2022</v>
          </cell>
          <cell r="J529" t="str">
            <v>IIG Việt Nam</v>
          </cell>
          <cell r="N529" t="str">
            <v>Đợt 3</v>
          </cell>
        </row>
        <row r="530">
          <cell r="C530" t="str">
            <v>B16DCQT017</v>
          </cell>
          <cell r="D530" t="str">
            <v>Hoàng Thị Cẩm</v>
          </cell>
          <cell r="E530" t="str">
            <v>Bình</v>
          </cell>
          <cell r="F530" t="str">
            <v>D16CQQT01-B</v>
          </cell>
          <cell r="G530" t="str">
            <v>TOEIC</v>
          </cell>
          <cell r="H530">
            <v>515</v>
          </cell>
          <cell r="I530" t="str">
            <v>02/8/2022</v>
          </cell>
          <cell r="J530" t="str">
            <v>IIG Việt Nam</v>
          </cell>
          <cell r="N530" t="str">
            <v>Đợt 3</v>
          </cell>
        </row>
        <row r="531">
          <cell r="C531" t="str">
            <v>B16DCKT136</v>
          </cell>
          <cell r="D531" t="str">
            <v>Tạ Thị</v>
          </cell>
          <cell r="E531" t="str">
            <v>Trà</v>
          </cell>
          <cell r="F531" t="str">
            <v>D16CQKT04-B</v>
          </cell>
          <cell r="G531" t="str">
            <v>TOEIC</v>
          </cell>
          <cell r="H531">
            <v>590</v>
          </cell>
          <cell r="I531" t="str">
            <v>20/8/2022</v>
          </cell>
          <cell r="J531" t="str">
            <v>IIG Việt Nam</v>
          </cell>
          <cell r="N531" t="str">
            <v>Đợt 3</v>
          </cell>
        </row>
        <row r="532">
          <cell r="C532" t="str">
            <v>B16DCCN104</v>
          </cell>
          <cell r="D532" t="str">
            <v>Nguyễn Nam</v>
          </cell>
          <cell r="E532" t="str">
            <v>Dương</v>
          </cell>
          <cell r="F532" t="str">
            <v>D16CQCN08-B</v>
          </cell>
          <cell r="G532" t="str">
            <v>TOEIC</v>
          </cell>
          <cell r="H532">
            <v>525</v>
          </cell>
          <cell r="I532" t="str">
            <v>15/7/2022</v>
          </cell>
          <cell r="J532" t="str">
            <v>IIG Việt Nam</v>
          </cell>
          <cell r="N532" t="str">
            <v>Đợt 3</v>
          </cell>
        </row>
        <row r="533">
          <cell r="C533" t="str">
            <v>B16DCCN189</v>
          </cell>
          <cell r="D533" t="str">
            <v>Lê Tiến</v>
          </cell>
          <cell r="E533" t="str">
            <v>Khanh</v>
          </cell>
          <cell r="F533" t="str">
            <v>D16CQCN05-B</v>
          </cell>
          <cell r="G533" t="str">
            <v>IELTS</v>
          </cell>
          <cell r="H533">
            <v>6</v>
          </cell>
          <cell r="I533" t="str">
            <v>24/8/2021</v>
          </cell>
          <cell r="J533" t="str">
            <v>Hội đồng Anh</v>
          </cell>
          <cell r="N533" t="str">
            <v>Đợt 3</v>
          </cell>
        </row>
        <row r="534">
          <cell r="C534" t="str">
            <v>B16DCVT140</v>
          </cell>
          <cell r="D534" t="str">
            <v>Nguyễn Mạnh</v>
          </cell>
          <cell r="E534" t="str">
            <v>Hùng</v>
          </cell>
          <cell r="F534" t="str">
            <v>D16CQVT04-B</v>
          </cell>
          <cell r="G534" t="str">
            <v>TOEIC</v>
          </cell>
          <cell r="H534">
            <v>740</v>
          </cell>
          <cell r="I534" t="str">
            <v>24/7/2022</v>
          </cell>
          <cell r="J534" t="str">
            <v>IIG Việt Nam</v>
          </cell>
          <cell r="N534" t="str">
            <v>Đợt 3</v>
          </cell>
        </row>
        <row r="535">
          <cell r="C535" t="str">
            <v>B16DCCN129</v>
          </cell>
          <cell r="D535" t="str">
            <v>Nguyễn Thị Hồng</v>
          </cell>
          <cell r="E535" t="str">
            <v>Hạnh</v>
          </cell>
          <cell r="F535" t="str">
            <v>D16CQCN01-B</v>
          </cell>
          <cell r="G535" t="str">
            <v>TOEIC</v>
          </cell>
          <cell r="H535">
            <v>590</v>
          </cell>
          <cell r="I535" t="str">
            <v>02/8/2022</v>
          </cell>
          <cell r="J535" t="str">
            <v>IIG Việt Nam</v>
          </cell>
          <cell r="N535" t="str">
            <v>Đợt 3</v>
          </cell>
        </row>
        <row r="536">
          <cell r="C536" t="str">
            <v>B16DCKT064</v>
          </cell>
          <cell r="D536" t="str">
            <v>Nguyễn Quang</v>
          </cell>
          <cell r="E536" t="str">
            <v>Huy</v>
          </cell>
          <cell r="F536" t="str">
            <v>D16CQKT04-B</v>
          </cell>
          <cell r="G536" t="str">
            <v>TOEIC</v>
          </cell>
          <cell r="H536">
            <v>590</v>
          </cell>
          <cell r="I536" t="str">
            <v>12/12/2021</v>
          </cell>
          <cell r="J536" t="str">
            <v>IIG Việt Nam</v>
          </cell>
          <cell r="N536" t="str">
            <v>Đợt 3</v>
          </cell>
        </row>
        <row r="537">
          <cell r="C537" t="str">
            <v>B16DCMR115</v>
          </cell>
          <cell r="D537" t="str">
            <v>Nguyễn Thị Hồng</v>
          </cell>
          <cell r="E537" t="str">
            <v>Vân</v>
          </cell>
          <cell r="F537" t="str">
            <v>D16CQMR01-B</v>
          </cell>
          <cell r="G537" t="str">
            <v>TOEIC</v>
          </cell>
          <cell r="H537">
            <v>465</v>
          </cell>
          <cell r="I537" t="str">
            <v>02/8/2022</v>
          </cell>
          <cell r="J537" t="str">
            <v>IIG Việt Nam</v>
          </cell>
          <cell r="N537" t="str">
            <v>Đợt 3</v>
          </cell>
        </row>
        <row r="538">
          <cell r="C538" t="str">
            <v>B16DCPT148</v>
          </cell>
          <cell r="D538" t="str">
            <v>Phạm Thị</v>
          </cell>
          <cell r="E538" t="str">
            <v>Thùy</v>
          </cell>
          <cell r="F538" t="str">
            <v>D16CQPT04-B</v>
          </cell>
          <cell r="G538" t="str">
            <v>TOEIC</v>
          </cell>
          <cell r="H538">
            <v>490</v>
          </cell>
          <cell r="I538" t="str">
            <v>02/8/2022</v>
          </cell>
          <cell r="J538" t="str">
            <v>IIG Việt Nam</v>
          </cell>
          <cell r="N538" t="str">
            <v>Đợt 3</v>
          </cell>
        </row>
        <row r="539">
          <cell r="C539" t="str">
            <v>B16DCCN372</v>
          </cell>
          <cell r="D539" t="str">
            <v>Lê Mạnh</v>
          </cell>
          <cell r="E539" t="str">
            <v>Trường</v>
          </cell>
          <cell r="F539" t="str">
            <v>D16CQCN04-B</v>
          </cell>
          <cell r="G539" t="str">
            <v>TOEIC</v>
          </cell>
          <cell r="H539">
            <v>755</v>
          </cell>
          <cell r="I539" t="str">
            <v>25/6/2022</v>
          </cell>
          <cell r="J539" t="str">
            <v>IIG Việt Nam</v>
          </cell>
          <cell r="N539" t="str">
            <v>Đợt 3</v>
          </cell>
        </row>
        <row r="540">
          <cell r="C540" t="str">
            <v>B16DCCN173</v>
          </cell>
          <cell r="D540" t="str">
            <v>Tạ Thị</v>
          </cell>
          <cell r="E540" t="str">
            <v>Hường</v>
          </cell>
          <cell r="F540" t="str">
            <v>D16CQCN05-B</v>
          </cell>
          <cell r="G540" t="str">
            <v>TOEIC</v>
          </cell>
          <cell r="H540">
            <v>865</v>
          </cell>
          <cell r="I540" t="str">
            <v>16/8/2022</v>
          </cell>
          <cell r="J540" t="str">
            <v>IIG Việt Nam</v>
          </cell>
          <cell r="N540" t="str">
            <v>Đợt 3</v>
          </cell>
        </row>
        <row r="541">
          <cell r="C541" t="str">
            <v>B16DCMR002</v>
          </cell>
          <cell r="D541" t="str">
            <v>Mai Thị Vân</v>
          </cell>
          <cell r="E541" t="str">
            <v>Anh</v>
          </cell>
          <cell r="F541" t="str">
            <v>D16CQMR02-B</v>
          </cell>
          <cell r="G541" t="str">
            <v>TOEIC</v>
          </cell>
          <cell r="H541">
            <v>555</v>
          </cell>
          <cell r="I541" t="str">
            <v>02/8/2022</v>
          </cell>
          <cell r="J541" t="str">
            <v>IIG Việt Nam</v>
          </cell>
          <cell r="N541" t="str">
            <v>Đợt 3</v>
          </cell>
        </row>
        <row r="542">
          <cell r="C542" t="str">
            <v>B16DCKT072</v>
          </cell>
          <cell r="D542" t="str">
            <v>Nguyễn Ngọc</v>
          </cell>
          <cell r="E542" t="str">
            <v>Khánh</v>
          </cell>
          <cell r="F542" t="str">
            <v>D16CQKT04-B</v>
          </cell>
          <cell r="G542" t="str">
            <v>TOEIC</v>
          </cell>
          <cell r="H542">
            <v>490</v>
          </cell>
          <cell r="I542" t="str">
            <v>02/8/2022</v>
          </cell>
          <cell r="J542" t="str">
            <v>IIG Việt Nam</v>
          </cell>
          <cell r="N542" t="str">
            <v>Đợt 3</v>
          </cell>
        </row>
        <row r="543">
          <cell r="C543" t="str">
            <v>B16DCPT017</v>
          </cell>
          <cell r="D543" t="str">
            <v>Phạm Thị</v>
          </cell>
          <cell r="E543" t="str">
            <v>Diệp</v>
          </cell>
          <cell r="F543" t="str">
            <v>D16CQPT01-B</v>
          </cell>
          <cell r="G543" t="str">
            <v>TOEIC</v>
          </cell>
          <cell r="H543">
            <v>515</v>
          </cell>
          <cell r="I543" t="str">
            <v>02/8/2022</v>
          </cell>
          <cell r="J543" t="str">
            <v>IIG Việt Nam</v>
          </cell>
          <cell r="N543" t="str">
            <v>Đợt 3</v>
          </cell>
        </row>
        <row r="544">
          <cell r="C544" t="str">
            <v>B16DCCN199</v>
          </cell>
          <cell r="D544" t="str">
            <v>Trần Minh Chính</v>
          </cell>
          <cell r="E544" t="str">
            <v>Kiên</v>
          </cell>
          <cell r="F544" t="str">
            <v>D16CQCN07-B</v>
          </cell>
          <cell r="G544" t="str">
            <v>TOEIC</v>
          </cell>
          <cell r="H544">
            <v>620</v>
          </cell>
          <cell r="I544" t="str">
            <v>19/01/2021</v>
          </cell>
          <cell r="J544" t="str">
            <v>IIG Việt Nam</v>
          </cell>
          <cell r="N544" t="str">
            <v>Đợt 3</v>
          </cell>
        </row>
        <row r="545">
          <cell r="C545" t="str">
            <v>B16DCAT013</v>
          </cell>
          <cell r="D545" t="str">
            <v>Ngọ Quang</v>
          </cell>
          <cell r="E545" t="str">
            <v>Bảo</v>
          </cell>
          <cell r="F545" t="str">
            <v>D16CQAT01-B</v>
          </cell>
          <cell r="G545" t="str">
            <v>TOEIC</v>
          </cell>
          <cell r="H545">
            <v>450</v>
          </cell>
          <cell r="I545" t="str">
            <v>15/5/2021</v>
          </cell>
          <cell r="J545" t="str">
            <v>IIG Việt Nam</v>
          </cell>
          <cell r="N545" t="str">
            <v>Đợt 3</v>
          </cell>
        </row>
        <row r="546">
          <cell r="C546" t="str">
            <v>B16DCCN055</v>
          </cell>
          <cell r="D546" t="str">
            <v>Vũ Hải</v>
          </cell>
          <cell r="E546" t="str">
            <v>Đăng</v>
          </cell>
          <cell r="F546" t="str">
            <v>D16CQCN07-B</v>
          </cell>
          <cell r="G546" t="str">
            <v>TOEIC</v>
          </cell>
          <cell r="H546">
            <v>520</v>
          </cell>
          <cell r="I546" t="str">
            <v>19/01/2021</v>
          </cell>
          <cell r="J546" t="str">
            <v>IIG Việt Nam</v>
          </cell>
          <cell r="N546" t="str">
            <v>Đợt 3</v>
          </cell>
        </row>
        <row r="547">
          <cell r="C547" t="str">
            <v>B16DCDT166</v>
          </cell>
          <cell r="D547" t="str">
            <v>Phạm Văn</v>
          </cell>
          <cell r="E547" t="str">
            <v>Phúc</v>
          </cell>
          <cell r="F547" t="str">
            <v>D16CQDT02-B</v>
          </cell>
          <cell r="G547" t="str">
            <v>TOEIC</v>
          </cell>
          <cell r="H547">
            <v>485</v>
          </cell>
          <cell r="I547" t="str">
            <v>20/6/2022</v>
          </cell>
          <cell r="J547" t="str">
            <v>IIG Việt Nam</v>
          </cell>
          <cell r="N547" t="str">
            <v>Đợt 3</v>
          </cell>
        </row>
        <row r="548">
          <cell r="C548" t="str">
            <v>B16DCCN069</v>
          </cell>
          <cell r="D548" t="str">
            <v>Trịnh Quốc</v>
          </cell>
          <cell r="E548" t="str">
            <v>Đạt</v>
          </cell>
          <cell r="F548" t="str">
            <v>D16CQCN05-B</v>
          </cell>
          <cell r="G548" t="str">
            <v>TOEIC</v>
          </cell>
          <cell r="H548">
            <v>540</v>
          </cell>
          <cell r="I548" t="str">
            <v>23/8/2022</v>
          </cell>
          <cell r="J548" t="str">
            <v>IIG Việt Nam</v>
          </cell>
          <cell r="N548" t="str">
            <v>Đợt 3</v>
          </cell>
        </row>
        <row r="549">
          <cell r="C549" t="str">
            <v>B16DCCN029</v>
          </cell>
          <cell r="D549" t="str">
            <v>Nguyễn Văn</v>
          </cell>
          <cell r="E549" t="str">
            <v>Chiến</v>
          </cell>
          <cell r="F549" t="str">
            <v>D16CQCN05-B</v>
          </cell>
          <cell r="G549" t="str">
            <v>TOEIC</v>
          </cell>
          <cell r="H549">
            <v>540</v>
          </cell>
          <cell r="I549" t="str">
            <v>23/8/2022</v>
          </cell>
          <cell r="J549" t="str">
            <v>IIG Việt Nam</v>
          </cell>
          <cell r="N549" t="str">
            <v>Đợt 3</v>
          </cell>
        </row>
        <row r="550">
          <cell r="C550" t="str">
            <v>B16DCCN119</v>
          </cell>
          <cell r="D550" t="str">
            <v>Cung Quang</v>
          </cell>
          <cell r="E550" t="str">
            <v>Hà</v>
          </cell>
          <cell r="F550" t="str">
            <v>D16CQCN07-B</v>
          </cell>
          <cell r="G550" t="str">
            <v>TOEIC</v>
          </cell>
          <cell r="H550">
            <v>525</v>
          </cell>
          <cell r="I550" t="str">
            <v>23/01/2021</v>
          </cell>
          <cell r="J550" t="str">
            <v>IIG Việt Nam</v>
          </cell>
          <cell r="N550" t="str">
            <v>Đợt 3</v>
          </cell>
        </row>
        <row r="551">
          <cell r="C551" t="str">
            <v>B16DCPT042</v>
          </cell>
          <cell r="D551" t="str">
            <v>Mai Thị</v>
          </cell>
          <cell r="E551" t="str">
            <v>Hạnh</v>
          </cell>
          <cell r="F551" t="str">
            <v>D16CQPT02-B</v>
          </cell>
          <cell r="G551" t="str">
            <v>TOEIC</v>
          </cell>
          <cell r="H551">
            <v>535</v>
          </cell>
          <cell r="I551" t="str">
            <v>08/5/2021</v>
          </cell>
          <cell r="J551" t="str">
            <v>IIG Việt Nam</v>
          </cell>
          <cell r="N551" t="str">
            <v>Đợt 3</v>
          </cell>
        </row>
        <row r="552">
          <cell r="C552" t="str">
            <v>B16DCKT083</v>
          </cell>
          <cell r="D552" t="str">
            <v>Lê Thị Hiền</v>
          </cell>
          <cell r="E552" t="str">
            <v>Lương</v>
          </cell>
          <cell r="F552" t="str">
            <v>D16CQKT03-B</v>
          </cell>
          <cell r="G552" t="str">
            <v>TOEIC</v>
          </cell>
          <cell r="H552">
            <v>495</v>
          </cell>
          <cell r="I552" t="str">
            <v>02/8/2022</v>
          </cell>
          <cell r="J552" t="str">
            <v>IIG Việt Nam</v>
          </cell>
          <cell r="N552" t="str">
            <v>Đợt 3</v>
          </cell>
        </row>
        <row r="553">
          <cell r="C553" t="str">
            <v>B16DCPT169</v>
          </cell>
          <cell r="D553" t="str">
            <v>Trần Thanh</v>
          </cell>
          <cell r="E553" t="str">
            <v>Tùng</v>
          </cell>
          <cell r="F553" t="str">
            <v>D16CQPT01-B</v>
          </cell>
          <cell r="G553" t="str">
            <v>TOEIC</v>
          </cell>
          <cell r="H553">
            <v>470</v>
          </cell>
          <cell r="I553" t="str">
            <v>19/01/2021</v>
          </cell>
          <cell r="J553" t="str">
            <v>IIG Việt Nam</v>
          </cell>
          <cell r="N553" t="str">
            <v>Đợt 3</v>
          </cell>
        </row>
        <row r="554">
          <cell r="C554" t="str">
            <v>B16DCCN275</v>
          </cell>
          <cell r="D554" t="str">
            <v>Nguyễn Thị Minh</v>
          </cell>
          <cell r="E554" t="str">
            <v>Phương</v>
          </cell>
          <cell r="F554" t="str">
            <v>D16HTTT2</v>
          </cell>
          <cell r="G554" t="str">
            <v>TOEIC</v>
          </cell>
          <cell r="H554">
            <v>865</v>
          </cell>
          <cell r="I554" t="str">
            <v>03/8/2022</v>
          </cell>
          <cell r="J554" t="str">
            <v>IIG Việt Nam</v>
          </cell>
          <cell r="N554" t="str">
            <v>Đợt 3</v>
          </cell>
        </row>
        <row r="555">
          <cell r="C555" t="str">
            <v>B16DCCN013</v>
          </cell>
          <cell r="D555" t="str">
            <v>Nguyễn Việt</v>
          </cell>
          <cell r="E555" t="str">
            <v>Anh</v>
          </cell>
          <cell r="F555" t="str">
            <v>D16CNPM2</v>
          </cell>
          <cell r="G555" t="str">
            <v>TOEIC</v>
          </cell>
          <cell r="H555">
            <v>780</v>
          </cell>
          <cell r="I555" t="str">
            <v>23/9/2021</v>
          </cell>
          <cell r="J555" t="str">
            <v>IIG Việt Nam</v>
          </cell>
          <cell r="N555" t="str">
            <v>Đợt 3</v>
          </cell>
        </row>
        <row r="556">
          <cell r="C556" t="str">
            <v>B16DCVT347</v>
          </cell>
          <cell r="D556" t="str">
            <v>Nguyễn Xuân</v>
          </cell>
          <cell r="E556" t="str">
            <v>Việt</v>
          </cell>
          <cell r="F556" t="str">
            <v>D16CQVT03-B</v>
          </cell>
          <cell r="G556" t="str">
            <v>TOEIC</v>
          </cell>
          <cell r="H556">
            <v>495</v>
          </cell>
          <cell r="I556" t="str">
            <v>19/01/2021</v>
          </cell>
          <cell r="J556" t="str">
            <v>IIG Việt Nam</v>
          </cell>
          <cell r="N556" t="str">
            <v>Đợt 3</v>
          </cell>
        </row>
        <row r="557">
          <cell r="C557" t="str">
            <v>B16DCDT028</v>
          </cell>
          <cell r="D557" t="str">
            <v>Nguyễn Hữu</v>
          </cell>
          <cell r="E557" t="str">
            <v>Đạt</v>
          </cell>
          <cell r="F557" t="str">
            <v>D16CQDT04-B</v>
          </cell>
          <cell r="G557" t="str">
            <v>TOEIC</v>
          </cell>
          <cell r="H557">
            <v>730</v>
          </cell>
          <cell r="I557" t="str">
            <v>12/01/2021</v>
          </cell>
          <cell r="J557" t="str">
            <v>IIG Việt Nam</v>
          </cell>
          <cell r="N557" t="str">
            <v>Đợt 3</v>
          </cell>
        </row>
        <row r="558">
          <cell r="C558" t="str">
            <v>B16DCCN046</v>
          </cell>
          <cell r="D558" t="str">
            <v>Ninh Hoàng</v>
          </cell>
          <cell r="E558" t="str">
            <v>Cường</v>
          </cell>
          <cell r="F558" t="str">
            <v>D16HTTT3</v>
          </cell>
          <cell r="G558" t="str">
            <v>TOEIC</v>
          </cell>
          <cell r="H558">
            <v>525</v>
          </cell>
          <cell r="I558" t="str">
            <v>25/5/2021</v>
          </cell>
          <cell r="J558" t="str">
            <v>IIG Việt Nam</v>
          </cell>
          <cell r="N558" t="str">
            <v>Đợt 3</v>
          </cell>
        </row>
        <row r="559">
          <cell r="C559" t="str">
            <v>B16DCCN404</v>
          </cell>
          <cell r="D559" t="str">
            <v>Hoàng Thị Thu</v>
          </cell>
          <cell r="E559" t="str">
            <v>Uyên</v>
          </cell>
          <cell r="F559" t="str">
            <v>D16HTTT2</v>
          </cell>
          <cell r="G559" t="str">
            <v>TOEIC</v>
          </cell>
          <cell r="H559">
            <v>690</v>
          </cell>
          <cell r="I559" t="str">
            <v>12/4/2021</v>
          </cell>
          <cell r="J559" t="str">
            <v>IIG Việt Nam</v>
          </cell>
          <cell r="N559" t="str">
            <v>Đợt 3</v>
          </cell>
        </row>
        <row r="560">
          <cell r="C560" t="str">
            <v>B16DCVT085</v>
          </cell>
          <cell r="D560" t="str">
            <v>Tô Thế</v>
          </cell>
          <cell r="E560" t="str">
            <v>Dũng</v>
          </cell>
          <cell r="F560" t="str">
            <v>D16CQVT05-B</v>
          </cell>
          <cell r="G560" t="str">
            <v>TOEIC</v>
          </cell>
          <cell r="H560">
            <v>885</v>
          </cell>
          <cell r="I560" t="str">
            <v>07/5/2021</v>
          </cell>
          <cell r="J560" t="str">
            <v>IIG Việt Nam</v>
          </cell>
          <cell r="N560" t="str">
            <v>Đợt 3</v>
          </cell>
        </row>
        <row r="561">
          <cell r="C561" t="str">
            <v>B16DCVT116</v>
          </cell>
          <cell r="D561" t="str">
            <v>Hoàng Minh</v>
          </cell>
          <cell r="E561" t="str">
            <v>Hiếu</v>
          </cell>
          <cell r="F561" t="str">
            <v>D16CQVT04-B</v>
          </cell>
          <cell r="G561" t="str">
            <v>TOEIC</v>
          </cell>
          <cell r="H561">
            <v>615</v>
          </cell>
          <cell r="I561" t="str">
            <v>19/01/2021</v>
          </cell>
          <cell r="J561" t="str">
            <v>IIG Việt Nam</v>
          </cell>
          <cell r="N561" t="str">
            <v>Đợt 3</v>
          </cell>
        </row>
        <row r="562">
          <cell r="C562" t="str">
            <v>B16DCDT215</v>
          </cell>
          <cell r="D562" t="str">
            <v>Nguyễn Xuân</v>
          </cell>
          <cell r="E562" t="str">
            <v>Trường</v>
          </cell>
          <cell r="F562" t="str">
            <v>D16DTMT</v>
          </cell>
          <cell r="G562" t="str">
            <v>TOEIC</v>
          </cell>
          <cell r="H562">
            <v>495</v>
          </cell>
          <cell r="I562" t="str">
            <v>23/8/2022</v>
          </cell>
          <cell r="J562" t="str">
            <v>IIG Việt Nam</v>
          </cell>
          <cell r="N562" t="str">
            <v>Đợt 3</v>
          </cell>
        </row>
        <row r="563">
          <cell r="C563" t="str">
            <v>B16DCCN202</v>
          </cell>
          <cell r="D563" t="str">
            <v>Hà Tùng</v>
          </cell>
          <cell r="E563" t="str">
            <v>Lâm</v>
          </cell>
          <cell r="F563" t="str">
            <v>D16CNPM1</v>
          </cell>
          <cell r="G563" t="str">
            <v>TOEIC</v>
          </cell>
          <cell r="H563">
            <v>490</v>
          </cell>
          <cell r="I563" t="str">
            <v>01/12/2021</v>
          </cell>
          <cell r="J563" t="str">
            <v>IIG Việt Nam</v>
          </cell>
          <cell r="N563" t="str">
            <v>Đợt 3</v>
          </cell>
        </row>
        <row r="564">
          <cell r="C564" t="str">
            <v>B16DCCN001</v>
          </cell>
          <cell r="D564" t="str">
            <v>Chu Văn</v>
          </cell>
          <cell r="E564" t="str">
            <v>An</v>
          </cell>
          <cell r="F564" t="str">
            <v>D16CNPM1</v>
          </cell>
          <cell r="G564" t="str">
            <v>TOEIC</v>
          </cell>
          <cell r="H564">
            <v>605</v>
          </cell>
          <cell r="I564" t="str">
            <v>15/5/2021</v>
          </cell>
          <cell r="J564" t="str">
            <v>IIG Việt Nam</v>
          </cell>
          <cell r="N564" t="str">
            <v>Đợt 3</v>
          </cell>
        </row>
        <row r="565">
          <cell r="C565" t="str">
            <v>B16DCCN249</v>
          </cell>
          <cell r="D565" t="str">
            <v>Châu Văn</v>
          </cell>
          <cell r="E565" t="str">
            <v>Nghị</v>
          </cell>
          <cell r="F565" t="str">
            <v>D16CNPM1</v>
          </cell>
          <cell r="G565" t="str">
            <v>TOEIC</v>
          </cell>
          <cell r="H565">
            <v>725</v>
          </cell>
          <cell r="I565" t="str">
            <v>15/5/2021</v>
          </cell>
          <cell r="J565" t="str">
            <v>IIG Việt Nam</v>
          </cell>
          <cell r="N565" t="str">
            <v>Đợt 3</v>
          </cell>
        </row>
        <row r="566">
          <cell r="C566" t="str">
            <v>B16DCVT175</v>
          </cell>
          <cell r="D566" t="str">
            <v>Nguyễn Văn</v>
          </cell>
          <cell r="E566" t="str">
            <v>Khôi</v>
          </cell>
          <cell r="F566" t="str">
            <v>D16CQVT07-B</v>
          </cell>
          <cell r="G566" t="str">
            <v>TOEIC</v>
          </cell>
          <cell r="H566">
            <v>520</v>
          </cell>
          <cell r="I566" t="str">
            <v>22/8/2022</v>
          </cell>
          <cell r="J566" t="str">
            <v>IIG Việt Nam</v>
          </cell>
          <cell r="N566" t="str">
            <v>Đợt 3</v>
          </cell>
        </row>
        <row r="567">
          <cell r="C567" t="str">
            <v>B15DCKT066</v>
          </cell>
          <cell r="D567" t="str">
            <v>Ngô Mai</v>
          </cell>
          <cell r="E567" t="str">
            <v>Hương</v>
          </cell>
          <cell r="F567" t="str">
            <v>D16CQKT02-B</v>
          </cell>
          <cell r="G567" t="str">
            <v>TOEIC</v>
          </cell>
          <cell r="H567">
            <v>510</v>
          </cell>
          <cell r="I567" t="str">
            <v>25/5/2021</v>
          </cell>
          <cell r="J567" t="str">
            <v>IIG Việt Nam</v>
          </cell>
          <cell r="N567" t="str">
            <v>Đợt 3</v>
          </cell>
        </row>
        <row r="568">
          <cell r="C568" t="str">
            <v>B16DCAT066</v>
          </cell>
          <cell r="D568" t="str">
            <v xml:space="preserve">Nguyễn Đình </v>
          </cell>
          <cell r="E568" t="str">
            <v>Hoàng</v>
          </cell>
          <cell r="F568" t="str">
            <v>D16CQAT02-B</v>
          </cell>
          <cell r="K568" t="str">
            <v>Thi CĐR</v>
          </cell>
          <cell r="L568">
            <v>6.2</v>
          </cell>
          <cell r="N568" t="str">
            <v>Đợt 3</v>
          </cell>
        </row>
        <row r="569">
          <cell r="C569" t="str">
            <v>B16DCAT019</v>
          </cell>
          <cell r="D569" t="str">
            <v xml:space="preserve">Trần Sinh </v>
          </cell>
          <cell r="E569" t="str">
            <v>Cung</v>
          </cell>
          <cell r="F569" t="str">
            <v>D16CQAT03-B</v>
          </cell>
          <cell r="K569" t="str">
            <v>Thi CĐR</v>
          </cell>
          <cell r="L569">
            <v>7.1</v>
          </cell>
          <cell r="N569" t="str">
            <v>Đợt 3</v>
          </cell>
        </row>
        <row r="570">
          <cell r="C570" t="str">
            <v>B16DCAT047</v>
          </cell>
          <cell r="D570" t="str">
            <v xml:space="preserve">Ngô Hoàng </v>
          </cell>
          <cell r="E570" t="str">
            <v>Hải</v>
          </cell>
          <cell r="F570" t="str">
            <v>D16CQAT03-B</v>
          </cell>
          <cell r="K570" t="str">
            <v>Thi CĐR</v>
          </cell>
          <cell r="L570">
            <v>7.8</v>
          </cell>
          <cell r="N570" t="str">
            <v>Đợt 3</v>
          </cell>
        </row>
        <row r="571">
          <cell r="C571" t="str">
            <v>B16DCCN153</v>
          </cell>
          <cell r="D571" t="str">
            <v xml:space="preserve">Nguyễn Văn </v>
          </cell>
          <cell r="E571" t="str">
            <v>Hòa</v>
          </cell>
          <cell r="F571" t="str">
            <v>D16CQCN01-B</v>
          </cell>
          <cell r="K571" t="str">
            <v>Thi CĐR</v>
          </cell>
          <cell r="L571">
            <v>6.6</v>
          </cell>
          <cell r="N571" t="str">
            <v>Đợt 3</v>
          </cell>
        </row>
        <row r="572">
          <cell r="C572" t="str">
            <v>B16DCCN188</v>
          </cell>
          <cell r="D572" t="str">
            <v xml:space="preserve">Phan Văn </v>
          </cell>
          <cell r="E572" t="str">
            <v>Khải</v>
          </cell>
          <cell r="F572" t="str">
            <v>D16CQCN04-B</v>
          </cell>
          <cell r="K572" t="str">
            <v>Thi CĐR</v>
          </cell>
          <cell r="L572">
            <v>6.8</v>
          </cell>
          <cell r="N572" t="str">
            <v>Đợt 3</v>
          </cell>
        </row>
        <row r="573">
          <cell r="C573" t="str">
            <v>B16DCCN158</v>
          </cell>
          <cell r="D573" t="str">
            <v xml:space="preserve">Phạm Minh </v>
          </cell>
          <cell r="E573" t="str">
            <v>Hoàng</v>
          </cell>
          <cell r="F573" t="str">
            <v>D16CQCN06-B</v>
          </cell>
          <cell r="K573" t="str">
            <v>Thi CĐR</v>
          </cell>
          <cell r="L573">
            <v>7.6</v>
          </cell>
          <cell r="N573" t="str">
            <v>Đợt 3</v>
          </cell>
        </row>
        <row r="574">
          <cell r="C574" t="str">
            <v>B16DCCN198</v>
          </cell>
          <cell r="D574" t="str">
            <v xml:space="preserve">Phạm Hữu </v>
          </cell>
          <cell r="E574" t="str">
            <v>Kiên</v>
          </cell>
          <cell r="F574" t="str">
            <v>D16CQCN06-B</v>
          </cell>
          <cell r="K574" t="str">
            <v>Thi CĐR</v>
          </cell>
          <cell r="L574">
            <v>6.4</v>
          </cell>
          <cell r="N574" t="str">
            <v>Đợt 3</v>
          </cell>
        </row>
        <row r="575">
          <cell r="C575" t="str">
            <v>B16DCCN206</v>
          </cell>
          <cell r="D575" t="str">
            <v xml:space="preserve">Trần Thị </v>
          </cell>
          <cell r="E575" t="str">
            <v>Lanh</v>
          </cell>
          <cell r="F575" t="str">
            <v>D16CQCN06-B</v>
          </cell>
          <cell r="K575" t="str">
            <v>Thi CĐR</v>
          </cell>
          <cell r="L575">
            <v>6.9</v>
          </cell>
          <cell r="N575" t="str">
            <v>Đợt 3</v>
          </cell>
        </row>
        <row r="576">
          <cell r="C576" t="str">
            <v>B16DCCN326</v>
          </cell>
          <cell r="D576" t="str">
            <v xml:space="preserve">Lê Tuấn </v>
          </cell>
          <cell r="E576" t="str">
            <v>Thanh</v>
          </cell>
          <cell r="F576" t="str">
            <v>D16CQCN06-B</v>
          </cell>
          <cell r="K576" t="str">
            <v>Thi CĐR</v>
          </cell>
          <cell r="L576">
            <v>4.2</v>
          </cell>
          <cell r="N576" t="str">
            <v>Đợt 3</v>
          </cell>
        </row>
        <row r="577">
          <cell r="C577" t="str">
            <v>B16DCCN542</v>
          </cell>
          <cell r="D577" t="str">
            <v xml:space="preserve">Anousit </v>
          </cell>
          <cell r="E577" t="str">
            <v>Malavong</v>
          </cell>
          <cell r="F577" t="str">
            <v>D16CQCN08-B</v>
          </cell>
          <cell r="K577" t="str">
            <v>Thi CĐR</v>
          </cell>
          <cell r="L577">
            <v>5.5</v>
          </cell>
          <cell r="N577" t="str">
            <v>Đợt 3</v>
          </cell>
        </row>
        <row r="578">
          <cell r="C578" t="str">
            <v>B16DCCN506</v>
          </cell>
          <cell r="D578" t="str">
            <v xml:space="preserve">Khamphien </v>
          </cell>
          <cell r="E578" t="str">
            <v>Oudomsin</v>
          </cell>
          <cell r="F578" t="str">
            <v>D16CQCN08-B</v>
          </cell>
          <cell r="K578" t="str">
            <v>Thi CĐR</v>
          </cell>
          <cell r="L578">
            <v>5.5</v>
          </cell>
          <cell r="N578" t="str">
            <v>Đợt 3</v>
          </cell>
        </row>
        <row r="579">
          <cell r="C579" t="str">
            <v>B16DCCN504</v>
          </cell>
          <cell r="D579" t="str">
            <v xml:space="preserve">Vilasinh </v>
          </cell>
          <cell r="E579" t="str">
            <v>Phanakhone</v>
          </cell>
          <cell r="F579" t="str">
            <v>D16CQCN08-B</v>
          </cell>
          <cell r="K579" t="str">
            <v>Thi CĐR</v>
          </cell>
          <cell r="L579">
            <v>4.5999999999999996</v>
          </cell>
          <cell r="N579" t="str">
            <v>Đợt 3</v>
          </cell>
        </row>
        <row r="580">
          <cell r="C580" t="str">
            <v>B16DCCN501</v>
          </cell>
          <cell r="D580" t="str">
            <v xml:space="preserve">Daophone </v>
          </cell>
          <cell r="E580" t="str">
            <v>Seangngam</v>
          </cell>
          <cell r="F580" t="str">
            <v>D16CQCN08-B</v>
          </cell>
          <cell r="K580" t="str">
            <v>Thi CĐR</v>
          </cell>
          <cell r="L580">
            <v>7.3</v>
          </cell>
          <cell r="N580" t="str">
            <v>Đợt 3</v>
          </cell>
        </row>
        <row r="581">
          <cell r="C581" t="str">
            <v>B16DCCN503</v>
          </cell>
          <cell r="D581" t="str">
            <v xml:space="preserve">Linda </v>
          </cell>
          <cell r="E581" t="str">
            <v>Sipaseuth</v>
          </cell>
          <cell r="F581" t="str">
            <v>D16CQCN08-B</v>
          </cell>
          <cell r="K581" t="str">
            <v>Thi CĐR</v>
          </cell>
          <cell r="L581">
            <v>4.5</v>
          </cell>
          <cell r="N581" t="str">
            <v>Đợt 3</v>
          </cell>
        </row>
        <row r="582">
          <cell r="C582" t="str">
            <v>B16DCCN500</v>
          </cell>
          <cell r="D582" t="str">
            <v xml:space="preserve">Sompadthana </v>
          </cell>
          <cell r="E582" t="str">
            <v>Sonevixianh</v>
          </cell>
          <cell r="F582" t="str">
            <v>D16CQCN08-B</v>
          </cell>
          <cell r="K582" t="str">
            <v>Thi CĐR</v>
          </cell>
          <cell r="L582">
            <v>4.5</v>
          </cell>
          <cell r="N582" t="str">
            <v>Đợt 3</v>
          </cell>
        </row>
        <row r="583">
          <cell r="C583" t="str">
            <v>B16DCCN505</v>
          </cell>
          <cell r="D583" t="str">
            <v xml:space="preserve">Khampasith </v>
          </cell>
          <cell r="E583" t="str">
            <v>Vannisay</v>
          </cell>
          <cell r="F583" t="str">
            <v>D16CQCN08-B</v>
          </cell>
          <cell r="K583" t="str">
            <v>Thi CĐR</v>
          </cell>
          <cell r="L583">
            <v>7.6</v>
          </cell>
          <cell r="N583" t="str">
            <v>Đợt 3</v>
          </cell>
        </row>
        <row r="584">
          <cell r="C584" t="str">
            <v>B16DCKT051</v>
          </cell>
          <cell r="D584" t="str">
            <v xml:space="preserve">Lê Thị Thu </v>
          </cell>
          <cell r="E584" t="str">
            <v>Hoài</v>
          </cell>
          <cell r="F584" t="str">
            <v>D16CQKT03-B</v>
          </cell>
          <cell r="K584" t="str">
            <v>Thi CĐR</v>
          </cell>
          <cell r="L584">
            <v>6</v>
          </cell>
          <cell r="N584" t="str">
            <v>Đợt 3</v>
          </cell>
        </row>
        <row r="585">
          <cell r="C585" t="str">
            <v>B16DCKT087</v>
          </cell>
          <cell r="D585" t="str">
            <v xml:space="preserve">Tạ Thị </v>
          </cell>
          <cell r="E585" t="str">
            <v>Mai</v>
          </cell>
          <cell r="F585" t="str">
            <v>D16CQKT03-B</v>
          </cell>
          <cell r="K585" t="str">
            <v>Thi CĐR</v>
          </cell>
          <cell r="L585">
            <v>4.3</v>
          </cell>
          <cell r="N585" t="str">
            <v>Đợt 3</v>
          </cell>
        </row>
        <row r="586">
          <cell r="C586" t="str">
            <v>B16DCMR050</v>
          </cell>
          <cell r="D586" t="str">
            <v xml:space="preserve">Đặng Đăng </v>
          </cell>
          <cell r="E586" t="str">
            <v>Khoa</v>
          </cell>
          <cell r="F586" t="str">
            <v>D16CQMR02-B</v>
          </cell>
          <cell r="K586" t="str">
            <v>Thi CĐR</v>
          </cell>
          <cell r="L586">
            <v>6.1</v>
          </cell>
          <cell r="N586" t="str">
            <v>Đợt 3</v>
          </cell>
        </row>
        <row r="587">
          <cell r="C587" t="str">
            <v>B16DCMR076</v>
          </cell>
          <cell r="D587" t="str">
            <v xml:space="preserve">Nguyễn Như </v>
          </cell>
          <cell r="E587" t="str">
            <v>Ngọc</v>
          </cell>
          <cell r="F587" t="str">
            <v>D16CQMR02-B</v>
          </cell>
          <cell r="K587" t="str">
            <v>Thi CĐR</v>
          </cell>
          <cell r="L587">
            <v>7.1</v>
          </cell>
          <cell r="N587" t="str">
            <v>Đợt 3</v>
          </cell>
        </row>
        <row r="588">
          <cell r="C588" t="str">
            <v>B16DCPT045</v>
          </cell>
          <cell r="D588" t="str">
            <v xml:space="preserve">Nguyễn Thị </v>
          </cell>
          <cell r="E588" t="str">
            <v>Hiền</v>
          </cell>
          <cell r="F588" t="str">
            <v>D16CQPT01-B</v>
          </cell>
          <cell r="K588" t="str">
            <v>Thi CĐR</v>
          </cell>
          <cell r="L588">
            <v>4.5</v>
          </cell>
          <cell r="N588" t="str">
            <v>Đợt 3</v>
          </cell>
        </row>
        <row r="589">
          <cell r="C589" t="str">
            <v>B16DCPT067</v>
          </cell>
          <cell r="D589" t="str">
            <v xml:space="preserve">Tạ Lưu Thùy </v>
          </cell>
          <cell r="E589" t="str">
            <v>Hương</v>
          </cell>
          <cell r="F589" t="str">
            <v>D16CQPT03-B</v>
          </cell>
          <cell r="K589" t="str">
            <v>Thi CĐR</v>
          </cell>
          <cell r="L589">
            <v>7.6</v>
          </cell>
          <cell r="N589" t="str">
            <v>Đợt 3</v>
          </cell>
        </row>
        <row r="590">
          <cell r="C590" t="str">
            <v>B16DCQT070</v>
          </cell>
          <cell r="D590" t="str">
            <v xml:space="preserve">Nguyễn Thị Kim </v>
          </cell>
          <cell r="E590" t="str">
            <v>Hường</v>
          </cell>
          <cell r="F590" t="str">
            <v>D16CQQT02-B</v>
          </cell>
          <cell r="K590" t="str">
            <v>Thi CĐR</v>
          </cell>
          <cell r="L590">
            <v>5.4</v>
          </cell>
          <cell r="N590" t="str">
            <v>Đợt 3</v>
          </cell>
        </row>
        <row r="591">
          <cell r="C591" t="str">
            <v>B16DCQT039</v>
          </cell>
          <cell r="D591" t="str">
            <v xml:space="preserve">Lê Minh </v>
          </cell>
          <cell r="E591" t="str">
            <v>Hằng</v>
          </cell>
          <cell r="F591" t="str">
            <v>D16CQQT03-B</v>
          </cell>
          <cell r="K591" t="str">
            <v>Thi CĐR</v>
          </cell>
          <cell r="L591">
            <v>7.4</v>
          </cell>
          <cell r="N591" t="str">
            <v>Đợt 3</v>
          </cell>
        </row>
        <row r="592">
          <cell r="C592" t="str">
            <v>B16DCQT151</v>
          </cell>
          <cell r="D592" t="str">
            <v xml:space="preserve">Nguyễn Trọng </v>
          </cell>
          <cell r="E592" t="str">
            <v>Trung</v>
          </cell>
          <cell r="F592" t="str">
            <v>D16CQQT03-B</v>
          </cell>
          <cell r="K592" t="str">
            <v>Thi CĐR</v>
          </cell>
          <cell r="L592">
            <v>5.3</v>
          </cell>
          <cell r="N592" t="str">
            <v>Đợt 3</v>
          </cell>
        </row>
        <row r="593">
          <cell r="C593" t="str">
            <v>B16DCQT024</v>
          </cell>
          <cell r="D593" t="str">
            <v xml:space="preserve">Trần Tiến </v>
          </cell>
          <cell r="E593" t="str">
            <v>Đạt</v>
          </cell>
          <cell r="F593" t="str">
            <v>D16CQQT04-B</v>
          </cell>
          <cell r="K593" t="str">
            <v>Thi CĐR</v>
          </cell>
          <cell r="L593">
            <v>6</v>
          </cell>
          <cell r="N593" t="str">
            <v>Đợt 3</v>
          </cell>
        </row>
        <row r="594">
          <cell r="C594" t="str">
            <v>B16DCVT147</v>
          </cell>
          <cell r="D594" t="str">
            <v xml:space="preserve">Nguyễn Đức </v>
          </cell>
          <cell r="E594" t="str">
            <v>Hưng</v>
          </cell>
          <cell r="F594" t="str">
            <v>D16CQVT03-B</v>
          </cell>
          <cell r="K594" t="str">
            <v>Thi CĐR</v>
          </cell>
          <cell r="L594">
            <v>6.2</v>
          </cell>
          <cell r="N594" t="str">
            <v>Đợt 3</v>
          </cell>
        </row>
        <row r="595">
          <cell r="C595" t="str">
            <v>B16DCVT400</v>
          </cell>
          <cell r="D595" t="str">
            <v xml:space="preserve">Duongchai </v>
          </cell>
          <cell r="E595" t="str">
            <v>Chansanguan</v>
          </cell>
          <cell r="F595" t="str">
            <v>D16CQVT08-B</v>
          </cell>
          <cell r="K595" t="str">
            <v>Thi CĐR</v>
          </cell>
          <cell r="L595">
            <v>5.9</v>
          </cell>
          <cell r="N595" t="str">
            <v>Đợt 3</v>
          </cell>
        </row>
        <row r="596">
          <cell r="C596" t="str">
            <v>B16DCCN270</v>
          </cell>
          <cell r="D596" t="str">
            <v>Nguyễn Minh</v>
          </cell>
          <cell r="E596" t="str">
            <v>Phúc</v>
          </cell>
          <cell r="F596" t="str">
            <v>D16CQCN06-B</v>
          </cell>
          <cell r="G596" t="str">
            <v>TOEIC</v>
          </cell>
          <cell r="H596">
            <v>870</v>
          </cell>
          <cell r="I596" t="str">
            <v>07/5/2021</v>
          </cell>
          <cell r="J596" t="str">
            <v>IIG Việt Nam</v>
          </cell>
          <cell r="N596" t="str">
            <v>Đợt 4</v>
          </cell>
        </row>
        <row r="597">
          <cell r="C597" t="str">
            <v>B16DCCN047</v>
          </cell>
          <cell r="D597" t="str">
            <v>Vũ Ngọc</v>
          </cell>
          <cell r="E597" t="str">
            <v>Cường</v>
          </cell>
          <cell r="F597" t="str">
            <v>D16CQCN07-B</v>
          </cell>
          <cell r="G597" t="str">
            <v>TOEIC</v>
          </cell>
          <cell r="H597">
            <v>760</v>
          </cell>
          <cell r="I597" t="str">
            <v>04/11/2022</v>
          </cell>
          <cell r="J597" t="str">
            <v>IIG Việt Nam</v>
          </cell>
          <cell r="N597" t="str">
            <v>Đợt 4</v>
          </cell>
        </row>
        <row r="598">
          <cell r="C598" t="str">
            <v>B16DCCN224</v>
          </cell>
          <cell r="D598" t="str">
            <v>Ngô Nhật</v>
          </cell>
          <cell r="E598" t="str">
            <v>Mai</v>
          </cell>
          <cell r="F598" t="str">
            <v>D16CQCN08-B</v>
          </cell>
          <cell r="G598" t="str">
            <v>TOEIC</v>
          </cell>
          <cell r="H598">
            <v>525</v>
          </cell>
          <cell r="I598" t="str">
            <v>24/10/2022</v>
          </cell>
          <cell r="J598" t="str">
            <v>IIG Việt Nam</v>
          </cell>
          <cell r="N598" t="str">
            <v>Đợt 4</v>
          </cell>
        </row>
        <row r="599">
          <cell r="C599" t="str">
            <v>B16DCCN400</v>
          </cell>
          <cell r="D599" t="str">
            <v>Vũ Thanh</v>
          </cell>
          <cell r="E599" t="str">
            <v>Tùng</v>
          </cell>
          <cell r="F599" t="str">
            <v>D16CQCN08-B</v>
          </cell>
          <cell r="G599" t="str">
            <v>TOEIC</v>
          </cell>
          <cell r="H599">
            <v>710</v>
          </cell>
          <cell r="I599" t="str">
            <v>01/12/2021</v>
          </cell>
          <cell r="J599" t="str">
            <v>IIG Việt Nam</v>
          </cell>
          <cell r="N599" t="str">
            <v>Đợt 4</v>
          </cell>
        </row>
        <row r="600">
          <cell r="C600" t="str">
            <v>B16DCCN261</v>
          </cell>
          <cell r="D600" t="str">
            <v>Hứa Ngọc</v>
          </cell>
          <cell r="E600" t="str">
            <v>Oanh</v>
          </cell>
          <cell r="F600" t="str">
            <v>D16CQCN05-B</v>
          </cell>
          <cell r="G600" t="str">
            <v>TOEIC</v>
          </cell>
          <cell r="H600">
            <v>535</v>
          </cell>
          <cell r="I600" t="str">
            <v>24/10/2022</v>
          </cell>
          <cell r="J600" t="str">
            <v>IIG Việt Nam</v>
          </cell>
          <cell r="N600" t="str">
            <v>Đợt 4</v>
          </cell>
        </row>
        <row r="601">
          <cell r="C601" t="str">
            <v>B16DCCN325</v>
          </cell>
          <cell r="D601" t="str">
            <v>Vũ Viết</v>
          </cell>
          <cell r="E601" t="str">
            <v>Thắng</v>
          </cell>
          <cell r="F601" t="str">
            <v>D16CQCN05-B</v>
          </cell>
          <cell r="G601" t="str">
            <v>TOEIC</v>
          </cell>
          <cell r="H601">
            <v>540</v>
          </cell>
          <cell r="I601" t="str">
            <v>24/10/2022</v>
          </cell>
          <cell r="J601" t="str">
            <v>IIG Việt Nam</v>
          </cell>
          <cell r="N601" t="str">
            <v>Đợt 4</v>
          </cell>
        </row>
        <row r="602">
          <cell r="C602" t="str">
            <v>B16DCCN215</v>
          </cell>
          <cell r="D602" t="str">
            <v>Hà Hoàng</v>
          </cell>
          <cell r="E602" t="str">
            <v>Long</v>
          </cell>
          <cell r="F602" t="str">
            <v>D16CQCN07-B</v>
          </cell>
          <cell r="G602" t="str">
            <v>TOEIC</v>
          </cell>
          <cell r="H602">
            <v>525</v>
          </cell>
          <cell r="I602" t="str">
            <v>24/10/2022</v>
          </cell>
          <cell r="J602" t="str">
            <v>IIG Việt Nam</v>
          </cell>
          <cell r="N602" t="str">
            <v>Đợt 4</v>
          </cell>
        </row>
        <row r="603">
          <cell r="C603" t="str">
            <v>B16DCCN258</v>
          </cell>
          <cell r="D603" t="str">
            <v>Đỗ Đình</v>
          </cell>
          <cell r="E603" t="str">
            <v>Nhất</v>
          </cell>
          <cell r="F603" t="str">
            <v>D16CQCN02-B</v>
          </cell>
          <cell r="G603" t="str">
            <v>TOEIC</v>
          </cell>
          <cell r="H603">
            <v>675</v>
          </cell>
          <cell r="I603" t="str">
            <v>24/10/2022</v>
          </cell>
          <cell r="J603" t="str">
            <v>IIG Việt Nam</v>
          </cell>
          <cell r="N603" t="str">
            <v>Đợt 4</v>
          </cell>
        </row>
        <row r="604">
          <cell r="C604" t="str">
            <v>B16DCCN090</v>
          </cell>
          <cell r="D604" t="str">
            <v>Đỗ Trọng</v>
          </cell>
          <cell r="E604" t="str">
            <v>Dũng</v>
          </cell>
          <cell r="F604" t="str">
            <v>D16CQCN02-B</v>
          </cell>
          <cell r="G604" t="str">
            <v>TOEIC</v>
          </cell>
          <cell r="H604">
            <v>540</v>
          </cell>
          <cell r="I604" t="str">
            <v>24/10/2022</v>
          </cell>
          <cell r="J604" t="str">
            <v>IIG Việt Nam</v>
          </cell>
          <cell r="N604" t="str">
            <v>Đợt 4</v>
          </cell>
        </row>
        <row r="605">
          <cell r="C605" t="str">
            <v>B16DCCN059</v>
          </cell>
          <cell r="D605" t="str">
            <v>Đào Quốc</v>
          </cell>
          <cell r="E605" t="str">
            <v>Đạt</v>
          </cell>
          <cell r="F605" t="str">
            <v>D16CQCN03-B</v>
          </cell>
          <cell r="G605" t="str">
            <v>TOEIC</v>
          </cell>
          <cell r="H605">
            <v>710</v>
          </cell>
          <cell r="I605" t="str">
            <v>24/10/2022</v>
          </cell>
          <cell r="J605" t="str">
            <v>IIG Việt Nam</v>
          </cell>
          <cell r="N605" t="str">
            <v>Đợt 4</v>
          </cell>
        </row>
        <row r="606">
          <cell r="C606" t="str">
            <v>B16DCCN385</v>
          </cell>
          <cell r="D606" t="str">
            <v>Lê Văn</v>
          </cell>
          <cell r="E606" t="str">
            <v>Tuấn</v>
          </cell>
          <cell r="F606" t="str">
            <v>D16CQCN01-B</v>
          </cell>
          <cell r="G606" t="str">
            <v>TOEIC</v>
          </cell>
          <cell r="H606">
            <v>675</v>
          </cell>
          <cell r="I606" t="str">
            <v>04/11/2022</v>
          </cell>
          <cell r="J606" t="str">
            <v>IIG Việt Nam</v>
          </cell>
          <cell r="N606" t="str">
            <v>Đợt 4</v>
          </cell>
        </row>
        <row r="607">
          <cell r="C607" t="str">
            <v>B16DCCN103</v>
          </cell>
          <cell r="D607" t="str">
            <v>Lê Bình</v>
          </cell>
          <cell r="E607" t="str">
            <v>Dương</v>
          </cell>
          <cell r="F607" t="str">
            <v>E16CN</v>
          </cell>
          <cell r="G607" t="str">
            <v>TOEIC</v>
          </cell>
          <cell r="H607">
            <v>605</v>
          </cell>
          <cell r="I607" t="str">
            <v>05/10/2022</v>
          </cell>
          <cell r="J607" t="str">
            <v>IIG Việt Nam</v>
          </cell>
          <cell r="N607" t="str">
            <v>Đợt 4</v>
          </cell>
        </row>
        <row r="608">
          <cell r="C608" t="str">
            <v>B16DCVT265</v>
          </cell>
          <cell r="D608" t="str">
            <v>Vương Vũ Bắc</v>
          </cell>
          <cell r="E608" t="str">
            <v>Sơn</v>
          </cell>
          <cell r="F608" t="str">
            <v>E16CN</v>
          </cell>
          <cell r="G608" t="str">
            <v>TOEIC</v>
          </cell>
          <cell r="H608">
            <v>845</v>
          </cell>
          <cell r="I608" t="str">
            <v>07/11/2022</v>
          </cell>
          <cell r="J608" t="str">
            <v>IIG Việt Nam</v>
          </cell>
          <cell r="N608" t="str">
            <v>Đợt 4</v>
          </cell>
        </row>
        <row r="609">
          <cell r="C609" t="str">
            <v>B16DCCN360</v>
          </cell>
          <cell r="D609" t="str">
            <v>Nguyễn Thị</v>
          </cell>
          <cell r="E609" t="str">
            <v>Trang</v>
          </cell>
          <cell r="F609" t="str">
            <v>D16CQCN08-B</v>
          </cell>
          <cell r="G609" t="str">
            <v>TOEIC</v>
          </cell>
          <cell r="H609">
            <v>495</v>
          </cell>
          <cell r="I609" t="str">
            <v>24/10/2022</v>
          </cell>
          <cell r="J609" t="str">
            <v>IIG Việt Nam</v>
          </cell>
          <cell r="N609" t="str">
            <v>Đợt 4</v>
          </cell>
        </row>
        <row r="610">
          <cell r="C610" t="str">
            <v>B16DCCN341</v>
          </cell>
          <cell r="D610" t="str">
            <v>Nguyễn Đức</v>
          </cell>
          <cell r="E610" t="str">
            <v>Thịnh</v>
          </cell>
          <cell r="F610" t="str">
            <v>D16CQCN05-B</v>
          </cell>
          <cell r="G610" t="str">
            <v>TOEIC</v>
          </cell>
          <cell r="H610">
            <v>925</v>
          </cell>
          <cell r="I610" t="str">
            <v>08/5/2021</v>
          </cell>
          <cell r="J610" t="str">
            <v>IIG Việt Nam</v>
          </cell>
          <cell r="N610" t="str">
            <v>Đợt 4</v>
          </cell>
        </row>
        <row r="611">
          <cell r="C611" t="str">
            <v>B16DCCN272</v>
          </cell>
          <cell r="D611" t="str">
            <v>Cao Lương Trường</v>
          </cell>
          <cell r="E611" t="str">
            <v>Phước</v>
          </cell>
          <cell r="F611" t="str">
            <v>D16CQCN08-B</v>
          </cell>
          <cell r="G611" t="str">
            <v>TOEIC</v>
          </cell>
          <cell r="H611">
            <v>460</v>
          </cell>
          <cell r="I611" t="str">
            <v>24/10/2022</v>
          </cell>
          <cell r="J611" t="str">
            <v>IIG Việt Nam</v>
          </cell>
          <cell r="N611" t="str">
            <v>Đợt 4</v>
          </cell>
        </row>
        <row r="612">
          <cell r="C612" t="str">
            <v>B16DCDT125</v>
          </cell>
          <cell r="D612" t="str">
            <v>Hoàng Trung</v>
          </cell>
          <cell r="E612" t="str">
            <v>Kiên</v>
          </cell>
          <cell r="F612" t="str">
            <v>E16CN</v>
          </cell>
          <cell r="G612" t="str">
            <v>TOEIC</v>
          </cell>
          <cell r="H612">
            <v>510</v>
          </cell>
          <cell r="I612" t="str">
            <v>23/8/2022</v>
          </cell>
          <cell r="J612" t="str">
            <v>IIG Việt Nam</v>
          </cell>
          <cell r="N612" t="str">
            <v>Đợt 4</v>
          </cell>
        </row>
        <row r="613">
          <cell r="C613" t="str">
            <v>B16DCCN096</v>
          </cell>
          <cell r="D613" t="str">
            <v>Nguyễn Mạnh</v>
          </cell>
          <cell r="E613" t="str">
            <v>Dũng</v>
          </cell>
          <cell r="F613" t="str">
            <v>D16CQCN08-B</v>
          </cell>
          <cell r="G613" t="str">
            <v>TOEIC</v>
          </cell>
          <cell r="H613">
            <v>610</v>
          </cell>
          <cell r="I613" t="str">
            <v>24/10/2022</v>
          </cell>
          <cell r="J613" t="str">
            <v>IIG Việt Nam</v>
          </cell>
          <cell r="N613" t="str">
            <v>Đợt 4</v>
          </cell>
        </row>
        <row r="614">
          <cell r="C614" t="str">
            <v>B16DCCN301</v>
          </cell>
          <cell r="D614" t="str">
            <v>Nguyễn Khánh</v>
          </cell>
          <cell r="E614" t="str">
            <v>Sơn</v>
          </cell>
          <cell r="F614" t="str">
            <v>D16CQCN05-B</v>
          </cell>
          <cell r="G614" t="str">
            <v>TOEIC</v>
          </cell>
          <cell r="H614">
            <v>475</v>
          </cell>
          <cell r="I614" t="str">
            <v>13/11/2022</v>
          </cell>
          <cell r="J614" t="str">
            <v>IIG Việt Nam</v>
          </cell>
          <cell r="N614" t="str">
            <v>Đợt 4</v>
          </cell>
        </row>
        <row r="615">
          <cell r="C615" t="str">
            <v>B16DCCN109</v>
          </cell>
          <cell r="D615" t="str">
            <v>Lê Văn</v>
          </cell>
          <cell r="E615" t="str">
            <v>Duy</v>
          </cell>
          <cell r="F615" t="str">
            <v>D16CQCN05-B</v>
          </cell>
          <cell r="G615" t="str">
            <v>TOEIC</v>
          </cell>
          <cell r="H615">
            <v>450</v>
          </cell>
          <cell r="I615" t="str">
            <v>24/9/2022</v>
          </cell>
          <cell r="J615" t="str">
            <v>IIG Việt Nam</v>
          </cell>
          <cell r="N615" t="str">
            <v>Đợt 4</v>
          </cell>
        </row>
        <row r="616">
          <cell r="C616" t="str">
            <v>B16DCCN354</v>
          </cell>
          <cell r="D616" t="str">
            <v>Trần Thế</v>
          </cell>
          <cell r="E616" t="str">
            <v>Tiến</v>
          </cell>
          <cell r="F616" t="str">
            <v>D16CQCN02-B</v>
          </cell>
          <cell r="G616" t="str">
            <v>TOEIC</v>
          </cell>
          <cell r="H616">
            <v>460</v>
          </cell>
          <cell r="I616" t="str">
            <v>04/11/2022</v>
          </cell>
          <cell r="J616" t="str">
            <v>IIG Việt Nam</v>
          </cell>
          <cell r="N616" t="str">
            <v>Đợt 4</v>
          </cell>
        </row>
        <row r="617">
          <cell r="C617" t="str">
            <v>B16DCCN052</v>
          </cell>
          <cell r="D617" t="str">
            <v>Chu Văn</v>
          </cell>
          <cell r="E617" t="str">
            <v>Đăng</v>
          </cell>
          <cell r="F617" t="str">
            <v>D16CQCN04-B</v>
          </cell>
          <cell r="G617" t="str">
            <v>TOEIC</v>
          </cell>
          <cell r="H617">
            <v>665</v>
          </cell>
          <cell r="I617" t="str">
            <v>21/9/2022</v>
          </cell>
          <cell r="J617" t="str">
            <v>IIG Việt Nam</v>
          </cell>
          <cell r="N617" t="str">
            <v>Đợt 4</v>
          </cell>
        </row>
        <row r="618">
          <cell r="C618" t="str">
            <v>B16DCCN401</v>
          </cell>
          <cell r="D618" t="str">
            <v>Nguyễn Quốc</v>
          </cell>
          <cell r="E618" t="str">
            <v>Tường</v>
          </cell>
          <cell r="F618" t="str">
            <v>D16CQCN01-B</v>
          </cell>
          <cell r="G618" t="str">
            <v>TOEIC</v>
          </cell>
          <cell r="H618">
            <v>540</v>
          </cell>
          <cell r="I618" t="str">
            <v>24/9/2022</v>
          </cell>
          <cell r="J618" t="str">
            <v>IIG Việt Nam</v>
          </cell>
          <cell r="N618" t="str">
            <v>Đợt 4</v>
          </cell>
        </row>
        <row r="619">
          <cell r="C619" t="str">
            <v>B16DCCN066</v>
          </cell>
          <cell r="D619" t="str">
            <v>Phạm Thành</v>
          </cell>
          <cell r="E619" t="str">
            <v>Đạt</v>
          </cell>
          <cell r="F619" t="str">
            <v>D16CQCN02-B</v>
          </cell>
          <cell r="G619" t="str">
            <v>TOEIC</v>
          </cell>
          <cell r="H619">
            <v>515</v>
          </cell>
          <cell r="I619" t="str">
            <v>24/9/2022</v>
          </cell>
          <cell r="J619" t="str">
            <v>IIG Việt Nam</v>
          </cell>
          <cell r="N619" t="str">
            <v>Đợt 4</v>
          </cell>
        </row>
        <row r="620">
          <cell r="C620" t="str">
            <v>B16DCCN062</v>
          </cell>
          <cell r="D620" t="str">
            <v>Lê Tiến</v>
          </cell>
          <cell r="E620" t="str">
            <v>Đạt</v>
          </cell>
          <cell r="F620" t="str">
            <v>D16CQCN06-B</v>
          </cell>
          <cell r="G620" t="str">
            <v>TOEIC</v>
          </cell>
          <cell r="H620">
            <v>500</v>
          </cell>
          <cell r="I620" t="str">
            <v>22/9/2022</v>
          </cell>
          <cell r="J620" t="str">
            <v>IIG Việt Nam</v>
          </cell>
          <cell r="N620" t="str">
            <v>Đợt 4</v>
          </cell>
        </row>
        <row r="621">
          <cell r="C621" t="str">
            <v>B16DCCN393</v>
          </cell>
          <cell r="D621" t="str">
            <v>Đoàn Duy</v>
          </cell>
          <cell r="E621" t="str">
            <v>Tùng</v>
          </cell>
          <cell r="F621" t="str">
            <v>D16CQCN01-B</v>
          </cell>
          <cell r="G621" t="str">
            <v>TOEIC</v>
          </cell>
          <cell r="H621">
            <v>450</v>
          </cell>
          <cell r="I621" t="str">
            <v>24/9/2022</v>
          </cell>
          <cell r="J621" t="str">
            <v>IIG Việt Nam</v>
          </cell>
          <cell r="N621" t="str">
            <v>Đợt 4</v>
          </cell>
        </row>
        <row r="622">
          <cell r="C622" t="str">
            <v>B16DCCN349</v>
          </cell>
          <cell r="D622" t="str">
            <v>Nguyễn Xuân</v>
          </cell>
          <cell r="E622" t="str">
            <v>Thụy</v>
          </cell>
          <cell r="F622" t="str">
            <v>D16CQCN05-B</v>
          </cell>
          <cell r="G622" t="str">
            <v>TOEIC</v>
          </cell>
          <cell r="H622">
            <v>450</v>
          </cell>
          <cell r="I622" t="str">
            <v>24/10/2022</v>
          </cell>
          <cell r="J622" t="str">
            <v>IIG Việt Nam</v>
          </cell>
          <cell r="N622" t="str">
            <v>Đợt 4</v>
          </cell>
        </row>
        <row r="623">
          <cell r="C623" t="str">
            <v>B16DCCN348</v>
          </cell>
          <cell r="D623" t="str">
            <v>Nguyễn Tiến</v>
          </cell>
          <cell r="E623" t="str">
            <v>Thuật</v>
          </cell>
          <cell r="F623" t="str">
            <v>D16CQCN04-B</v>
          </cell>
          <cell r="G623" t="str">
            <v>TOEIC</v>
          </cell>
          <cell r="H623">
            <v>585</v>
          </cell>
          <cell r="I623" t="str">
            <v>04/11/2022</v>
          </cell>
          <cell r="J623" t="str">
            <v>IIG Việt Nam</v>
          </cell>
          <cell r="N623" t="str">
            <v>Đợt 4</v>
          </cell>
        </row>
        <row r="624">
          <cell r="C624" t="str">
            <v>B16DCCN180</v>
          </cell>
          <cell r="D624" t="str">
            <v>Nguyễn Tuấn</v>
          </cell>
          <cell r="E624" t="str">
            <v>Huy</v>
          </cell>
          <cell r="F624" t="str">
            <v>D16CQCN04-B</v>
          </cell>
          <cell r="G624" t="str">
            <v>TOEIC</v>
          </cell>
          <cell r="H624">
            <v>710</v>
          </cell>
          <cell r="I624" t="str">
            <v>21/10/2022</v>
          </cell>
          <cell r="J624" t="str">
            <v>IIG Việt Nam</v>
          </cell>
          <cell r="N624" t="str">
            <v>Đợt 4</v>
          </cell>
        </row>
        <row r="625">
          <cell r="C625" t="str">
            <v>B16DCCN004</v>
          </cell>
          <cell r="D625" t="str">
            <v>Nhữ Đình</v>
          </cell>
          <cell r="E625" t="str">
            <v>An</v>
          </cell>
          <cell r="F625" t="str">
            <v>D16CQCN04-B</v>
          </cell>
          <cell r="G625" t="str">
            <v>TOEIC</v>
          </cell>
          <cell r="H625">
            <v>525</v>
          </cell>
          <cell r="I625" t="str">
            <v>24/10/2022</v>
          </cell>
          <cell r="J625" t="str">
            <v>IIG Việt Nam</v>
          </cell>
          <cell r="N625" t="str">
            <v>Đợt 4</v>
          </cell>
        </row>
        <row r="626">
          <cell r="C626" t="str">
            <v>B16DCCN413</v>
          </cell>
          <cell r="D626" t="str">
            <v>Nguyễn Thị</v>
          </cell>
          <cell r="E626" t="str">
            <v>Xuân</v>
          </cell>
          <cell r="F626" t="str">
            <v>D16CQCN05-B</v>
          </cell>
          <cell r="G626" t="str">
            <v>TOEIC</v>
          </cell>
          <cell r="H626">
            <v>565</v>
          </cell>
          <cell r="I626" t="str">
            <v>24/10/2022</v>
          </cell>
          <cell r="J626" t="str">
            <v>IIG Việt Nam</v>
          </cell>
          <cell r="N626" t="str">
            <v>Đợt 4</v>
          </cell>
        </row>
        <row r="627">
          <cell r="C627" t="str">
            <v>B16DCCN032</v>
          </cell>
          <cell r="D627" t="str">
            <v>Nguyễn</v>
          </cell>
          <cell r="E627" t="str">
            <v>Chung</v>
          </cell>
          <cell r="F627" t="str">
            <v>D16CQCN08-B</v>
          </cell>
          <cell r="G627" t="str">
            <v>TOEIC</v>
          </cell>
          <cell r="H627">
            <v>480</v>
          </cell>
          <cell r="I627" t="str">
            <v>02/11/2022</v>
          </cell>
          <cell r="J627" t="str">
            <v>IIG Việt Nam</v>
          </cell>
          <cell r="N627" t="str">
            <v>Đợt 4</v>
          </cell>
        </row>
        <row r="628">
          <cell r="C628" t="str">
            <v>B16DCCN355</v>
          </cell>
          <cell r="D628" t="str">
            <v>Nguyễn Ngọc</v>
          </cell>
          <cell r="E628" t="str">
            <v>Tiệp</v>
          </cell>
          <cell r="F628" t="str">
            <v>D16CQCN03-B</v>
          </cell>
          <cell r="G628" t="str">
            <v>TOEIC</v>
          </cell>
          <cell r="H628">
            <v>710</v>
          </cell>
          <cell r="I628" t="str">
            <v>25/6/2022</v>
          </cell>
          <cell r="J628" t="str">
            <v>IIG Việt Nam</v>
          </cell>
          <cell r="N628" t="str">
            <v>Đợt 4</v>
          </cell>
        </row>
        <row r="629">
          <cell r="C629" t="str">
            <v>B16DCCN226</v>
          </cell>
          <cell r="D629" t="str">
            <v>Thái Khắc</v>
          </cell>
          <cell r="E629" t="str">
            <v>Mạnh</v>
          </cell>
          <cell r="F629" t="str">
            <v>E16CN</v>
          </cell>
          <cell r="G629" t="str">
            <v>TOEIC</v>
          </cell>
          <cell r="H629">
            <v>595</v>
          </cell>
          <cell r="I629" t="str">
            <v>23/11/2022</v>
          </cell>
          <cell r="J629" t="str">
            <v>IIG Việt Nam</v>
          </cell>
          <cell r="N629" t="str">
            <v>Đợt 4</v>
          </cell>
        </row>
        <row r="630">
          <cell r="C630" t="str">
            <v>B16DCCN531</v>
          </cell>
          <cell r="D630" t="str">
            <v>Trần Quang Tiến</v>
          </cell>
          <cell r="E630" t="str">
            <v>Đạt</v>
          </cell>
          <cell r="F630" t="str">
            <v>D16CQCN09-B</v>
          </cell>
          <cell r="G630" t="str">
            <v>TOEIC</v>
          </cell>
          <cell r="H630">
            <v>575</v>
          </cell>
          <cell r="I630" t="str">
            <v>21/11/2022</v>
          </cell>
          <cell r="J630" t="str">
            <v>IIG Việt Nam</v>
          </cell>
          <cell r="N630" t="str">
            <v>Đợt 4</v>
          </cell>
        </row>
        <row r="631">
          <cell r="C631" t="str">
            <v>B16DCVT302</v>
          </cell>
          <cell r="D631" t="str">
            <v>Nguyễn Văn</v>
          </cell>
          <cell r="E631" t="str">
            <v>Thương</v>
          </cell>
          <cell r="F631" t="str">
            <v>D16CQVT06-B</v>
          </cell>
          <cell r="G631" t="str">
            <v>TOEIC</v>
          </cell>
          <cell r="H631">
            <v>585</v>
          </cell>
          <cell r="I631" t="str">
            <v>21/11/2022</v>
          </cell>
          <cell r="J631" t="str">
            <v>IIG Việt Nam</v>
          </cell>
          <cell r="N631" t="str">
            <v>Đợt 4</v>
          </cell>
        </row>
        <row r="632">
          <cell r="C632" t="str">
            <v>B16DCVT254</v>
          </cell>
          <cell r="D632" t="str">
            <v>Nguyễn Phú</v>
          </cell>
          <cell r="E632" t="str">
            <v>Quang</v>
          </cell>
          <cell r="F632" t="str">
            <v>D16CQVT06-B</v>
          </cell>
          <cell r="G632" t="str">
            <v>TOEIC</v>
          </cell>
          <cell r="H632">
            <v>520</v>
          </cell>
          <cell r="I632" t="str">
            <v>04/11/2022</v>
          </cell>
          <cell r="J632" t="str">
            <v>IIG Việt Nam</v>
          </cell>
          <cell r="N632" t="str">
            <v>Đợt 4</v>
          </cell>
        </row>
        <row r="633">
          <cell r="C633" t="str">
            <v>B16DCVT160</v>
          </cell>
          <cell r="D633" t="str">
            <v>Nguyễn Quang</v>
          </cell>
          <cell r="E633" t="str">
            <v>Huy</v>
          </cell>
          <cell r="F633" t="str">
            <v>D16CQVT08-B</v>
          </cell>
          <cell r="G633" t="str">
            <v>TOEIC</v>
          </cell>
          <cell r="H633">
            <v>540</v>
          </cell>
          <cell r="I633" t="str">
            <v>24/10/2022</v>
          </cell>
          <cell r="J633" t="str">
            <v>IIG Việt Nam</v>
          </cell>
          <cell r="N633" t="str">
            <v>Đợt 4</v>
          </cell>
        </row>
        <row r="634">
          <cell r="C634" t="str">
            <v>B16DCVT287</v>
          </cell>
          <cell r="D634" t="str">
            <v>Đinh Văn</v>
          </cell>
          <cell r="E634" t="str">
            <v>Thế</v>
          </cell>
          <cell r="F634" t="str">
            <v>D16CQVT07-B</v>
          </cell>
          <cell r="G634" t="str">
            <v>TOEIC</v>
          </cell>
          <cell r="H634">
            <v>465</v>
          </cell>
          <cell r="I634" t="str">
            <v>24/10/2022</v>
          </cell>
          <cell r="J634" t="str">
            <v>IIG Việt Nam</v>
          </cell>
          <cell r="N634" t="str">
            <v>Đợt 4</v>
          </cell>
        </row>
        <row r="635">
          <cell r="C635" t="str">
            <v>B16DCVT319</v>
          </cell>
          <cell r="D635" t="str">
            <v>Mạnh Quang</v>
          </cell>
          <cell r="E635" t="str">
            <v>Trung</v>
          </cell>
          <cell r="F635" t="str">
            <v>D16CQVT07-B</v>
          </cell>
          <cell r="G635" t="str">
            <v>TOEIC</v>
          </cell>
          <cell r="H635">
            <v>525</v>
          </cell>
          <cell r="I635" t="str">
            <v>24/10/2022</v>
          </cell>
          <cell r="J635" t="str">
            <v>IIG Việt Nam</v>
          </cell>
          <cell r="N635" t="str">
            <v>Đợt 4</v>
          </cell>
        </row>
        <row r="636">
          <cell r="C636" t="str">
            <v>B16DCVT207</v>
          </cell>
          <cell r="D636" t="str">
            <v>Nguyễn Tiến</v>
          </cell>
          <cell r="E636" t="str">
            <v>Mạnh</v>
          </cell>
          <cell r="F636" t="str">
            <v>D16CQVT07-B</v>
          </cell>
          <cell r="G636" t="str">
            <v>TOEIC</v>
          </cell>
          <cell r="H636">
            <v>490</v>
          </cell>
          <cell r="I636" t="str">
            <v>23/9/2022</v>
          </cell>
          <cell r="J636" t="str">
            <v>IIG Việt Nam</v>
          </cell>
          <cell r="N636" t="str">
            <v>Đợt 4</v>
          </cell>
        </row>
        <row r="637">
          <cell r="C637" t="str">
            <v>B16DCVT119</v>
          </cell>
          <cell r="D637" t="str">
            <v>Nguyễn Minh</v>
          </cell>
          <cell r="E637" t="str">
            <v>Hiếu</v>
          </cell>
          <cell r="F637" t="str">
            <v>D16CQVT07-B</v>
          </cell>
          <cell r="G637" t="str">
            <v>TOEIC</v>
          </cell>
          <cell r="H637">
            <v>735</v>
          </cell>
          <cell r="I637" t="str">
            <v>20/6/2022</v>
          </cell>
          <cell r="J637" t="str">
            <v>IIG Việt Nam</v>
          </cell>
          <cell r="N637" t="str">
            <v>Đợt 4</v>
          </cell>
        </row>
        <row r="638">
          <cell r="C638" t="str">
            <v>B15DCVT262</v>
          </cell>
          <cell r="D638" t="str">
            <v>Nguyễn Đình</v>
          </cell>
          <cell r="E638" t="str">
            <v>Nam</v>
          </cell>
          <cell r="F638" t="str">
            <v>D16CQVT06-B</v>
          </cell>
          <cell r="G638" t="str">
            <v>TOEIC</v>
          </cell>
          <cell r="H638">
            <v>585</v>
          </cell>
          <cell r="I638" t="str">
            <v>24/10/2022</v>
          </cell>
          <cell r="J638" t="str">
            <v>IIG Việt Nam</v>
          </cell>
          <cell r="N638" t="str">
            <v>Đợt 4</v>
          </cell>
        </row>
        <row r="639">
          <cell r="C639" t="str">
            <v>B16DCVT086</v>
          </cell>
          <cell r="D639" t="str">
            <v>Hồ Nghĩa</v>
          </cell>
          <cell r="E639" t="str">
            <v>Dương</v>
          </cell>
          <cell r="F639" t="str">
            <v>D16CQVT06-B</v>
          </cell>
          <cell r="G639" t="str">
            <v>TOEIC</v>
          </cell>
          <cell r="H639">
            <v>475</v>
          </cell>
          <cell r="I639" t="str">
            <v>24/10/2022</v>
          </cell>
          <cell r="J639" t="str">
            <v>IIG Việt Nam</v>
          </cell>
          <cell r="N639" t="str">
            <v>Đợt 4</v>
          </cell>
        </row>
        <row r="640">
          <cell r="C640" t="str">
            <v>B16DCVT122</v>
          </cell>
          <cell r="D640" t="str">
            <v>Trần Duy</v>
          </cell>
          <cell r="E640" t="str">
            <v>Hiếu</v>
          </cell>
          <cell r="F640" t="str">
            <v>D16CQVT02-B</v>
          </cell>
          <cell r="G640" t="str">
            <v>TOEIC</v>
          </cell>
          <cell r="H640">
            <v>6</v>
          </cell>
          <cell r="I640" t="str">
            <v>26/9/2022</v>
          </cell>
          <cell r="J640" t="str">
            <v>IIG Việt Nam</v>
          </cell>
          <cell r="N640" t="str">
            <v>Đợt 4</v>
          </cell>
        </row>
        <row r="641">
          <cell r="C641" t="str">
            <v>B16DCVT224</v>
          </cell>
          <cell r="D641" t="str">
            <v>Vũ Hoài</v>
          </cell>
          <cell r="E641" t="str">
            <v>Nam</v>
          </cell>
          <cell r="F641" t="str">
            <v>D16CQVT08-B</v>
          </cell>
          <cell r="G641" t="str">
            <v>TOEIC</v>
          </cell>
          <cell r="H641">
            <v>605</v>
          </cell>
          <cell r="I641" t="str">
            <v>04/11/2022</v>
          </cell>
          <cell r="J641" t="str">
            <v>IIG Việt Nam</v>
          </cell>
          <cell r="N641" t="str">
            <v>Đợt 4</v>
          </cell>
        </row>
        <row r="642">
          <cell r="C642" t="str">
            <v>B16DCVT268</v>
          </cell>
          <cell r="D642" t="str">
            <v>Nguyễn Phúc Hoàng</v>
          </cell>
          <cell r="E642" t="str">
            <v>Tân</v>
          </cell>
          <cell r="F642" t="str">
            <v>D16CQVT04-B</v>
          </cell>
          <cell r="G642" t="str">
            <v>TOEIC</v>
          </cell>
          <cell r="H642">
            <v>620</v>
          </cell>
          <cell r="I642" t="str">
            <v>06/9/2022</v>
          </cell>
          <cell r="J642" t="str">
            <v>IIG Việt Nam</v>
          </cell>
          <cell r="N642" t="str">
            <v>Đợt 4</v>
          </cell>
        </row>
        <row r="643">
          <cell r="C643" t="str">
            <v>B16DCVT181</v>
          </cell>
          <cell r="D643" t="str">
            <v>Trần ánh</v>
          </cell>
          <cell r="E643" t="str">
            <v>Kim</v>
          </cell>
          <cell r="F643" t="str">
            <v>D16CQVT05-B</v>
          </cell>
          <cell r="G643" t="str">
            <v>TOEIC</v>
          </cell>
          <cell r="H643">
            <v>615</v>
          </cell>
          <cell r="I643" t="str">
            <v>21/9/2022</v>
          </cell>
          <cell r="J643" t="str">
            <v>IIG Việt Nam</v>
          </cell>
          <cell r="N643" t="str">
            <v>Đợt 4</v>
          </cell>
        </row>
        <row r="644">
          <cell r="C644" t="str">
            <v>B16DCVT184</v>
          </cell>
          <cell r="D644" t="str">
            <v>Dương Thị</v>
          </cell>
          <cell r="E644" t="str">
            <v>Lan</v>
          </cell>
          <cell r="F644" t="str">
            <v>D16CQVT08-B</v>
          </cell>
          <cell r="G644" t="str">
            <v>TOEIC</v>
          </cell>
          <cell r="H644">
            <v>525</v>
          </cell>
          <cell r="I644" t="str">
            <v>24/10/2022</v>
          </cell>
          <cell r="J644" t="str">
            <v>IIG Việt Nam</v>
          </cell>
          <cell r="N644" t="str">
            <v>Đợt 4</v>
          </cell>
        </row>
        <row r="645">
          <cell r="C645" t="str">
            <v>B16DCVT178</v>
          </cell>
          <cell r="D645" t="str">
            <v>Trần Công</v>
          </cell>
          <cell r="E645" t="str">
            <v>Kiên</v>
          </cell>
          <cell r="F645" t="str">
            <v>D16CQVT02-B</v>
          </cell>
          <cell r="G645" t="str">
            <v>TOEIC</v>
          </cell>
          <cell r="H645">
            <v>460</v>
          </cell>
          <cell r="I645" t="str">
            <v>21/9/2022</v>
          </cell>
          <cell r="J645" t="str">
            <v>IIG Việt Nam</v>
          </cell>
          <cell r="N645" t="str">
            <v>Đợt 4</v>
          </cell>
        </row>
        <row r="646">
          <cell r="C646" t="str">
            <v>B16DCVT001</v>
          </cell>
          <cell r="D646" t="str">
            <v>Doãn Minh</v>
          </cell>
          <cell r="E646" t="str">
            <v>An</v>
          </cell>
          <cell r="F646" t="str">
            <v>D16CQVT01-B</v>
          </cell>
          <cell r="G646" t="str">
            <v>TOEIC</v>
          </cell>
          <cell r="H646">
            <v>500</v>
          </cell>
          <cell r="I646" t="str">
            <v>20/10/2022</v>
          </cell>
          <cell r="J646" t="str">
            <v>IIG Việt Nam</v>
          </cell>
          <cell r="N646" t="str">
            <v>Đợt 4</v>
          </cell>
        </row>
        <row r="647">
          <cell r="C647" t="str">
            <v>B16DCVT312</v>
          </cell>
          <cell r="D647" t="str">
            <v>Đinh Quang</v>
          </cell>
          <cell r="E647" t="str">
            <v>Toàn</v>
          </cell>
          <cell r="F647" t="str">
            <v>D16CQVT08-B</v>
          </cell>
          <cell r="G647" t="str">
            <v>TOEIC</v>
          </cell>
          <cell r="H647">
            <v>540</v>
          </cell>
          <cell r="I647" t="str">
            <v>24/9/2022</v>
          </cell>
          <cell r="J647" t="str">
            <v>IIG Việt Nam</v>
          </cell>
          <cell r="N647" t="str">
            <v>Đợt 4</v>
          </cell>
        </row>
        <row r="648">
          <cell r="C648" t="str">
            <v>B16DCVT104</v>
          </cell>
          <cell r="D648" t="str">
            <v>Đào Viết</v>
          </cell>
          <cell r="E648" t="str">
            <v>Hải</v>
          </cell>
          <cell r="F648" t="str">
            <v>D16CQVT08-B</v>
          </cell>
          <cell r="G648" t="str">
            <v>TOEIC</v>
          </cell>
          <cell r="H648">
            <v>495</v>
          </cell>
          <cell r="I648" t="str">
            <v>24/10/2022</v>
          </cell>
          <cell r="J648" t="str">
            <v>IIG Việt Nam</v>
          </cell>
          <cell r="N648" t="str">
            <v>Đợt 4</v>
          </cell>
        </row>
        <row r="649">
          <cell r="C649" t="str">
            <v>B16DCVT008</v>
          </cell>
          <cell r="D649" t="str">
            <v>Lê Nhật</v>
          </cell>
          <cell r="E649" t="str">
            <v>Anh</v>
          </cell>
          <cell r="F649" t="str">
            <v>D16CQVT08-B</v>
          </cell>
          <cell r="G649" t="str">
            <v>TOEIC</v>
          </cell>
          <cell r="H649">
            <v>535</v>
          </cell>
          <cell r="I649" t="str">
            <v>24/10/2022</v>
          </cell>
          <cell r="J649" t="str">
            <v>IIG Việt Nam</v>
          </cell>
          <cell r="N649" t="str">
            <v>Đợt 4</v>
          </cell>
        </row>
        <row r="650">
          <cell r="C650" t="str">
            <v>B16DCVT304</v>
          </cell>
          <cell r="D650" t="str">
            <v>Trần Thị Thanh</v>
          </cell>
          <cell r="E650" t="str">
            <v>Thủy</v>
          </cell>
          <cell r="F650" t="str">
            <v>D16CQVT08-B</v>
          </cell>
          <cell r="G650" t="str">
            <v>TOEIC</v>
          </cell>
          <cell r="H650">
            <v>515</v>
          </cell>
          <cell r="I650" t="str">
            <v>06/9/2022</v>
          </cell>
          <cell r="J650" t="str">
            <v>IIG Việt Nam</v>
          </cell>
          <cell r="N650" t="str">
            <v>Đợt 4</v>
          </cell>
        </row>
        <row r="651">
          <cell r="C651" t="str">
            <v>B16DCVT058</v>
          </cell>
          <cell r="D651" t="str">
            <v>Nguyễn Sơn</v>
          </cell>
          <cell r="E651" t="str">
            <v>Điệp</v>
          </cell>
          <cell r="F651" t="str">
            <v>D16CQVT02-B</v>
          </cell>
          <cell r="G651" t="str">
            <v>TOEIC</v>
          </cell>
          <cell r="H651">
            <v>775</v>
          </cell>
          <cell r="I651" t="str">
            <v>21/9/2022</v>
          </cell>
          <cell r="J651" t="str">
            <v>IIG Việt Nam</v>
          </cell>
          <cell r="N651" t="str">
            <v>Đợt 4</v>
          </cell>
        </row>
        <row r="652">
          <cell r="C652" t="str">
            <v>B16DCVT117</v>
          </cell>
          <cell r="D652" t="str">
            <v>Lưu Quang</v>
          </cell>
          <cell r="E652" t="str">
            <v>Hiếu</v>
          </cell>
          <cell r="F652" t="str">
            <v>D16CQVT05-B</v>
          </cell>
          <cell r="G652" t="str">
            <v>TOEIC</v>
          </cell>
          <cell r="H652">
            <v>550</v>
          </cell>
          <cell r="I652" t="str">
            <v>11/11/2022</v>
          </cell>
          <cell r="J652" t="str">
            <v>IIG Việt Nam</v>
          </cell>
          <cell r="N652" t="str">
            <v>Đợt 4</v>
          </cell>
        </row>
        <row r="653">
          <cell r="C653" t="str">
            <v>B16DCVT269</v>
          </cell>
          <cell r="D653" t="str">
            <v>Vũ Nhật</v>
          </cell>
          <cell r="E653" t="str">
            <v>Thăng</v>
          </cell>
          <cell r="F653" t="str">
            <v>D16CQVT05-B</v>
          </cell>
          <cell r="G653" t="str">
            <v>TOEIC</v>
          </cell>
          <cell r="H653">
            <v>615</v>
          </cell>
          <cell r="I653" t="str">
            <v>02/11/2022</v>
          </cell>
          <cell r="J653" t="str">
            <v>IIG Việt Nam</v>
          </cell>
          <cell r="N653" t="str">
            <v>Đợt 4</v>
          </cell>
        </row>
        <row r="654">
          <cell r="C654" t="str">
            <v>B16DCVT249</v>
          </cell>
          <cell r="D654" t="str">
            <v>Hoàng Sỹ</v>
          </cell>
          <cell r="E654" t="str">
            <v>Quân</v>
          </cell>
          <cell r="F654" t="str">
            <v>D16CQVT01-B</v>
          </cell>
          <cell r="G654" t="str">
            <v>TOEIC</v>
          </cell>
          <cell r="H654">
            <v>490</v>
          </cell>
          <cell r="I654" t="str">
            <v>02/8/2022</v>
          </cell>
          <cell r="J654" t="str">
            <v>IIG Việt Nam</v>
          </cell>
          <cell r="N654" t="str">
            <v>Đợt 4</v>
          </cell>
        </row>
        <row r="655">
          <cell r="C655" t="str">
            <v>B16DCVT099</v>
          </cell>
          <cell r="D655" t="str">
            <v>Nguyễn Trường</v>
          </cell>
          <cell r="E655" t="str">
            <v>Giang</v>
          </cell>
          <cell r="F655" t="str">
            <v>D16CQVT03-B</v>
          </cell>
          <cell r="G655" t="str">
            <v>TOEIC</v>
          </cell>
          <cell r="H655">
            <v>500</v>
          </cell>
          <cell r="I655" t="str">
            <v>24/10/2022</v>
          </cell>
          <cell r="J655" t="str">
            <v>IIG Việt Nam</v>
          </cell>
          <cell r="N655" t="str">
            <v>Đợt 4</v>
          </cell>
        </row>
        <row r="656">
          <cell r="C656" t="str">
            <v>B16DCVT183</v>
          </cell>
          <cell r="D656" t="str">
            <v>Nguyễn Xuân Trường</v>
          </cell>
          <cell r="E656" t="str">
            <v>Lâm</v>
          </cell>
          <cell r="F656" t="str">
            <v>D16CQVT07-B</v>
          </cell>
          <cell r="G656" t="str">
            <v>TOEIC</v>
          </cell>
          <cell r="H656">
            <v>780</v>
          </cell>
          <cell r="I656" t="str">
            <v>24/10/2022</v>
          </cell>
          <cell r="J656" t="str">
            <v>IIG Việt Nam</v>
          </cell>
          <cell r="N656" t="str">
            <v>Đợt 4</v>
          </cell>
        </row>
        <row r="657">
          <cell r="C657" t="str">
            <v>B16DCVT069</v>
          </cell>
          <cell r="D657" t="str">
            <v>Nguyễn Văn</v>
          </cell>
          <cell r="E657" t="str">
            <v>Đức</v>
          </cell>
          <cell r="F657" t="str">
            <v>D16CQVT05-B</v>
          </cell>
          <cell r="G657" t="str">
            <v>TOEIC</v>
          </cell>
          <cell r="H657">
            <v>455</v>
          </cell>
          <cell r="I657" t="str">
            <v>24/10/2022</v>
          </cell>
          <cell r="J657" t="str">
            <v>IIG Việt Nam</v>
          </cell>
          <cell r="N657" t="str">
            <v>Đợt 4</v>
          </cell>
        </row>
        <row r="658">
          <cell r="C658" t="str">
            <v>B16DCVT057</v>
          </cell>
          <cell r="D658" t="str">
            <v>Tô Minh</v>
          </cell>
          <cell r="E658" t="str">
            <v>Diệp</v>
          </cell>
          <cell r="F658" t="str">
            <v>D16CQVT01-B</v>
          </cell>
          <cell r="G658" t="str">
            <v>TOEIC</v>
          </cell>
          <cell r="H658">
            <v>585</v>
          </cell>
          <cell r="I658" t="str">
            <v>24/10/2022</v>
          </cell>
          <cell r="J658" t="str">
            <v>IIG Việt Nam</v>
          </cell>
          <cell r="N658" t="str">
            <v>Đợt 4</v>
          </cell>
        </row>
        <row r="659">
          <cell r="C659" t="str">
            <v>B16DCAT048</v>
          </cell>
          <cell r="D659" t="str">
            <v>Nguyễn Đăng</v>
          </cell>
          <cell r="E659" t="str">
            <v>Hải</v>
          </cell>
          <cell r="F659" t="str">
            <v>D16CQAT04-B</v>
          </cell>
          <cell r="G659" t="str">
            <v>TOEIC</v>
          </cell>
          <cell r="H659">
            <v>495</v>
          </cell>
          <cell r="I659" t="str">
            <v>23/9/2022</v>
          </cell>
          <cell r="J659" t="str">
            <v>IIG Việt Nam</v>
          </cell>
          <cell r="N659" t="str">
            <v>Đợt 4</v>
          </cell>
        </row>
        <row r="660">
          <cell r="C660" t="str">
            <v>B16DCAT154</v>
          </cell>
          <cell r="D660" t="str">
            <v>Đỗ Thị</v>
          </cell>
          <cell r="E660" t="str">
            <v>Thương</v>
          </cell>
          <cell r="F660" t="str">
            <v>D16CQAT02-B</v>
          </cell>
          <cell r="G660" t="str">
            <v>TOEIC</v>
          </cell>
          <cell r="H660">
            <v>590</v>
          </cell>
          <cell r="I660" t="str">
            <v>24/10/2022</v>
          </cell>
          <cell r="J660" t="str">
            <v>IIG Việt Nam</v>
          </cell>
          <cell r="N660" t="str">
            <v>Đợt 4</v>
          </cell>
        </row>
        <row r="661">
          <cell r="C661" t="str">
            <v>B16DCAT059</v>
          </cell>
          <cell r="D661" t="str">
            <v>Nguyễn Văn</v>
          </cell>
          <cell r="E661" t="str">
            <v>Hòa</v>
          </cell>
          <cell r="F661" t="str">
            <v>D16CQAT03-B</v>
          </cell>
          <cell r="G661" t="str">
            <v>TOEIC</v>
          </cell>
          <cell r="H661">
            <v>595</v>
          </cell>
          <cell r="I661" t="str">
            <v>02/8/2022</v>
          </cell>
          <cell r="J661" t="str">
            <v>IIG Việt Nam</v>
          </cell>
          <cell r="N661" t="str">
            <v>Đợt 4</v>
          </cell>
        </row>
        <row r="662">
          <cell r="C662" t="str">
            <v>B16DCAT158</v>
          </cell>
          <cell r="D662" t="str">
            <v>Đinh Xuân</v>
          </cell>
          <cell r="E662" t="str">
            <v>Trung</v>
          </cell>
          <cell r="F662" t="str">
            <v>D16CQAT02-B</v>
          </cell>
          <cell r="G662" t="str">
            <v>TOEIC</v>
          </cell>
          <cell r="H662">
            <v>485</v>
          </cell>
          <cell r="I662" t="str">
            <v>24/10/2022</v>
          </cell>
          <cell r="J662" t="str">
            <v>IIG Việt Nam</v>
          </cell>
          <cell r="N662" t="str">
            <v>Đợt 4</v>
          </cell>
        </row>
        <row r="663">
          <cell r="C663" t="str">
            <v>B16DCAT128</v>
          </cell>
          <cell r="D663" t="str">
            <v>Đồng Văn</v>
          </cell>
          <cell r="E663" t="str">
            <v>Quang</v>
          </cell>
          <cell r="F663" t="str">
            <v>D16CQAT04-B</v>
          </cell>
          <cell r="G663" t="str">
            <v>TOEIC</v>
          </cell>
          <cell r="H663">
            <v>480</v>
          </cell>
          <cell r="I663" t="str">
            <v>25/9/2022</v>
          </cell>
          <cell r="J663" t="str">
            <v>IIG Việt Nam</v>
          </cell>
          <cell r="N663" t="str">
            <v>Đợt 4</v>
          </cell>
        </row>
        <row r="664">
          <cell r="C664" t="str">
            <v>B16DCAT171</v>
          </cell>
          <cell r="D664" t="str">
            <v>Đinh Phùng Lâm</v>
          </cell>
          <cell r="E664" t="str">
            <v>Tùng</v>
          </cell>
          <cell r="F664" t="str">
            <v>D16CQAT02-B</v>
          </cell>
          <cell r="G664" t="str">
            <v>TOEIC</v>
          </cell>
          <cell r="H664">
            <v>560</v>
          </cell>
          <cell r="I664" t="str">
            <v>31/10/2022</v>
          </cell>
          <cell r="J664" t="str">
            <v>IIG Việt Nam</v>
          </cell>
          <cell r="N664" t="str">
            <v>Đợt 4</v>
          </cell>
        </row>
        <row r="665">
          <cell r="C665" t="str">
            <v>B16DCAT039</v>
          </cell>
          <cell r="D665" t="str">
            <v>Cao Ngọc</v>
          </cell>
          <cell r="E665" t="str">
            <v>Dũng</v>
          </cell>
          <cell r="F665" t="str">
            <v>D16CQAT03-B</v>
          </cell>
          <cell r="G665" t="str">
            <v>TOEIC</v>
          </cell>
          <cell r="H665">
            <v>710</v>
          </cell>
          <cell r="I665" t="str">
            <v>02/8/2022</v>
          </cell>
          <cell r="J665" t="str">
            <v>IIG Việt Nam</v>
          </cell>
          <cell r="N665" t="str">
            <v>Đợt 4</v>
          </cell>
        </row>
        <row r="666">
          <cell r="C666" t="str">
            <v>B16DCAT116</v>
          </cell>
          <cell r="D666" t="str">
            <v>Vũ Thị Thúy</v>
          </cell>
          <cell r="E666" t="str">
            <v>Ngân</v>
          </cell>
          <cell r="F666" t="str">
            <v>D16CQAT04-B</v>
          </cell>
          <cell r="G666" t="str">
            <v>TOEIC</v>
          </cell>
          <cell r="H666">
            <v>485</v>
          </cell>
          <cell r="I666" t="str">
            <v>11/12/2021</v>
          </cell>
          <cell r="J666" t="str">
            <v>IIG Việt Nam</v>
          </cell>
          <cell r="N666" t="str">
            <v>Đợt 4</v>
          </cell>
        </row>
        <row r="667">
          <cell r="C667" t="str">
            <v>B16DCAT002</v>
          </cell>
          <cell r="D667" t="str">
            <v>Đào Tuấn</v>
          </cell>
          <cell r="E667" t="str">
            <v>Anh</v>
          </cell>
          <cell r="F667" t="str">
            <v>D16CQAT02-B</v>
          </cell>
          <cell r="G667" t="str">
            <v>TOEIC</v>
          </cell>
          <cell r="H667">
            <v>940</v>
          </cell>
          <cell r="I667" t="str">
            <v>09/10/2022</v>
          </cell>
          <cell r="J667" t="str">
            <v>IIG Việt Nam</v>
          </cell>
          <cell r="N667" t="str">
            <v>Đợt 4</v>
          </cell>
        </row>
        <row r="668">
          <cell r="C668" t="str">
            <v>B16DCAT115</v>
          </cell>
          <cell r="D668" t="str">
            <v>Nguyễn Thị</v>
          </cell>
          <cell r="E668" t="str">
            <v>Ngân</v>
          </cell>
          <cell r="F668" t="str">
            <v>D16CQAT03-B</v>
          </cell>
          <cell r="G668" t="str">
            <v>TOEIC</v>
          </cell>
          <cell r="H668">
            <v>505</v>
          </cell>
          <cell r="I668" t="str">
            <v>21/10/2022</v>
          </cell>
          <cell r="J668" t="str">
            <v>IIG Việt Nam</v>
          </cell>
          <cell r="N668" t="str">
            <v>Đợt 4</v>
          </cell>
        </row>
        <row r="669">
          <cell r="C669" t="str">
            <v>B16DCAT064</v>
          </cell>
          <cell r="D669" t="str">
            <v>Đoàn Công</v>
          </cell>
          <cell r="E669" t="str">
            <v>Hoàng</v>
          </cell>
          <cell r="F669" t="str">
            <v>D16CQAT04-B</v>
          </cell>
          <cell r="G669" t="str">
            <v>TOEIC</v>
          </cell>
          <cell r="H669">
            <v>545</v>
          </cell>
          <cell r="I669" t="str">
            <v>25/9/2022</v>
          </cell>
          <cell r="J669" t="str">
            <v>IIG Việt Nam</v>
          </cell>
          <cell r="N669" t="str">
            <v>Đợt 4</v>
          </cell>
        </row>
        <row r="670">
          <cell r="C670" t="str">
            <v>B16DCDT177</v>
          </cell>
          <cell r="D670" t="str">
            <v>Nguyễn Thị</v>
          </cell>
          <cell r="E670" t="str">
            <v>Quỳnh</v>
          </cell>
          <cell r="F670" t="str">
            <v>D16CQDT01-B</v>
          </cell>
          <cell r="G670" t="str">
            <v>TOEIC</v>
          </cell>
          <cell r="H670">
            <v>455</v>
          </cell>
          <cell r="I670" t="str">
            <v>10/8/2022</v>
          </cell>
          <cell r="J670" t="str">
            <v>IIG Việt Nam</v>
          </cell>
          <cell r="N670" t="str">
            <v>Đợt 4</v>
          </cell>
        </row>
        <row r="671">
          <cell r="C671" t="str">
            <v>B16DCDT152</v>
          </cell>
          <cell r="D671" t="str">
            <v>Vũ Duy</v>
          </cell>
          <cell r="E671" t="str">
            <v>Nghĩa</v>
          </cell>
          <cell r="F671" t="str">
            <v>D16CQDT04-B</v>
          </cell>
          <cell r="G671" t="str">
            <v>TOEIC</v>
          </cell>
          <cell r="H671">
            <v>710</v>
          </cell>
          <cell r="I671" t="str">
            <v>24/10/2022</v>
          </cell>
          <cell r="J671" t="str">
            <v>IIG Việt Nam</v>
          </cell>
          <cell r="N671" t="str">
            <v>Đợt 4</v>
          </cell>
        </row>
        <row r="672">
          <cell r="C672" t="str">
            <v>B16DCDT221</v>
          </cell>
          <cell r="D672" t="str">
            <v>Vũ Anh</v>
          </cell>
          <cell r="E672" t="str">
            <v>Tuấn</v>
          </cell>
          <cell r="F672" t="str">
            <v>D16CQDT01-B</v>
          </cell>
          <cell r="G672" t="str">
            <v>TOEIC</v>
          </cell>
          <cell r="H672">
            <v>455</v>
          </cell>
          <cell r="I672" t="str">
            <v>21/9/2022</v>
          </cell>
          <cell r="J672" t="str">
            <v>IIG Việt Nam</v>
          </cell>
          <cell r="N672" t="str">
            <v>Đợt 4</v>
          </cell>
        </row>
        <row r="673">
          <cell r="C673" t="str">
            <v>B16DCDT132</v>
          </cell>
          <cell r="D673" t="str">
            <v>Nguyễn Thị</v>
          </cell>
          <cell r="E673" t="str">
            <v>Linh</v>
          </cell>
          <cell r="F673" t="str">
            <v>D16CQDT04-B</v>
          </cell>
          <cell r="G673" t="str">
            <v>TOEIC</v>
          </cell>
          <cell r="H673">
            <v>485</v>
          </cell>
          <cell r="I673" t="str">
            <v>27/9/2022</v>
          </cell>
          <cell r="J673" t="str">
            <v>IIG Việt Nam</v>
          </cell>
          <cell r="N673" t="str">
            <v>Đợt 4</v>
          </cell>
        </row>
        <row r="674">
          <cell r="C674" t="str">
            <v>B16DCDT133</v>
          </cell>
          <cell r="D674" t="str">
            <v>Trần Văn</v>
          </cell>
          <cell r="E674" t="str">
            <v>Linh</v>
          </cell>
          <cell r="F674" t="str">
            <v>D16CQDT01-B</v>
          </cell>
          <cell r="G674" t="str">
            <v>TOEIC</v>
          </cell>
          <cell r="H674">
            <v>455</v>
          </cell>
          <cell r="I674" t="str">
            <v>25/9/2022</v>
          </cell>
          <cell r="J674" t="str">
            <v>IIG Việt Nam</v>
          </cell>
          <cell r="N674" t="str">
            <v>Đợt 4</v>
          </cell>
        </row>
        <row r="675">
          <cell r="C675" t="str">
            <v>B16DCDT067</v>
          </cell>
          <cell r="D675" t="str">
            <v>Lê Minh</v>
          </cell>
          <cell r="E675" t="str">
            <v>Hiếu</v>
          </cell>
          <cell r="F675" t="str">
            <v>D16CQDT03-B</v>
          </cell>
          <cell r="G675" t="str">
            <v>TOEIC</v>
          </cell>
          <cell r="H675">
            <v>805</v>
          </cell>
          <cell r="I675" t="str">
            <v>19/12/2021</v>
          </cell>
          <cell r="J675" t="str">
            <v>IIG Việt Nam</v>
          </cell>
          <cell r="N675" t="str">
            <v>Đợt 4</v>
          </cell>
        </row>
        <row r="676">
          <cell r="C676" t="str">
            <v>B16DCDT104</v>
          </cell>
          <cell r="D676" t="str">
            <v>Nguyễn Thị Thu</v>
          </cell>
          <cell r="E676" t="str">
            <v>Hương</v>
          </cell>
          <cell r="F676" t="str">
            <v>D16CQDT04-B</v>
          </cell>
          <cell r="G676" t="str">
            <v>TOEIC</v>
          </cell>
          <cell r="H676">
            <v>485</v>
          </cell>
          <cell r="I676" t="str">
            <v>04/11/2022</v>
          </cell>
          <cell r="J676" t="str">
            <v>IIG Việt Nam</v>
          </cell>
          <cell r="N676" t="str">
            <v>Đợt 4</v>
          </cell>
        </row>
        <row r="677">
          <cell r="C677" t="str">
            <v>B16DCDT103</v>
          </cell>
          <cell r="D677" t="str">
            <v>Đỗ Thị</v>
          </cell>
          <cell r="E677" t="str">
            <v>Hương</v>
          </cell>
          <cell r="F677" t="str">
            <v>D16CQDT03-B</v>
          </cell>
          <cell r="G677" t="str">
            <v>TOEIC</v>
          </cell>
          <cell r="H677">
            <v>540</v>
          </cell>
          <cell r="I677" t="str">
            <v>21/9/2022</v>
          </cell>
          <cell r="J677" t="str">
            <v>IIG Việt Nam</v>
          </cell>
          <cell r="N677" t="str">
            <v>Đợt 4</v>
          </cell>
        </row>
        <row r="678">
          <cell r="C678" t="str">
            <v>B16DCPT047</v>
          </cell>
          <cell r="D678" t="str">
            <v>Đào Duy</v>
          </cell>
          <cell r="E678" t="str">
            <v>Hiển</v>
          </cell>
          <cell r="F678" t="str">
            <v>D16CQPT03-B</v>
          </cell>
          <cell r="G678" t="str">
            <v>TOEIC</v>
          </cell>
          <cell r="H678">
            <v>500</v>
          </cell>
          <cell r="I678" t="str">
            <v>24/10/2022</v>
          </cell>
          <cell r="J678" t="str">
            <v>IIG Việt Nam</v>
          </cell>
          <cell r="N678" t="str">
            <v>Đợt 4</v>
          </cell>
        </row>
        <row r="679">
          <cell r="C679" t="str">
            <v>B16DCPT168</v>
          </cell>
          <cell r="D679" t="str">
            <v>Nguyễn Đức</v>
          </cell>
          <cell r="E679" t="str">
            <v>Tùng</v>
          </cell>
          <cell r="F679" t="str">
            <v>D16CQPT04-B</v>
          </cell>
          <cell r="G679" t="str">
            <v>TOEIC</v>
          </cell>
          <cell r="H679">
            <v>545</v>
          </cell>
          <cell r="I679" t="str">
            <v>16/8/2022</v>
          </cell>
          <cell r="J679" t="str">
            <v>IIG Việt Nam</v>
          </cell>
          <cell r="N679" t="str">
            <v>Đợt 4</v>
          </cell>
        </row>
        <row r="680">
          <cell r="C680" t="str">
            <v>B16DCPT069</v>
          </cell>
          <cell r="D680" t="str">
            <v>Nguyễn Văn</v>
          </cell>
          <cell r="E680" t="str">
            <v>Huy</v>
          </cell>
          <cell r="F680" t="str">
            <v>D16CQPT01-B</v>
          </cell>
          <cell r="G680" t="str">
            <v>TOEIC</v>
          </cell>
          <cell r="H680">
            <v>605</v>
          </cell>
          <cell r="I680" t="str">
            <v>23/9/2022</v>
          </cell>
          <cell r="J680" t="str">
            <v>IIG Việt Nam</v>
          </cell>
          <cell r="N680" t="str">
            <v>Đợt 4</v>
          </cell>
        </row>
        <row r="681">
          <cell r="C681" t="str">
            <v>B16DCPT024</v>
          </cell>
          <cell r="D681" t="str">
            <v>Nguyễn Bá Trung</v>
          </cell>
          <cell r="E681" t="str">
            <v>Đức</v>
          </cell>
          <cell r="F681" t="str">
            <v>D16CQPT04-B</v>
          </cell>
          <cell r="G681" t="str">
            <v>TOEIC</v>
          </cell>
          <cell r="H681">
            <v>510</v>
          </cell>
          <cell r="I681" t="str">
            <v>24/9/2022</v>
          </cell>
          <cell r="J681" t="str">
            <v>IIG Việt Nam</v>
          </cell>
          <cell r="N681" t="str">
            <v>Đợt 4</v>
          </cell>
        </row>
        <row r="682">
          <cell r="C682" t="str">
            <v>B16DCPT151</v>
          </cell>
          <cell r="D682" t="str">
            <v>Lê Thị Huyền</v>
          </cell>
          <cell r="E682" t="str">
            <v>Trang</v>
          </cell>
          <cell r="F682" t="str">
            <v>D16CQPT03-B</v>
          </cell>
          <cell r="G682" t="str">
            <v>TOEIC</v>
          </cell>
          <cell r="H682">
            <v>635</v>
          </cell>
          <cell r="I682" t="str">
            <v>02/8/2022</v>
          </cell>
          <cell r="J682" t="str">
            <v>IIG Việt Nam</v>
          </cell>
          <cell r="N682" t="str">
            <v>Đợt 4</v>
          </cell>
        </row>
        <row r="683">
          <cell r="C683" t="str">
            <v>B16DCPT130</v>
          </cell>
          <cell r="D683" t="str">
            <v>Lê Quang</v>
          </cell>
          <cell r="E683" t="str">
            <v>Sửu</v>
          </cell>
          <cell r="F683" t="str">
            <v>D16CQPT02-B</v>
          </cell>
          <cell r="G683" t="str">
            <v>TOEIC</v>
          </cell>
          <cell r="H683">
            <v>520</v>
          </cell>
          <cell r="I683" t="str">
            <v>02/8/2022</v>
          </cell>
          <cell r="J683" t="str">
            <v>IIG Việt Nam</v>
          </cell>
          <cell r="N683" t="str">
            <v>Đợt 4</v>
          </cell>
        </row>
        <row r="684">
          <cell r="C684" t="str">
            <v>B16DCPT049</v>
          </cell>
          <cell r="D684" t="str">
            <v>Doãn Hồng</v>
          </cell>
          <cell r="E684" t="str">
            <v>Hiệp</v>
          </cell>
          <cell r="F684" t="str">
            <v>D16CQPT01-B</v>
          </cell>
          <cell r="G684" t="str">
            <v>TOEIC</v>
          </cell>
          <cell r="H684">
            <v>960</v>
          </cell>
          <cell r="I684" t="str">
            <v>24/10/2022</v>
          </cell>
          <cell r="J684" t="str">
            <v>IIG Việt Nam</v>
          </cell>
          <cell r="N684" t="str">
            <v>Đợt 4</v>
          </cell>
        </row>
        <row r="685">
          <cell r="C685" t="str">
            <v>B16DCPT013</v>
          </cell>
          <cell r="D685" t="str">
            <v>Nguyễn Mạnh</v>
          </cell>
          <cell r="E685" t="str">
            <v>Cường</v>
          </cell>
          <cell r="F685" t="str">
            <v>D16CQPT01-B</v>
          </cell>
          <cell r="G685" t="str">
            <v>TOEIC</v>
          </cell>
          <cell r="H685">
            <v>965</v>
          </cell>
          <cell r="I685" t="str">
            <v>24/10/2022</v>
          </cell>
          <cell r="J685" t="str">
            <v>IIG Việt Nam</v>
          </cell>
          <cell r="N685" t="str">
            <v>Đợt 4</v>
          </cell>
        </row>
        <row r="686">
          <cell r="C686" t="str">
            <v>B16DCPT125</v>
          </cell>
          <cell r="D686" t="str">
            <v>Nguyễn Khắc</v>
          </cell>
          <cell r="E686" t="str">
            <v>Sinh</v>
          </cell>
          <cell r="F686" t="str">
            <v>D16CQPT01-B</v>
          </cell>
          <cell r="G686" t="str">
            <v>TOEIC</v>
          </cell>
          <cell r="H686">
            <v>590</v>
          </cell>
          <cell r="I686" t="str">
            <v>24/10/2022</v>
          </cell>
          <cell r="J686" t="str">
            <v>IIG Việt Nam</v>
          </cell>
          <cell r="N686" t="str">
            <v>Đợt 4</v>
          </cell>
        </row>
        <row r="687">
          <cell r="C687" t="str">
            <v>B16DCTT030</v>
          </cell>
          <cell r="D687" t="str">
            <v>Lê Đình</v>
          </cell>
          <cell r="E687" t="str">
            <v>Huy</v>
          </cell>
          <cell r="F687" t="str">
            <v>D16CQTT01-B</v>
          </cell>
          <cell r="G687" t="str">
            <v>TOEIC</v>
          </cell>
          <cell r="H687">
            <v>515</v>
          </cell>
          <cell r="I687" t="str">
            <v>22/9/2022</v>
          </cell>
          <cell r="J687" t="str">
            <v>IIG Việt Nam</v>
          </cell>
          <cell r="N687" t="str">
            <v>Đợt 4</v>
          </cell>
        </row>
        <row r="688">
          <cell r="C688" t="str">
            <v>B16DCTT059</v>
          </cell>
          <cell r="D688" t="str">
            <v>Hán Thị</v>
          </cell>
          <cell r="E688" t="str">
            <v>Thương</v>
          </cell>
          <cell r="F688" t="str">
            <v>D16CQTT01-B</v>
          </cell>
          <cell r="G688" t="str">
            <v>TOEIC</v>
          </cell>
          <cell r="H688">
            <v>460</v>
          </cell>
          <cell r="I688" t="str">
            <v>25/9/2022</v>
          </cell>
          <cell r="J688" t="str">
            <v>IIG Việt Nam</v>
          </cell>
          <cell r="N688" t="str">
            <v>Đợt 4</v>
          </cell>
        </row>
        <row r="689">
          <cell r="C689" t="str">
            <v>B16DCQT127</v>
          </cell>
          <cell r="D689" t="str">
            <v>Dương Thị</v>
          </cell>
          <cell r="E689" t="str">
            <v>Thảo</v>
          </cell>
          <cell r="F689" t="str">
            <v>D16CQQT03-B</v>
          </cell>
          <cell r="G689" t="str">
            <v>TOEIC</v>
          </cell>
          <cell r="H689">
            <v>520</v>
          </cell>
          <cell r="I689" t="str">
            <v>24/10/2022</v>
          </cell>
          <cell r="J689" t="str">
            <v>IIG Việt Nam</v>
          </cell>
          <cell r="N689" t="str">
            <v>Đợt 4</v>
          </cell>
        </row>
        <row r="690">
          <cell r="C690" t="str">
            <v>B16DCQT076</v>
          </cell>
          <cell r="D690" t="str">
            <v>Tống Thị Phương</v>
          </cell>
          <cell r="E690" t="str">
            <v>Lam</v>
          </cell>
          <cell r="F690" t="str">
            <v>D16CQQT04-B</v>
          </cell>
          <cell r="G690" t="str">
            <v>TOEIC</v>
          </cell>
          <cell r="H690">
            <v>490</v>
          </cell>
          <cell r="I690" t="str">
            <v>12/10/2022</v>
          </cell>
          <cell r="J690" t="str">
            <v>IIG Việt Nam</v>
          </cell>
          <cell r="N690" t="str">
            <v>Đợt 4</v>
          </cell>
        </row>
        <row r="691">
          <cell r="C691" t="str">
            <v>B16DCQT137</v>
          </cell>
          <cell r="D691" t="str">
            <v>Trần Duy</v>
          </cell>
          <cell r="E691" t="str">
            <v>Thường</v>
          </cell>
          <cell r="F691" t="str">
            <v>D16CQQT01-B</v>
          </cell>
          <cell r="G691" t="str">
            <v>TOEIC</v>
          </cell>
          <cell r="H691">
            <v>450</v>
          </cell>
          <cell r="I691" t="str">
            <v>24/5/2021</v>
          </cell>
          <cell r="J691" t="str">
            <v>IIG Việt Nam</v>
          </cell>
          <cell r="N691" t="str">
            <v>Đợt 4</v>
          </cell>
        </row>
        <row r="692">
          <cell r="C692" t="str">
            <v>B16DCQT037</v>
          </cell>
          <cell r="D692" t="str">
            <v>Giáp Thị Hương</v>
          </cell>
          <cell r="E692" t="str">
            <v>Giang</v>
          </cell>
          <cell r="F692" t="str">
            <v>D16CQQT01-B</v>
          </cell>
          <cell r="G692" t="str">
            <v>TOEIC</v>
          </cell>
          <cell r="H692">
            <v>450</v>
          </cell>
          <cell r="I692" t="str">
            <v>24/10/2022</v>
          </cell>
          <cell r="J692" t="str">
            <v>IIG Việt Nam</v>
          </cell>
          <cell r="N692" t="str">
            <v>Đợt 4</v>
          </cell>
        </row>
        <row r="693">
          <cell r="C693" t="str">
            <v>B16DCMR011</v>
          </cell>
          <cell r="D693" t="str">
            <v>Nguyễn Thị</v>
          </cell>
          <cell r="E693" t="str">
            <v>Bông</v>
          </cell>
          <cell r="F693" t="str">
            <v>D16CQMR01-B</v>
          </cell>
          <cell r="G693" t="str">
            <v>TOEIC</v>
          </cell>
          <cell r="H693">
            <v>460</v>
          </cell>
          <cell r="I693" t="str">
            <v>21/9/2022</v>
          </cell>
          <cell r="J693" t="str">
            <v>IIG Việt Nam</v>
          </cell>
          <cell r="N693" t="str">
            <v>Đợt 4</v>
          </cell>
        </row>
        <row r="694">
          <cell r="C694" t="str">
            <v>B16DCMR057</v>
          </cell>
          <cell r="D694" t="str">
            <v>Đỗ Diệu</v>
          </cell>
          <cell r="E694" t="str">
            <v>Linh</v>
          </cell>
          <cell r="F694" t="str">
            <v>D16CQMR01-B</v>
          </cell>
          <cell r="G694" t="str">
            <v>TOEIC</v>
          </cell>
          <cell r="H694">
            <v>470</v>
          </cell>
          <cell r="I694" t="str">
            <v>25/9/2022</v>
          </cell>
          <cell r="J694" t="str">
            <v>IIG Việt Nam</v>
          </cell>
          <cell r="N694" t="str">
            <v>Đợt 4</v>
          </cell>
        </row>
        <row r="695">
          <cell r="C695" t="str">
            <v>B16DCMR097</v>
          </cell>
          <cell r="D695" t="str">
            <v>Lò Thị</v>
          </cell>
          <cell r="E695" t="str">
            <v>Thơm</v>
          </cell>
          <cell r="F695" t="str">
            <v>D16CQMR01-B</v>
          </cell>
          <cell r="G695" t="str">
            <v>TOEIC</v>
          </cell>
          <cell r="H695">
            <v>460</v>
          </cell>
          <cell r="I695" t="str">
            <v>25/9/2022</v>
          </cell>
          <cell r="J695" t="str">
            <v>IIG Việt Nam</v>
          </cell>
          <cell r="N695" t="str">
            <v>Đợt 4</v>
          </cell>
        </row>
        <row r="696">
          <cell r="C696" t="str">
            <v>B16DCMR065</v>
          </cell>
          <cell r="D696" t="str">
            <v>Nguyễn Thị Thanh</v>
          </cell>
          <cell r="E696" t="str">
            <v>Loan</v>
          </cell>
          <cell r="F696" t="str">
            <v>D16CQMR01-B</v>
          </cell>
          <cell r="G696" t="str">
            <v>TOEIC</v>
          </cell>
          <cell r="H696">
            <v>505</v>
          </cell>
          <cell r="I696" t="str">
            <v>21/9/2022</v>
          </cell>
          <cell r="J696" t="str">
            <v>IIG Việt Nam</v>
          </cell>
          <cell r="N696" t="str">
            <v>Đợt 4</v>
          </cell>
        </row>
        <row r="697">
          <cell r="C697" t="str">
            <v>B16DCMR039</v>
          </cell>
          <cell r="D697" t="str">
            <v>Lê Thị</v>
          </cell>
          <cell r="E697" t="str">
            <v>Hòa</v>
          </cell>
          <cell r="F697" t="str">
            <v>D16CQMR01-B</v>
          </cell>
          <cell r="G697" t="str">
            <v>TOEIC</v>
          </cell>
          <cell r="H697">
            <v>495</v>
          </cell>
          <cell r="I697" t="str">
            <v>24/10/2022</v>
          </cell>
          <cell r="J697" t="str">
            <v>IIG Việt Nam</v>
          </cell>
          <cell r="N697" t="str">
            <v>Đợt 4</v>
          </cell>
        </row>
        <row r="698">
          <cell r="C698" t="str">
            <v>B16DCKT053</v>
          </cell>
          <cell r="D698" t="str">
            <v>Nguyễn Phượng</v>
          </cell>
          <cell r="E698" t="str">
            <v>Hồng</v>
          </cell>
          <cell r="F698" t="str">
            <v>D16CQKT01-B</v>
          </cell>
          <cell r="G698" t="str">
            <v>TOEIC</v>
          </cell>
          <cell r="H698">
            <v>460</v>
          </cell>
          <cell r="I698" t="str">
            <v>05/10/2022</v>
          </cell>
          <cell r="J698" t="str">
            <v>IIG Việt Nam</v>
          </cell>
          <cell r="N698" t="str">
            <v>Đợt 4</v>
          </cell>
        </row>
        <row r="699">
          <cell r="C699" t="str">
            <v>B16DCKT074</v>
          </cell>
          <cell r="D699" t="str">
            <v>Nguyễn Hương</v>
          </cell>
          <cell r="E699" t="str">
            <v>Liên</v>
          </cell>
          <cell r="F699" t="str">
            <v>D16CQKT02-B</v>
          </cell>
          <cell r="G699" t="str">
            <v>TOEIC</v>
          </cell>
          <cell r="H699">
            <v>840</v>
          </cell>
          <cell r="I699" t="str">
            <v>24/10/2022</v>
          </cell>
          <cell r="J699" t="str">
            <v>IIG Việt Nam</v>
          </cell>
          <cell r="N699" t="str">
            <v>Đợt 4</v>
          </cell>
        </row>
        <row r="700">
          <cell r="C700" t="str">
            <v>B16DCKT008</v>
          </cell>
          <cell r="D700" t="str">
            <v>Đỗ Ngọc</v>
          </cell>
          <cell r="E700" t="str">
            <v>ánh</v>
          </cell>
          <cell r="F700" t="str">
            <v>D16CQKT04-B</v>
          </cell>
          <cell r="G700" t="str">
            <v>TOEIC</v>
          </cell>
          <cell r="H700">
            <v>565</v>
          </cell>
          <cell r="I700" t="str">
            <v>24/10/2022</v>
          </cell>
          <cell r="J700" t="str">
            <v>IIG Việt Nam</v>
          </cell>
          <cell r="N700" t="str">
            <v>Đợt 4</v>
          </cell>
        </row>
        <row r="701">
          <cell r="C701" t="str">
            <v>B16DCPT163</v>
          </cell>
          <cell r="D701" t="str">
            <v>Mã Anh</v>
          </cell>
          <cell r="E701" t="str">
            <v>Tuấn</v>
          </cell>
          <cell r="F701" t="str">
            <v>D16CQPT03-B</v>
          </cell>
          <cell r="G701" t="str">
            <v>TOEIC</v>
          </cell>
          <cell r="H701">
            <v>600</v>
          </cell>
          <cell r="I701" t="str">
            <v>24/9/2022</v>
          </cell>
          <cell r="J701" t="str">
            <v>IIG Việt Nam</v>
          </cell>
          <cell r="N701" t="str">
            <v>Đợt 4</v>
          </cell>
        </row>
        <row r="702">
          <cell r="C702" t="str">
            <v>B16DCAT097</v>
          </cell>
          <cell r="D702" t="str">
            <v>Nguyễn Thế Thăng</v>
          </cell>
          <cell r="E702" t="str">
            <v>Long</v>
          </cell>
          <cell r="F702" t="str">
            <v>D16CQAT01-B</v>
          </cell>
          <cell r="G702" t="str">
            <v>TOEIC</v>
          </cell>
          <cell r="H702">
            <v>655</v>
          </cell>
          <cell r="I702" t="str">
            <v>22/11/2022</v>
          </cell>
          <cell r="J702" t="str">
            <v>IIG Việt Nam</v>
          </cell>
          <cell r="N702" t="str">
            <v>Đợt 4</v>
          </cell>
        </row>
        <row r="703">
          <cell r="C703" t="str">
            <v>B16DCAT070</v>
          </cell>
          <cell r="D703" t="str">
            <v>Nguyễn Hữu</v>
          </cell>
          <cell r="E703" t="str">
            <v>Hùng</v>
          </cell>
          <cell r="F703" t="str">
            <v>D16CQAT02-B</v>
          </cell>
          <cell r="G703" t="str">
            <v>TOEIC</v>
          </cell>
          <cell r="H703">
            <v>460</v>
          </cell>
          <cell r="I703" t="str">
            <v>19/10/2022</v>
          </cell>
          <cell r="J703" t="str">
            <v>IIG Việt Nam</v>
          </cell>
          <cell r="N703" t="str">
            <v>Đợt 4</v>
          </cell>
        </row>
        <row r="704">
          <cell r="C704" t="str">
            <v>B16DCAT078</v>
          </cell>
          <cell r="D704" t="str">
            <v>Khương Xuân</v>
          </cell>
          <cell r="E704" t="str">
            <v>Huy</v>
          </cell>
          <cell r="F704" t="str">
            <v>D16CQAT02-B</v>
          </cell>
          <cell r="G704" t="str">
            <v>TOEIC</v>
          </cell>
          <cell r="H704">
            <v>480</v>
          </cell>
          <cell r="I704" t="str">
            <v>23/9/2022</v>
          </cell>
          <cell r="J704" t="str">
            <v>IIG Việt Nam</v>
          </cell>
          <cell r="N704" t="str">
            <v>Đợt 4</v>
          </cell>
        </row>
        <row r="705">
          <cell r="C705" t="str">
            <v>B16DCCN265</v>
          </cell>
          <cell r="D705" t="str">
            <v>Khổng Hoàng</v>
          </cell>
          <cell r="E705" t="str">
            <v>Phong</v>
          </cell>
          <cell r="F705" t="str">
            <v>D16CQCN01-B</v>
          </cell>
          <cell r="G705" t="str">
            <v>TOEIC</v>
          </cell>
          <cell r="H705">
            <v>565</v>
          </cell>
          <cell r="I705" t="str">
            <v>22/11/2022</v>
          </cell>
          <cell r="J705" t="str">
            <v>IIG Việt Nam</v>
          </cell>
          <cell r="N705" t="str">
            <v>Đợt 4</v>
          </cell>
        </row>
        <row r="706">
          <cell r="C706" t="str">
            <v>B16DCCN410</v>
          </cell>
          <cell r="D706" t="str">
            <v>Lê Nguyễn Ngọc</v>
          </cell>
          <cell r="E706" t="str">
            <v>Việt</v>
          </cell>
          <cell r="F706" t="str">
            <v>D16CQCN02-B</v>
          </cell>
          <cell r="G706" t="str">
            <v>TOEIC</v>
          </cell>
          <cell r="H706">
            <v>580</v>
          </cell>
          <cell r="I706" t="str">
            <v>25/9/2022</v>
          </cell>
          <cell r="J706" t="str">
            <v>IIG Việt Nam</v>
          </cell>
          <cell r="N706" t="str">
            <v>Đợt 4</v>
          </cell>
        </row>
        <row r="707">
          <cell r="C707" t="str">
            <v>B16DCCN370</v>
          </cell>
          <cell r="D707" t="str">
            <v>Hoàng Mậu</v>
          </cell>
          <cell r="E707" t="str">
            <v>Trung</v>
          </cell>
          <cell r="F707" t="str">
            <v>D16CQCN02-B</v>
          </cell>
          <cell r="G707" t="str">
            <v>TOEIC</v>
          </cell>
          <cell r="H707">
            <v>575</v>
          </cell>
          <cell r="I707" t="str">
            <v>23/9/2022</v>
          </cell>
          <cell r="J707" t="str">
            <v>IIG Việt Nam</v>
          </cell>
          <cell r="N707" t="str">
            <v>Đợt 4</v>
          </cell>
        </row>
        <row r="708">
          <cell r="C708" t="str">
            <v>B16DCCN122</v>
          </cell>
          <cell r="D708" t="str">
            <v>Hoàng Đức</v>
          </cell>
          <cell r="E708" t="str">
            <v>Hải</v>
          </cell>
          <cell r="F708" t="str">
            <v>D16CQCN02-B</v>
          </cell>
          <cell r="G708" t="str">
            <v>TOEIC</v>
          </cell>
          <cell r="H708">
            <v>580</v>
          </cell>
          <cell r="I708" t="str">
            <v>23/9/2022</v>
          </cell>
          <cell r="J708" t="str">
            <v>IIG Việt Nam</v>
          </cell>
          <cell r="N708" t="str">
            <v>Đợt 4</v>
          </cell>
        </row>
        <row r="709">
          <cell r="C709" t="str">
            <v>B16DCCN373</v>
          </cell>
          <cell r="D709" t="str">
            <v>Phùng Ngọc</v>
          </cell>
          <cell r="E709" t="str">
            <v>Trường</v>
          </cell>
          <cell r="F709" t="str">
            <v>D16CQCN05-B</v>
          </cell>
          <cell r="G709" t="str">
            <v>TOEIC</v>
          </cell>
          <cell r="H709">
            <v>450</v>
          </cell>
          <cell r="I709" t="str">
            <v>21/11/2022</v>
          </cell>
          <cell r="J709" t="str">
            <v>IIG Việt Nam</v>
          </cell>
          <cell r="N709" t="str">
            <v>Đợt 4</v>
          </cell>
        </row>
        <row r="710">
          <cell r="C710" t="str">
            <v>B16DCCN197</v>
          </cell>
          <cell r="D710" t="str">
            <v>Nguyễn Trung</v>
          </cell>
          <cell r="E710" t="str">
            <v>Kiên</v>
          </cell>
          <cell r="F710" t="str">
            <v>D16CQCN05-B</v>
          </cell>
          <cell r="G710" t="str">
            <v>TOEIC</v>
          </cell>
          <cell r="H710">
            <v>515</v>
          </cell>
          <cell r="I710" t="str">
            <v>21/11/02022</v>
          </cell>
          <cell r="J710" t="str">
            <v>IIG Việt Nam</v>
          </cell>
          <cell r="N710" t="str">
            <v>Đợt 4</v>
          </cell>
        </row>
        <row r="711">
          <cell r="C711" t="str">
            <v>B16DCCN075</v>
          </cell>
          <cell r="D711" t="str">
            <v>Phạm Văn</v>
          </cell>
          <cell r="E711" t="str">
            <v>Độ</v>
          </cell>
          <cell r="F711" t="str">
            <v>D16CQCN03-B</v>
          </cell>
          <cell r="G711" t="str">
            <v>TOEIC</v>
          </cell>
          <cell r="H711">
            <v>480</v>
          </cell>
          <cell r="I711" t="str">
            <v>23/11/2022</v>
          </cell>
          <cell r="J711" t="str">
            <v>IIG Việt Nam</v>
          </cell>
          <cell r="N711" t="str">
            <v>Đợt 4</v>
          </cell>
        </row>
        <row r="712">
          <cell r="C712" t="str">
            <v>B16DCCN337</v>
          </cell>
          <cell r="D712" t="str">
            <v>Phạm Văn</v>
          </cell>
          <cell r="E712" t="str">
            <v>Thiên</v>
          </cell>
          <cell r="F712" t="str">
            <v>D16CQCN01-B</v>
          </cell>
          <cell r="G712" t="str">
            <v>TOEIC</v>
          </cell>
          <cell r="H712">
            <v>530</v>
          </cell>
          <cell r="I712" t="str">
            <v>25/5/2021</v>
          </cell>
          <cell r="J712" t="str">
            <v>IIG Việt Nam</v>
          </cell>
          <cell r="N712" t="str">
            <v>Đợt 4</v>
          </cell>
        </row>
        <row r="713">
          <cell r="C713" t="str">
            <v>B16DCCN151</v>
          </cell>
          <cell r="D713" t="str">
            <v>Lê Thị</v>
          </cell>
          <cell r="E713" t="str">
            <v>Hoa</v>
          </cell>
          <cell r="F713" t="str">
            <v>D16CQCN07-B</v>
          </cell>
          <cell r="G713" t="str">
            <v>TOEIC</v>
          </cell>
          <cell r="H713">
            <v>490</v>
          </cell>
          <cell r="I713" t="str">
            <v>25/11/2022</v>
          </cell>
          <cell r="J713" t="str">
            <v>IIG Việt Nam</v>
          </cell>
          <cell r="N713" t="str">
            <v>Đợt 4</v>
          </cell>
        </row>
        <row r="714">
          <cell r="C714" t="str">
            <v>B16DCVT167</v>
          </cell>
          <cell r="D714" t="str">
            <v>Vũ Thị</v>
          </cell>
          <cell r="E714" t="str">
            <v>Huyền</v>
          </cell>
          <cell r="F714" t="str">
            <v>D16CQVT07-B</v>
          </cell>
          <cell r="G714" t="str">
            <v>TOEIC</v>
          </cell>
          <cell r="H714">
            <v>580</v>
          </cell>
          <cell r="I714" t="str">
            <v>21/11/2022</v>
          </cell>
          <cell r="J714" t="str">
            <v>IIG Việt Nam</v>
          </cell>
          <cell r="N714" t="str">
            <v>Đợt 4</v>
          </cell>
        </row>
        <row r="715">
          <cell r="C715" t="str">
            <v>B16DCDT208</v>
          </cell>
          <cell r="D715" t="str">
            <v>Lê Thị</v>
          </cell>
          <cell r="E715" t="str">
            <v>Trang</v>
          </cell>
          <cell r="F715" t="str">
            <v>D16CQDT04-B</v>
          </cell>
          <cell r="G715" t="str">
            <v>TOEIC</v>
          </cell>
          <cell r="H715">
            <v>455</v>
          </cell>
          <cell r="I715" t="str">
            <v>21/11/2022</v>
          </cell>
          <cell r="J715" t="str">
            <v>IIG Việt Nam</v>
          </cell>
          <cell r="N715" t="str">
            <v>Đợt 4</v>
          </cell>
        </row>
        <row r="716">
          <cell r="C716" t="str">
            <v>B16DCDT029</v>
          </cell>
          <cell r="D716" t="str">
            <v>Nguyễn Quốc</v>
          </cell>
          <cell r="E716" t="str">
            <v>Đạt</v>
          </cell>
          <cell r="F716" t="str">
            <v>D16CQDT01-B</v>
          </cell>
          <cell r="G716" t="str">
            <v>TOEIC</v>
          </cell>
          <cell r="H716">
            <v>485</v>
          </cell>
          <cell r="I716" t="str">
            <v>21/11/2022</v>
          </cell>
          <cell r="J716" t="str">
            <v>IIG Việt Nam</v>
          </cell>
          <cell r="N716" t="str">
            <v>Đợt 4</v>
          </cell>
        </row>
        <row r="717">
          <cell r="C717" t="str">
            <v>B16DCCN391</v>
          </cell>
          <cell r="D717" t="str">
            <v>Bùi Thanh</v>
          </cell>
          <cell r="E717" t="str">
            <v>Tùng</v>
          </cell>
          <cell r="F717" t="str">
            <v>E16CN</v>
          </cell>
          <cell r="G717" t="str">
            <v>TOEIC</v>
          </cell>
          <cell r="H717">
            <v>890</v>
          </cell>
          <cell r="I717" t="str">
            <v>03/10/2020</v>
          </cell>
          <cell r="J717" t="str">
            <v>IIG Việt Nam</v>
          </cell>
          <cell r="N717" t="str">
            <v>Đợt 4</v>
          </cell>
        </row>
        <row r="718">
          <cell r="C718" t="str">
            <v>B16DCCN319</v>
          </cell>
          <cell r="D718" t="str">
            <v>Nguyễn Đình</v>
          </cell>
          <cell r="E718" t="str">
            <v>Thắng</v>
          </cell>
          <cell r="F718" t="str">
            <v>D16CNPM3</v>
          </cell>
          <cell r="G718" t="str">
            <v>TOEIC</v>
          </cell>
          <cell r="H718">
            <v>770</v>
          </cell>
          <cell r="I718" t="str">
            <v>19/01/2021</v>
          </cell>
          <cell r="J718" t="str">
            <v>IIG Việt Nam</v>
          </cell>
          <cell r="N718" t="str">
            <v>Đợt 4</v>
          </cell>
        </row>
        <row r="719">
          <cell r="C719" t="str">
            <v>B16DCCN297</v>
          </cell>
          <cell r="D719" t="str">
            <v>Đặng Hoàng</v>
          </cell>
          <cell r="E719" t="str">
            <v>Sơn</v>
          </cell>
          <cell r="F719" t="str">
            <v>D16HTTT1</v>
          </cell>
          <cell r="G719" t="str">
            <v>TOEIC</v>
          </cell>
          <cell r="H719">
            <v>640</v>
          </cell>
          <cell r="I719" t="str">
            <v>24/10/2022</v>
          </cell>
          <cell r="J719" t="str">
            <v>IIG Việt Nam</v>
          </cell>
          <cell r="N719" t="str">
            <v>Đợt 4</v>
          </cell>
        </row>
        <row r="720">
          <cell r="C720" t="str">
            <v>B16DCCN237</v>
          </cell>
          <cell r="D720" t="str">
            <v>Nguyễn Phương</v>
          </cell>
          <cell r="E720" t="str">
            <v>Nam</v>
          </cell>
          <cell r="F720" t="str">
            <v>D16HTTT2</v>
          </cell>
          <cell r="G720" t="str">
            <v>TOEIC</v>
          </cell>
          <cell r="K720" t="str">
            <v>B1.2</v>
          </cell>
          <cell r="L720">
            <v>10</v>
          </cell>
          <cell r="N720" t="str">
            <v>Đợt 4</v>
          </cell>
        </row>
        <row r="721">
          <cell r="C721" t="str">
            <v>B16DCCN218</v>
          </cell>
          <cell r="D721" t="str">
            <v>Bùi Thị</v>
          </cell>
          <cell r="E721" t="str">
            <v>Lụa</v>
          </cell>
          <cell r="F721" t="str">
            <v>D16CQCN02-B</v>
          </cell>
          <cell r="G721" t="str">
            <v>TOEIC</v>
          </cell>
          <cell r="H721">
            <v>655</v>
          </cell>
          <cell r="I721" t="str">
            <v>09/11/2022</v>
          </cell>
          <cell r="J721" t="str">
            <v>IIG Việt Nam</v>
          </cell>
          <cell r="N721" t="str">
            <v>Đợt 4</v>
          </cell>
        </row>
        <row r="722">
          <cell r="C722" t="str">
            <v>B16DCCN228</v>
          </cell>
          <cell r="D722" t="str">
            <v>Phạm THị</v>
          </cell>
          <cell r="E722" t="str">
            <v>Miền</v>
          </cell>
          <cell r="F722" t="str">
            <v>D16HTTT2</v>
          </cell>
          <cell r="G722" t="str">
            <v>TOEIC</v>
          </cell>
          <cell r="H722">
            <v>705</v>
          </cell>
          <cell r="I722" t="str">
            <v>19/01/2021</v>
          </cell>
          <cell r="J722" t="str">
            <v>IIG Việt Nam</v>
          </cell>
          <cell r="N722" t="str">
            <v>Đợt 4</v>
          </cell>
        </row>
        <row r="723">
          <cell r="C723" t="str">
            <v>B16DCCN267</v>
          </cell>
          <cell r="D723" t="str">
            <v>Trương Thanh</v>
          </cell>
          <cell r="E723" t="str">
            <v>Phong</v>
          </cell>
          <cell r="F723" t="str">
            <v>D16CNPM2</v>
          </cell>
          <cell r="G723" t="str">
            <v>TOEIC</v>
          </cell>
          <cell r="H723">
            <v>620</v>
          </cell>
          <cell r="I723" t="str">
            <v>24/10/2022</v>
          </cell>
          <cell r="J723" t="str">
            <v>IIG Việt Nam</v>
          </cell>
          <cell r="N723" t="str">
            <v>Đợt 4</v>
          </cell>
        </row>
        <row r="724">
          <cell r="C724" t="str">
            <v>B16DCCN161</v>
          </cell>
          <cell r="D724" t="str">
            <v>Đinh Văn</v>
          </cell>
          <cell r="E724" t="str">
            <v>Hùng</v>
          </cell>
          <cell r="F724" t="str">
            <v>D16HTTT1</v>
          </cell>
          <cell r="G724" t="str">
            <v>TOEIC</v>
          </cell>
          <cell r="H724">
            <v>470</v>
          </cell>
          <cell r="I724" t="str">
            <v>23/8/2022</v>
          </cell>
          <cell r="J724" t="str">
            <v>IIG Việt Nam</v>
          </cell>
          <cell r="N724" t="str">
            <v>Đợt 4</v>
          </cell>
        </row>
        <row r="725">
          <cell r="C725" t="str">
            <v>B16DCCN018</v>
          </cell>
          <cell r="D725" t="str">
            <v>Hoàng Ngọc</v>
          </cell>
          <cell r="E725" t="str">
            <v>Ánh</v>
          </cell>
          <cell r="F725" t="str">
            <v>D16CNPM1</v>
          </cell>
          <cell r="G725" t="str">
            <v>TOEIC</v>
          </cell>
          <cell r="H725">
            <v>455</v>
          </cell>
          <cell r="I725" t="str">
            <v>19/10/2022</v>
          </cell>
          <cell r="J725" t="str">
            <v>IIG Việt Nam</v>
          </cell>
          <cell r="N725" t="str">
            <v>Đợt 4</v>
          </cell>
        </row>
        <row r="726">
          <cell r="C726" t="str">
            <v>B16DCCN374</v>
          </cell>
          <cell r="D726" t="str">
            <v>Vũ Xuân</v>
          </cell>
          <cell r="E726" t="str">
            <v>Trường</v>
          </cell>
          <cell r="F726" t="str">
            <v>D16HTTT3</v>
          </cell>
          <cell r="G726" t="str">
            <v>TOEIC</v>
          </cell>
          <cell r="H726">
            <v>490</v>
          </cell>
          <cell r="I726" t="str">
            <v>22/5/2021</v>
          </cell>
          <cell r="J726" t="str">
            <v>IIG Việt Nam</v>
          </cell>
          <cell r="N726" t="str">
            <v>Đợt 4</v>
          </cell>
        </row>
        <row r="727">
          <cell r="C727" t="str">
            <v>B16DCCN359</v>
          </cell>
          <cell r="D727" t="str">
            <v xml:space="preserve">Nguyễn Thị </v>
          </cell>
          <cell r="E727" t="str">
            <v>Trang</v>
          </cell>
          <cell r="F727" t="str">
            <v>D16HTTT4</v>
          </cell>
          <cell r="G727" t="str">
            <v>TOEIC</v>
          </cell>
          <cell r="H727">
            <v>470</v>
          </cell>
          <cell r="I727" t="str">
            <v>24/10/2022</v>
          </cell>
          <cell r="J727" t="str">
            <v>IIG Việt Nam</v>
          </cell>
          <cell r="N727" t="str">
            <v>Đợt 4</v>
          </cell>
        </row>
        <row r="728">
          <cell r="C728" t="str">
            <v>B16DCVT066</v>
          </cell>
          <cell r="D728" t="str">
            <v>Giang Anh</v>
          </cell>
          <cell r="E728" t="str">
            <v>Đức</v>
          </cell>
          <cell r="F728" t="str">
            <v>D16CQVT02-B</v>
          </cell>
          <cell r="G728" t="str">
            <v>TOEIC</v>
          </cell>
          <cell r="H728">
            <v>485</v>
          </cell>
          <cell r="I728" t="str">
            <v>22/8/2022</v>
          </cell>
          <cell r="J728" t="str">
            <v>IIG Việt Nam</v>
          </cell>
          <cell r="N728" t="str">
            <v>Đợt 4</v>
          </cell>
        </row>
        <row r="729">
          <cell r="C729" t="str">
            <v>B16DCVT017</v>
          </cell>
          <cell r="D729" t="str">
            <v>Phạm Tú</v>
          </cell>
          <cell r="E729" t="str">
            <v>Anh</v>
          </cell>
          <cell r="F729" t="str">
            <v>D16CQVT01-B</v>
          </cell>
          <cell r="G729" t="str">
            <v>TOEIC</v>
          </cell>
          <cell r="H729">
            <v>470</v>
          </cell>
          <cell r="I729" t="str">
            <v>13/12/2021</v>
          </cell>
          <cell r="J729" t="str">
            <v>IIG Việt Nam</v>
          </cell>
          <cell r="N729" t="str">
            <v>Đợt 4</v>
          </cell>
        </row>
        <row r="730">
          <cell r="C730" t="str">
            <v>B16DCVT093</v>
          </cell>
          <cell r="D730" t="str">
            <v>Lại Văn</v>
          </cell>
          <cell r="E730" t="str">
            <v>Duyên</v>
          </cell>
          <cell r="F730" t="str">
            <v>D16CQVT05-B</v>
          </cell>
          <cell r="G730" t="str">
            <v>TOEIC</v>
          </cell>
          <cell r="H730">
            <v>710</v>
          </cell>
          <cell r="I730" t="str">
            <v>02/11/2022</v>
          </cell>
          <cell r="J730" t="str">
            <v>IIG Việt Nam</v>
          </cell>
          <cell r="N730" t="str">
            <v>Đợt 4</v>
          </cell>
        </row>
        <row r="731">
          <cell r="C731" t="str">
            <v>B16DCVT255</v>
          </cell>
          <cell r="D731" t="str">
            <v>Vương Thị Thúy</v>
          </cell>
          <cell r="E731" t="str">
            <v>Quỳnh</v>
          </cell>
          <cell r="F731" t="str">
            <v>D16CQVT07-B</v>
          </cell>
          <cell r="G731" t="str">
            <v>TOEIC</v>
          </cell>
          <cell r="H731">
            <v>655</v>
          </cell>
          <cell r="I731" t="str">
            <v>24/10/2022</v>
          </cell>
          <cell r="J731" t="str">
            <v>IIG Việt Nam</v>
          </cell>
          <cell r="N731" t="str">
            <v>Đợt 4</v>
          </cell>
        </row>
        <row r="732">
          <cell r="C732" t="str">
            <v>B16DCAT074</v>
          </cell>
          <cell r="D732" t="str">
            <v>Nguyễn Quang</v>
          </cell>
          <cell r="E732" t="str">
            <v>Hưng</v>
          </cell>
          <cell r="F732" t="str">
            <v>D16CQAT02-B</v>
          </cell>
          <cell r="G732" t="str">
            <v>TOEIC</v>
          </cell>
          <cell r="H732">
            <v>840</v>
          </cell>
          <cell r="I732" t="str">
            <v>01/11/2022</v>
          </cell>
          <cell r="J732" t="str">
            <v>IIG Việt Nam</v>
          </cell>
          <cell r="N732" t="str">
            <v>Đợt 4</v>
          </cell>
        </row>
        <row r="733">
          <cell r="C733" t="str">
            <v>B16DCAT079</v>
          </cell>
          <cell r="D733" t="str">
            <v>Nguyễn Đình</v>
          </cell>
          <cell r="E733" t="str">
            <v>Huy</v>
          </cell>
          <cell r="F733" t="str">
            <v>D16CQAT03-B</v>
          </cell>
          <cell r="G733" t="str">
            <v>TOEIC</v>
          </cell>
          <cell r="H733">
            <v>660</v>
          </cell>
          <cell r="I733" t="str">
            <v>13/02/2021</v>
          </cell>
          <cell r="J733" t="str">
            <v>IIG Việt Nam</v>
          </cell>
          <cell r="N733" t="str">
            <v>Đợt 4</v>
          </cell>
        </row>
        <row r="734">
          <cell r="C734" t="str">
            <v>B16DCDT224</v>
          </cell>
          <cell r="D734" t="str">
            <v>Trần Thanh</v>
          </cell>
          <cell r="E734" t="str">
            <v>Tùng</v>
          </cell>
          <cell r="F734" t="str">
            <v>D16CQDT04-B</v>
          </cell>
          <cell r="G734" t="str">
            <v>TOEIC</v>
          </cell>
          <cell r="H734">
            <v>820</v>
          </cell>
          <cell r="I734" t="str">
            <v>21/10/2022</v>
          </cell>
          <cell r="J734" t="str">
            <v>IIG Việt Nam</v>
          </cell>
          <cell r="N734" t="str">
            <v>Đợt 4</v>
          </cell>
        </row>
        <row r="735">
          <cell r="C735" t="str">
            <v>B16DCPT097</v>
          </cell>
          <cell r="D735" t="str">
            <v>Nguyễn Thị</v>
          </cell>
          <cell r="E735" t="str">
            <v>Mai</v>
          </cell>
          <cell r="F735" t="str">
            <v>D16CQPT01-B</v>
          </cell>
          <cell r="G735" t="str">
            <v>TOEIC</v>
          </cell>
          <cell r="H735">
            <v>565</v>
          </cell>
          <cell r="I735" t="str">
            <v>25/5/2021</v>
          </cell>
          <cell r="J735" t="str">
            <v>IIG Việt Nam</v>
          </cell>
          <cell r="N735" t="str">
            <v>Đợt 4</v>
          </cell>
        </row>
        <row r="736">
          <cell r="C736" t="str">
            <v>B16DCTT052</v>
          </cell>
          <cell r="D736" t="str">
            <v>Lê Thị Như</v>
          </cell>
          <cell r="E736" t="str">
            <v>Quỳnh</v>
          </cell>
          <cell r="F736" t="str">
            <v>D16CQTT01-B</v>
          </cell>
          <cell r="G736" t="str">
            <v>TOEIC</v>
          </cell>
          <cell r="K736" t="str">
            <v>B1.2</v>
          </cell>
          <cell r="L736">
            <v>7.7</v>
          </cell>
          <cell r="N736" t="str">
            <v>Đợt 4</v>
          </cell>
        </row>
        <row r="737">
          <cell r="C737" t="str">
            <v>B16DCMR027</v>
          </cell>
          <cell r="D737" t="str">
            <v>Nguyễn Thị</v>
          </cell>
          <cell r="E737" t="str">
            <v>Hằng</v>
          </cell>
          <cell r="F737" t="str">
            <v>D16CQMR01-B</v>
          </cell>
          <cell r="G737" t="str">
            <v>TOEIC</v>
          </cell>
          <cell r="H737">
            <v>620</v>
          </cell>
          <cell r="I737" t="str">
            <v>21/9/2022</v>
          </cell>
          <cell r="J737" t="str">
            <v>IIG Việt Nam</v>
          </cell>
          <cell r="N737" t="str">
            <v>Đợt 4</v>
          </cell>
        </row>
        <row r="738">
          <cell r="C738" t="str">
            <v>B16DCDT065</v>
          </cell>
          <cell r="D738" t="str">
            <v>Đậu Văn Minh</v>
          </cell>
          <cell r="E738" t="str">
            <v>Hiếu</v>
          </cell>
          <cell r="F738" t="str">
            <v>D16CQDT01-B</v>
          </cell>
          <cell r="G738" t="str">
            <v>TOEIC</v>
          </cell>
          <cell r="H738">
            <v>450</v>
          </cell>
          <cell r="I738" t="str">
            <v>21/10/2022</v>
          </cell>
          <cell r="J738" t="str">
            <v>IIG Việt Nam</v>
          </cell>
          <cell r="N738" t="str">
            <v>Đợt 4</v>
          </cell>
        </row>
        <row r="739">
          <cell r="C739" t="str">
            <v>B16DCCN101</v>
          </cell>
          <cell r="D739" t="str">
            <v>Cao Nam</v>
          </cell>
          <cell r="E739" t="str">
            <v>Dương</v>
          </cell>
          <cell r="F739" t="str">
            <v>D16CQCN05-B</v>
          </cell>
          <cell r="G739" t="str">
            <v>TOEIC</v>
          </cell>
          <cell r="H739">
            <v>465</v>
          </cell>
          <cell r="I739" t="str">
            <v>10/8/2022</v>
          </cell>
          <cell r="J739" t="str">
            <v>IIG Việt Nam</v>
          </cell>
          <cell r="N739" t="str">
            <v>Đợt 4</v>
          </cell>
        </row>
        <row r="740">
          <cell r="C740" t="str">
            <v>B16DCKT063</v>
          </cell>
          <cell r="D740" t="str">
            <v>Hoàng Thị</v>
          </cell>
          <cell r="E740" t="str">
            <v>Hường</v>
          </cell>
          <cell r="F740" t="str">
            <v>D16CQKT03-B</v>
          </cell>
          <cell r="G740" t="str">
            <v>TOEIC</v>
          </cell>
          <cell r="H740">
            <v>480</v>
          </cell>
          <cell r="I740" t="str">
            <v>24/10/2022</v>
          </cell>
          <cell r="J740" t="str">
            <v>IIG Việt Nam</v>
          </cell>
          <cell r="N740" t="str">
            <v>Đợt 4</v>
          </cell>
        </row>
        <row r="741">
          <cell r="C741" t="str">
            <v>B16DCCN159</v>
          </cell>
          <cell r="D741" t="str">
            <v>Phạm Ngọc</v>
          </cell>
          <cell r="E741" t="str">
            <v>Hoàng</v>
          </cell>
          <cell r="F741" t="str">
            <v>D16CNPM3</v>
          </cell>
          <cell r="G741" t="str">
            <v>TOEIC</v>
          </cell>
          <cell r="H741">
            <v>875</v>
          </cell>
          <cell r="I741" t="str">
            <v>07/12/2022</v>
          </cell>
          <cell r="J741" t="str">
            <v>IIG Việt Nam</v>
          </cell>
          <cell r="N741" t="str">
            <v>Đợt 4</v>
          </cell>
        </row>
        <row r="742">
          <cell r="C742" t="str">
            <v>B16DCAT106</v>
          </cell>
          <cell r="D742" t="str">
            <v xml:space="preserve">Nguyễn Công </v>
          </cell>
          <cell r="E742" t="str">
            <v>Minh</v>
          </cell>
          <cell r="F742" t="str">
            <v>D16CQAT02-B</v>
          </cell>
          <cell r="G742" t="str">
            <v>TOEIC</v>
          </cell>
          <cell r="H742">
            <v>475</v>
          </cell>
          <cell r="I742" t="str">
            <v>25/9/2022</v>
          </cell>
          <cell r="J742" t="str">
            <v>IIG Việt Nam</v>
          </cell>
          <cell r="N742" t="str">
            <v>Đợt 4</v>
          </cell>
        </row>
        <row r="743">
          <cell r="C743" t="str">
            <v>B16DCAT011</v>
          </cell>
          <cell r="D743" t="str">
            <v>Nguyễn Quang</v>
          </cell>
          <cell r="E743" t="str">
            <v>Bắc</v>
          </cell>
          <cell r="F743" t="str">
            <v>D16CQAT03-B</v>
          </cell>
          <cell r="K743" t="str">
            <v>Thi CĐR</v>
          </cell>
          <cell r="L743">
            <v>7</v>
          </cell>
          <cell r="N743" t="str">
            <v>Đợt 4</v>
          </cell>
        </row>
        <row r="744">
          <cell r="C744" t="str">
            <v>B16DCAT165</v>
          </cell>
          <cell r="D744" t="str">
            <v xml:space="preserve">Đậu Mạnh </v>
          </cell>
          <cell r="E744" t="str">
            <v>Tuấn</v>
          </cell>
          <cell r="F744" t="str">
            <v>D16CQAT01-B</v>
          </cell>
          <cell r="K744" t="str">
            <v>Thi CĐR</v>
          </cell>
          <cell r="L744">
            <v>5.7</v>
          </cell>
          <cell r="N744" t="str">
            <v>Đợt 4</v>
          </cell>
        </row>
        <row r="745">
          <cell r="C745" t="str">
            <v>B16DCCN014</v>
          </cell>
          <cell r="D745" t="str">
            <v xml:space="preserve">Phạm Việt </v>
          </cell>
          <cell r="E745" t="str">
            <v>Anh</v>
          </cell>
          <cell r="F745" t="str">
            <v>D16CQCN06-B</v>
          </cell>
          <cell r="K745" t="str">
            <v>Thi CĐR</v>
          </cell>
          <cell r="L745">
            <v>6</v>
          </cell>
          <cell r="N745" t="str">
            <v>Đợt 4</v>
          </cell>
        </row>
        <row r="746">
          <cell r="C746" t="str">
            <v>B16DCCN118</v>
          </cell>
          <cell r="D746" t="str">
            <v xml:space="preserve">Nguyễn Tiến </v>
          </cell>
          <cell r="E746" t="str">
            <v>Giáp</v>
          </cell>
          <cell r="F746" t="str">
            <v>D16CQCN06-B</v>
          </cell>
          <cell r="K746" t="str">
            <v>Thi CĐR</v>
          </cell>
          <cell r="L746">
            <v>5.8</v>
          </cell>
          <cell r="N746" t="str">
            <v>Đợt 4</v>
          </cell>
        </row>
        <row r="747">
          <cell r="C747" t="str">
            <v>B16DCCN164</v>
          </cell>
          <cell r="D747" t="str">
            <v xml:space="preserve">Ngô Quang </v>
          </cell>
          <cell r="E747" t="str">
            <v>Hưng</v>
          </cell>
          <cell r="F747" t="str">
            <v>D16CQCN04-B</v>
          </cell>
          <cell r="K747" t="str">
            <v>Thi CĐR</v>
          </cell>
          <cell r="L747">
            <v>6.9</v>
          </cell>
          <cell r="N747" t="str">
            <v>Đợt 4</v>
          </cell>
        </row>
        <row r="748">
          <cell r="C748" t="str">
            <v>B16DCCN334</v>
          </cell>
          <cell r="D748" t="str">
            <v xml:space="preserve">Nguyễn Phương </v>
          </cell>
          <cell r="E748" t="str">
            <v>Thảo</v>
          </cell>
          <cell r="F748" t="str">
            <v>D16CQCN06-B</v>
          </cell>
          <cell r="K748" t="str">
            <v>Thi CĐR</v>
          </cell>
          <cell r="L748">
            <v>5.6</v>
          </cell>
          <cell r="N748" t="str">
            <v>Đợt 4</v>
          </cell>
        </row>
        <row r="749">
          <cell r="C749" t="str">
            <v>B16DCCN377</v>
          </cell>
          <cell r="D749" t="str">
            <v xml:space="preserve">Nguyễn Anh </v>
          </cell>
          <cell r="E749" t="str">
            <v>Tú</v>
          </cell>
          <cell r="F749" t="str">
            <v>D16CQCN01-B</v>
          </cell>
          <cell r="K749" t="str">
            <v>Thi CĐR</v>
          </cell>
          <cell r="L749">
            <v>6</v>
          </cell>
          <cell r="N749" t="str">
            <v>Đợt 4</v>
          </cell>
        </row>
        <row r="750">
          <cell r="C750" t="str">
            <v>B16DCPT001</v>
          </cell>
          <cell r="D750" t="str">
            <v xml:space="preserve">Cao Trường </v>
          </cell>
          <cell r="E750" t="str">
            <v>An</v>
          </cell>
          <cell r="F750" t="str">
            <v>D16CQPT01-B</v>
          </cell>
          <cell r="K750" t="str">
            <v>Thi CĐR</v>
          </cell>
          <cell r="L750">
            <v>6.5</v>
          </cell>
          <cell r="N750" t="str">
            <v>Đợt 4</v>
          </cell>
        </row>
        <row r="751">
          <cell r="C751" t="str">
            <v>B16DCPT211</v>
          </cell>
          <cell r="D751" t="str">
            <v xml:space="preserve">Trần Đức </v>
          </cell>
          <cell r="E751" t="str">
            <v>Duy</v>
          </cell>
          <cell r="F751" t="str">
            <v>D16CQPT05-B</v>
          </cell>
          <cell r="K751" t="str">
            <v>Thi CĐR</v>
          </cell>
          <cell r="L751">
            <v>6.4</v>
          </cell>
          <cell r="N751" t="str">
            <v>Đợt 4</v>
          </cell>
        </row>
        <row r="752">
          <cell r="C752" t="str">
            <v>B16DCPT232</v>
          </cell>
          <cell r="D752" t="str">
            <v xml:space="preserve">Trần Quang </v>
          </cell>
          <cell r="E752" t="str">
            <v>Đức</v>
          </cell>
          <cell r="F752" t="str">
            <v>D16CQPT05-B</v>
          </cell>
          <cell r="K752" t="str">
            <v>Thi CĐR</v>
          </cell>
          <cell r="L752">
            <v>5.5</v>
          </cell>
          <cell r="N752" t="str">
            <v>Đợt 4</v>
          </cell>
        </row>
        <row r="753">
          <cell r="C753" t="str">
            <v>B16DCQT089</v>
          </cell>
          <cell r="D753" t="str">
            <v xml:space="preserve">Nguyễn Văn Bảo </v>
          </cell>
          <cell r="E753" t="str">
            <v>Long</v>
          </cell>
          <cell r="F753" t="str">
            <v>D16CQQT01-B</v>
          </cell>
          <cell r="K753" t="str">
            <v>Thi CĐR</v>
          </cell>
          <cell r="L753">
            <v>4.7</v>
          </cell>
          <cell r="N753" t="str">
            <v>Đợt 4</v>
          </cell>
        </row>
        <row r="754">
          <cell r="C754" t="str">
            <v>B16DCVT082</v>
          </cell>
          <cell r="D754" t="str">
            <v xml:space="preserve">Nguyễn Tấn </v>
          </cell>
          <cell r="E754" t="str">
            <v>Dũng</v>
          </cell>
          <cell r="F754" t="str">
            <v>D16CQVT02-B</v>
          </cell>
          <cell r="K754" t="str">
            <v>Thi CĐR</v>
          </cell>
          <cell r="L754">
            <v>6.3</v>
          </cell>
          <cell r="N754" t="str">
            <v>Đợt 4</v>
          </cell>
        </row>
        <row r="755">
          <cell r="C755" t="str">
            <v>B16DCVT250</v>
          </cell>
          <cell r="D755" t="str">
            <v xml:space="preserve">Lê Ngọc </v>
          </cell>
          <cell r="E755" t="str">
            <v>Quân</v>
          </cell>
          <cell r="F755" t="str">
            <v>D16CQVT02-B</v>
          </cell>
          <cell r="K755" t="str">
            <v>Thi CĐR</v>
          </cell>
          <cell r="L755">
            <v>5.3</v>
          </cell>
          <cell r="N755" t="str">
            <v>Đợt 4</v>
          </cell>
        </row>
        <row r="756">
          <cell r="C756" t="str">
            <v>B16DCVT285</v>
          </cell>
          <cell r="D756" t="str">
            <v>Đào Thị</v>
          </cell>
          <cell r="E756" t="str">
            <v>Thảo</v>
          </cell>
          <cell r="F756" t="str">
            <v>D16CQVT05-B</v>
          </cell>
          <cell r="K756" t="str">
            <v>Thi CĐR</v>
          </cell>
          <cell r="L756">
            <v>6.1</v>
          </cell>
          <cell r="N756" t="str">
            <v>Đợt 4</v>
          </cell>
        </row>
        <row r="757">
          <cell r="C757" t="str">
            <v>B16DCVT284</v>
          </cell>
          <cell r="D757" t="str">
            <v>Vũ Văn</v>
          </cell>
          <cell r="E757" t="str">
            <v>Thành</v>
          </cell>
          <cell r="F757" t="str">
            <v>D16CQVT04-B</v>
          </cell>
          <cell r="G757" t="str">
            <v>TOEIC</v>
          </cell>
          <cell r="H757">
            <v>550</v>
          </cell>
          <cell r="I757" t="str">
            <v>21/01/2023</v>
          </cell>
          <cell r="J757" t="str">
            <v>IIG Việt Nam</v>
          </cell>
          <cell r="N757" t="str">
            <v>Đợt 5</v>
          </cell>
        </row>
        <row r="758">
          <cell r="C758" t="str">
            <v>B16DCVT031</v>
          </cell>
          <cell r="D758" t="str">
            <v>Vũ Thị</v>
          </cell>
          <cell r="E758" t="str">
            <v>Châu</v>
          </cell>
          <cell r="F758" t="str">
            <v>D16CQVT07-B</v>
          </cell>
          <cell r="G758" t="str">
            <v>TOEIC</v>
          </cell>
          <cell r="H758">
            <v>540</v>
          </cell>
          <cell r="I758" t="str">
            <v>28/12/2022</v>
          </cell>
          <cell r="J758" t="str">
            <v>IIG Việt Nam</v>
          </cell>
          <cell r="N758" t="str">
            <v>Đợt 5</v>
          </cell>
        </row>
        <row r="759">
          <cell r="C759" t="str">
            <v>B16DCVT342</v>
          </cell>
          <cell r="D759" t="str">
            <v>Trần Danh</v>
          </cell>
          <cell r="E759" t="str">
            <v>Tùng</v>
          </cell>
          <cell r="F759" t="str">
            <v>D16CQVT06-B</v>
          </cell>
          <cell r="G759" t="str">
            <v>TOEIC</v>
          </cell>
          <cell r="H759">
            <v>555</v>
          </cell>
          <cell r="I759" t="str">
            <v>05/01/2023</v>
          </cell>
          <cell r="J759" t="str">
            <v>IIG Việt Nam</v>
          </cell>
          <cell r="N759" t="str">
            <v>Đợt 5</v>
          </cell>
        </row>
        <row r="760">
          <cell r="C760" t="str">
            <v>B16DCVT095</v>
          </cell>
          <cell r="D760" t="str">
            <v>Bùi Thị Vân</v>
          </cell>
          <cell r="E760" t="str">
            <v>Giang</v>
          </cell>
          <cell r="F760" t="str">
            <v>D16CQVT07-B</v>
          </cell>
          <cell r="G760" t="str">
            <v>TOEIC</v>
          </cell>
          <cell r="H760">
            <v>455</v>
          </cell>
          <cell r="I760" t="str">
            <v>26/12/2022</v>
          </cell>
          <cell r="J760" t="str">
            <v>IIG Việt Nam</v>
          </cell>
          <cell r="N760" t="str">
            <v>Đợt 5</v>
          </cell>
        </row>
        <row r="761">
          <cell r="C761" t="str">
            <v>B16DCVT141</v>
          </cell>
          <cell r="D761" t="str">
            <v>Nguyễn Mạnh</v>
          </cell>
          <cell r="E761" t="str">
            <v>Hùng</v>
          </cell>
          <cell r="F761" t="str">
            <v>D16CQVT05-B</v>
          </cell>
          <cell r="G761" t="str">
            <v>TOEIC</v>
          </cell>
          <cell r="H761">
            <v>475</v>
          </cell>
          <cell r="I761" t="str">
            <v>26/12/2022</v>
          </cell>
          <cell r="J761" t="str">
            <v>IIG Việt Nam</v>
          </cell>
          <cell r="N761" t="str">
            <v>Đợt 5</v>
          </cell>
        </row>
        <row r="762">
          <cell r="C762" t="str">
            <v>B16DCVT186</v>
          </cell>
          <cell r="D762" t="str">
            <v>Nguyễn Quang</v>
          </cell>
          <cell r="E762" t="str">
            <v>Linh</v>
          </cell>
          <cell r="F762" t="str">
            <v>D16CQVT02-B</v>
          </cell>
          <cell r="G762" t="str">
            <v>TOEIC</v>
          </cell>
          <cell r="H762">
            <v>475</v>
          </cell>
          <cell r="I762" t="str">
            <v>26/12/2022</v>
          </cell>
          <cell r="J762" t="str">
            <v>IIG Việt Nam</v>
          </cell>
          <cell r="N762" t="str">
            <v>Đợt 5</v>
          </cell>
        </row>
        <row r="763">
          <cell r="C763" t="str">
            <v>B16DCVT071</v>
          </cell>
          <cell r="D763" t="str">
            <v>Trần Minh</v>
          </cell>
          <cell r="E763" t="str">
            <v>Đức</v>
          </cell>
          <cell r="F763" t="str">
            <v>D16CQVT07-B</v>
          </cell>
          <cell r="G763" t="str">
            <v>TOEIC</v>
          </cell>
          <cell r="H763">
            <v>555</v>
          </cell>
          <cell r="I763" t="str">
            <v>26/12/2022</v>
          </cell>
          <cell r="J763" t="str">
            <v>IIG Việt Nam</v>
          </cell>
          <cell r="N763" t="str">
            <v>Đợt 5</v>
          </cell>
        </row>
        <row r="764">
          <cell r="C764" t="str">
            <v>B16DCVT125</v>
          </cell>
          <cell r="D764" t="str">
            <v>Trương Quốc</v>
          </cell>
          <cell r="E764" t="str">
            <v>Hiệu</v>
          </cell>
          <cell r="F764" t="str">
            <v>D16CQVT05-B</v>
          </cell>
          <cell r="G764" t="str">
            <v>TOEIC</v>
          </cell>
          <cell r="H764">
            <v>505</v>
          </cell>
          <cell r="I764" t="str">
            <v>19/12/2022</v>
          </cell>
          <cell r="J764" t="str">
            <v>IIG Việt Nam</v>
          </cell>
          <cell r="N764" t="str">
            <v>Đợt 5</v>
          </cell>
        </row>
        <row r="765">
          <cell r="C765" t="str">
            <v>B16DCVT100</v>
          </cell>
          <cell r="D765" t="str">
            <v>Nguyễn Văn</v>
          </cell>
          <cell r="E765" t="str">
            <v>Giỏi</v>
          </cell>
          <cell r="F765" t="str">
            <v>D16CQVT04-B</v>
          </cell>
          <cell r="G765" t="str">
            <v>TOEIC</v>
          </cell>
          <cell r="H765">
            <v>480</v>
          </cell>
          <cell r="I765" t="str">
            <v>08/01/2023</v>
          </cell>
          <cell r="J765" t="str">
            <v>IIG Việt Nam</v>
          </cell>
          <cell r="N765" t="str">
            <v>Đợt 5</v>
          </cell>
        </row>
        <row r="766">
          <cell r="C766" t="str">
            <v>B16DCVT251</v>
          </cell>
          <cell r="D766" t="str">
            <v>Ngô Văn</v>
          </cell>
          <cell r="E766" t="str">
            <v>Quang</v>
          </cell>
          <cell r="F766" t="str">
            <v>D16CQVT03-B</v>
          </cell>
          <cell r="G766" t="str">
            <v>TOEIC</v>
          </cell>
          <cell r="H766">
            <v>465</v>
          </cell>
          <cell r="I766" t="str">
            <v>26/12/2022</v>
          </cell>
          <cell r="J766" t="str">
            <v>IIG Việt Nam</v>
          </cell>
          <cell r="N766" t="str">
            <v>Đợt 5</v>
          </cell>
        </row>
        <row r="767">
          <cell r="C767" t="str">
            <v>B16DCVT109</v>
          </cell>
          <cell r="D767" t="str">
            <v>Nguyễn Công</v>
          </cell>
          <cell r="E767" t="str">
            <v>Hảo</v>
          </cell>
          <cell r="F767" t="str">
            <v>D16CQVT05-B</v>
          </cell>
          <cell r="G767" t="str">
            <v>TOEIC</v>
          </cell>
          <cell r="H767">
            <v>500</v>
          </cell>
          <cell r="I767" t="str">
            <v>26/12/2022</v>
          </cell>
          <cell r="J767" t="str">
            <v>IIG Việt Nam</v>
          </cell>
          <cell r="N767" t="str">
            <v>Đợt 5</v>
          </cell>
        </row>
        <row r="768">
          <cell r="C768" t="str">
            <v>B16DCVT227</v>
          </cell>
          <cell r="D768" t="str">
            <v>Trần Minh</v>
          </cell>
          <cell r="E768" t="str">
            <v>Ngọc</v>
          </cell>
          <cell r="F768" t="str">
            <v>D16CQVT03-B</v>
          </cell>
          <cell r="G768" t="str">
            <v>TOEIC</v>
          </cell>
          <cell r="H768">
            <v>620</v>
          </cell>
          <cell r="I768" t="str">
            <v>26/12/2022</v>
          </cell>
          <cell r="J768" t="str">
            <v>IIG Việt Nam</v>
          </cell>
          <cell r="N768" t="str">
            <v>Đợt 5</v>
          </cell>
        </row>
        <row r="769">
          <cell r="C769" t="str">
            <v>B16DCVT280</v>
          </cell>
          <cell r="D769" t="str">
            <v>Nguyễn Chí</v>
          </cell>
          <cell r="E769" t="str">
            <v>Thành</v>
          </cell>
          <cell r="F769" t="str">
            <v>D16CQVT08-B</v>
          </cell>
          <cell r="G769" t="str">
            <v>TOEIC</v>
          </cell>
          <cell r="H769">
            <v>685</v>
          </cell>
          <cell r="I769" t="str">
            <v>26/12/2022</v>
          </cell>
          <cell r="J769" t="str">
            <v>IIG Việt Nam</v>
          </cell>
          <cell r="N769" t="str">
            <v>Đợt 5</v>
          </cell>
        </row>
        <row r="770">
          <cell r="C770" t="str">
            <v>B16DCVT014</v>
          </cell>
          <cell r="D770" t="str">
            <v>Nguyễn Tuấn</v>
          </cell>
          <cell r="E770" t="str">
            <v>Anh</v>
          </cell>
          <cell r="F770" t="str">
            <v>D16CQVT06-B</v>
          </cell>
          <cell r="G770" t="str">
            <v>TOEIC</v>
          </cell>
          <cell r="H770">
            <v>625</v>
          </cell>
          <cell r="I770" t="str">
            <v>18/01/2023</v>
          </cell>
          <cell r="J770" t="str">
            <v>IIG Việt Nam</v>
          </cell>
          <cell r="N770" t="str">
            <v>Đợt 5</v>
          </cell>
        </row>
        <row r="771">
          <cell r="C771" t="str">
            <v>B16DCVT150</v>
          </cell>
          <cell r="D771" t="str">
            <v>Phạm Quang</v>
          </cell>
          <cell r="E771" t="str">
            <v>Hưng</v>
          </cell>
          <cell r="F771" t="str">
            <v>D16CQVT06-B</v>
          </cell>
          <cell r="G771" t="str">
            <v>TOEIC</v>
          </cell>
          <cell r="H771">
            <v>725</v>
          </cell>
          <cell r="I771" t="str">
            <v>26/12/2022</v>
          </cell>
          <cell r="J771" t="str">
            <v>IIG Việt Nam</v>
          </cell>
          <cell r="N771" t="str">
            <v>Đợt 5</v>
          </cell>
        </row>
        <row r="772">
          <cell r="C772" t="str">
            <v>B16DCVT231</v>
          </cell>
          <cell r="D772" t="str">
            <v>La Thị Hồng</v>
          </cell>
          <cell r="E772" t="str">
            <v>Nhung</v>
          </cell>
          <cell r="F772" t="str">
            <v>D16CQVT07-B</v>
          </cell>
          <cell r="G772" t="str">
            <v>TOEIC</v>
          </cell>
          <cell r="H772">
            <v>525</v>
          </cell>
          <cell r="I772" t="str">
            <v>16/12/2022</v>
          </cell>
          <cell r="J772" t="str">
            <v>IIG Việt Nam</v>
          </cell>
          <cell r="N772" t="str">
            <v>Đợt 5</v>
          </cell>
        </row>
        <row r="773">
          <cell r="C773" t="str">
            <v>B16DCCN299</v>
          </cell>
          <cell r="D773" t="str">
            <v>Hoàng Anh Vĩ</v>
          </cell>
          <cell r="E773" t="str">
            <v>Sơn</v>
          </cell>
          <cell r="F773" t="str">
            <v>D16CQCN03-B</v>
          </cell>
          <cell r="G773" t="str">
            <v>TOEIC</v>
          </cell>
          <cell r="H773">
            <v>565</v>
          </cell>
          <cell r="I773" t="str">
            <v>26/12/2022</v>
          </cell>
          <cell r="J773" t="str">
            <v>IIG Việt Nam</v>
          </cell>
          <cell r="N773" t="str">
            <v>Đợt 5</v>
          </cell>
        </row>
        <row r="774">
          <cell r="C774" t="str">
            <v>B16DCCN307</v>
          </cell>
          <cell r="D774" t="str">
            <v>Nguyễn Thị Thanh</v>
          </cell>
          <cell r="E774" t="str">
            <v>Tâm</v>
          </cell>
          <cell r="F774" t="str">
            <v>D16CQCN03-B</v>
          </cell>
          <cell r="G774" t="str">
            <v>TOEIC</v>
          </cell>
          <cell r="H774">
            <v>555</v>
          </cell>
          <cell r="I774" t="str">
            <v>07/12/2022</v>
          </cell>
          <cell r="J774" t="str">
            <v>IIG Việt Nam</v>
          </cell>
          <cell r="N774" t="str">
            <v>Đợt 5</v>
          </cell>
        </row>
        <row r="775">
          <cell r="C775" t="str">
            <v>B16DCCN024</v>
          </cell>
          <cell r="D775" t="str">
            <v>Trịnh Ngọc</v>
          </cell>
          <cell r="E775" t="str">
            <v>Bách</v>
          </cell>
          <cell r="F775" t="str">
            <v>D16CQCN08-B</v>
          </cell>
          <cell r="G775" t="str">
            <v>TOEIC</v>
          </cell>
          <cell r="H775">
            <v>540</v>
          </cell>
          <cell r="I775" t="str">
            <v>25/9/2022</v>
          </cell>
          <cell r="J775" t="str">
            <v>IIG Việt Nam</v>
          </cell>
          <cell r="N775" t="str">
            <v>Đợt 5</v>
          </cell>
        </row>
        <row r="776">
          <cell r="C776" t="str">
            <v>B16DCCN380</v>
          </cell>
          <cell r="D776" t="str">
            <v>Lưu Văn</v>
          </cell>
          <cell r="E776" t="str">
            <v>Tư</v>
          </cell>
          <cell r="F776" t="str">
            <v>D16CQCN04-B</v>
          </cell>
          <cell r="G776" t="str">
            <v>TOEIC</v>
          </cell>
          <cell r="H776">
            <v>455</v>
          </cell>
          <cell r="I776" t="str">
            <v>17/12/2022</v>
          </cell>
          <cell r="J776" t="str">
            <v>IIG Việt Nam</v>
          </cell>
          <cell r="N776" t="str">
            <v>Đợt 5</v>
          </cell>
        </row>
        <row r="777">
          <cell r="C777" t="str">
            <v>B16DCCN149</v>
          </cell>
          <cell r="D777" t="str">
            <v>Trần Trung</v>
          </cell>
          <cell r="E777" t="str">
            <v>Hiếu</v>
          </cell>
          <cell r="F777" t="str">
            <v>D16CQCN05-B</v>
          </cell>
          <cell r="G777" t="str">
            <v>TOEIC</v>
          </cell>
          <cell r="H777">
            <v>560</v>
          </cell>
          <cell r="I777" t="str">
            <v>18/12/2022</v>
          </cell>
          <cell r="J777" t="str">
            <v>IIG Việt Nam</v>
          </cell>
          <cell r="N777" t="str">
            <v>Đợt 5</v>
          </cell>
        </row>
        <row r="778">
          <cell r="C778" t="str">
            <v>B16DCCN053</v>
          </cell>
          <cell r="D778" t="str">
            <v>Lê Minh</v>
          </cell>
          <cell r="E778" t="str">
            <v>Đăng</v>
          </cell>
          <cell r="F778" t="str">
            <v>D16CQCN05-B</v>
          </cell>
          <cell r="G778" t="str">
            <v>TOEIC</v>
          </cell>
          <cell r="H778">
            <v>585</v>
          </cell>
          <cell r="I778" t="str">
            <v>19/12/2022</v>
          </cell>
          <cell r="J778" t="str">
            <v>IIG Việt Nam</v>
          </cell>
          <cell r="N778" t="str">
            <v>Đợt 5</v>
          </cell>
        </row>
        <row r="779">
          <cell r="C779" t="str">
            <v>B16DCDT034</v>
          </cell>
          <cell r="D779" t="str">
            <v>Hoàng Thế</v>
          </cell>
          <cell r="E779" t="str">
            <v>Diệu</v>
          </cell>
          <cell r="F779" t="str">
            <v>D16CQDT02-B</v>
          </cell>
          <cell r="G779" t="str">
            <v>TOEIC</v>
          </cell>
          <cell r="H779">
            <v>515</v>
          </cell>
          <cell r="I779" t="str">
            <v>18/01/2023</v>
          </cell>
          <cell r="J779" t="str">
            <v>IIG Việt Nam</v>
          </cell>
          <cell r="N779" t="str">
            <v>Đợt 5</v>
          </cell>
        </row>
        <row r="780">
          <cell r="C780" t="str">
            <v>B16DCDT111</v>
          </cell>
          <cell r="D780" t="str">
            <v>Nguyễn Văn</v>
          </cell>
          <cell r="E780" t="str">
            <v>Huy</v>
          </cell>
          <cell r="F780" t="str">
            <v>D16CQDT03-B</v>
          </cell>
          <cell r="G780" t="str">
            <v>TOEIC</v>
          </cell>
          <cell r="H780">
            <v>505</v>
          </cell>
          <cell r="I780" t="str">
            <v>26/12/2022</v>
          </cell>
          <cell r="J780" t="str">
            <v>IIG Việt Nam</v>
          </cell>
          <cell r="N780" t="str">
            <v>Đợt 5</v>
          </cell>
        </row>
        <row r="781">
          <cell r="C781" t="str">
            <v>B16DCDT209</v>
          </cell>
          <cell r="D781" t="str">
            <v>Trần Thị Thùy</v>
          </cell>
          <cell r="E781" t="str">
            <v>Trang</v>
          </cell>
          <cell r="F781" t="str">
            <v>D16CQDT01-B</v>
          </cell>
          <cell r="G781" t="str">
            <v>TOEIC</v>
          </cell>
          <cell r="H781">
            <v>450</v>
          </cell>
          <cell r="I781" t="str">
            <v>26/12/2022</v>
          </cell>
          <cell r="J781" t="str">
            <v>IIG Việt Nam</v>
          </cell>
          <cell r="N781" t="str">
            <v>Đợt 5</v>
          </cell>
        </row>
        <row r="782">
          <cell r="C782" t="str">
            <v>B16DCDT022</v>
          </cell>
          <cell r="D782" t="str">
            <v>Nguyễn Văn</v>
          </cell>
          <cell r="E782" t="str">
            <v>Chung</v>
          </cell>
          <cell r="F782" t="str">
            <v>D16CQDT02-B</v>
          </cell>
          <cell r="G782" t="str">
            <v>TOEIC</v>
          </cell>
          <cell r="H782">
            <v>570</v>
          </cell>
          <cell r="I782" t="str">
            <v>26/12/2022</v>
          </cell>
          <cell r="J782" t="str">
            <v>IIG Việt Nam</v>
          </cell>
          <cell r="N782" t="str">
            <v>Đợt 5</v>
          </cell>
        </row>
        <row r="783">
          <cell r="C783" t="str">
            <v>B16DCDT168</v>
          </cell>
          <cell r="D783" t="str">
            <v>Phan Thị</v>
          </cell>
          <cell r="E783" t="str">
            <v>Phương</v>
          </cell>
          <cell r="F783" t="str">
            <v>D16CQDT04-B</v>
          </cell>
          <cell r="G783" t="str">
            <v>TOEIC</v>
          </cell>
          <cell r="H783">
            <v>480</v>
          </cell>
          <cell r="I783" t="str">
            <v>19/12/2022</v>
          </cell>
          <cell r="J783" t="str">
            <v>IIG Việt Nam</v>
          </cell>
          <cell r="N783" t="str">
            <v>Đợt 5</v>
          </cell>
        </row>
        <row r="784">
          <cell r="C784" t="str">
            <v>B16DCDT158</v>
          </cell>
          <cell r="D784" t="str">
            <v>Nguyễn Sỹ</v>
          </cell>
          <cell r="E784" t="str">
            <v>Nhu</v>
          </cell>
          <cell r="F784" t="str">
            <v>D16CQDT02-B</v>
          </cell>
          <cell r="G784" t="str">
            <v>TOEIC</v>
          </cell>
          <cell r="H784">
            <v>510</v>
          </cell>
          <cell r="I784" t="str">
            <v>19/12/2022</v>
          </cell>
          <cell r="J784" t="str">
            <v>IIG Việt Nam</v>
          </cell>
          <cell r="N784" t="str">
            <v>Đợt 5</v>
          </cell>
        </row>
        <row r="785">
          <cell r="C785" t="str">
            <v>B16DCDT118</v>
          </cell>
          <cell r="D785" t="str">
            <v>Trịnh Thế</v>
          </cell>
          <cell r="E785" t="str">
            <v>Huynh</v>
          </cell>
          <cell r="F785" t="str">
            <v>D16CQDT02-B</v>
          </cell>
          <cell r="G785" t="str">
            <v>TOEIC</v>
          </cell>
          <cell r="H785">
            <v>450</v>
          </cell>
          <cell r="I785" t="str">
            <v>26/12/2022</v>
          </cell>
          <cell r="J785" t="str">
            <v>IIG Việt Nam</v>
          </cell>
          <cell r="N785" t="str">
            <v>Đợt 5</v>
          </cell>
        </row>
        <row r="786">
          <cell r="C786" t="str">
            <v>B16DCDT097</v>
          </cell>
          <cell r="D786" t="str">
            <v>Kiều Nguyên</v>
          </cell>
          <cell r="E786" t="str">
            <v>Hưng</v>
          </cell>
          <cell r="F786" t="str">
            <v>D16CQDT01-B</v>
          </cell>
          <cell r="G786" t="str">
            <v>TOEIC</v>
          </cell>
          <cell r="H786">
            <v>595</v>
          </cell>
          <cell r="I786" t="str">
            <v>15/01/2023</v>
          </cell>
          <cell r="J786" t="str">
            <v>IIG Việt Nam</v>
          </cell>
          <cell r="N786" t="str">
            <v>Đợt 5</v>
          </cell>
        </row>
        <row r="787">
          <cell r="C787" t="str">
            <v>B16DCDT110</v>
          </cell>
          <cell r="D787" t="str">
            <v>Nguyễn Đăng</v>
          </cell>
          <cell r="E787" t="str">
            <v>Huy</v>
          </cell>
          <cell r="F787" t="str">
            <v>D16CQDT02-B</v>
          </cell>
          <cell r="G787" t="str">
            <v>TOEIC</v>
          </cell>
          <cell r="H787">
            <v>560</v>
          </cell>
          <cell r="I787" t="str">
            <v>26/12/2022</v>
          </cell>
          <cell r="J787" t="str">
            <v>IIG Việt Nam</v>
          </cell>
          <cell r="N787" t="str">
            <v>Đợt 5</v>
          </cell>
        </row>
        <row r="788">
          <cell r="C788" t="str">
            <v>B16DCDT142</v>
          </cell>
          <cell r="D788" t="str">
            <v>Nguyễn Thế</v>
          </cell>
          <cell r="E788" t="str">
            <v>Mạnh</v>
          </cell>
          <cell r="F788" t="str">
            <v>D16CQDT02-B</v>
          </cell>
          <cell r="G788" t="str">
            <v>TOEIC</v>
          </cell>
          <cell r="H788">
            <v>470</v>
          </cell>
          <cell r="I788" t="str">
            <v>26/12/2022</v>
          </cell>
          <cell r="J788" t="str">
            <v>IIG Việt Nam</v>
          </cell>
          <cell r="N788" t="str">
            <v>Đợt 5</v>
          </cell>
        </row>
        <row r="789">
          <cell r="C789" t="str">
            <v>B16DCAT122</v>
          </cell>
          <cell r="D789" t="str">
            <v>Đặng Anh</v>
          </cell>
          <cell r="E789" t="str">
            <v>Phong</v>
          </cell>
          <cell r="F789" t="str">
            <v>D16CQAT02-B</v>
          </cell>
          <cell r="G789" t="str">
            <v>TOEIC</v>
          </cell>
          <cell r="H789">
            <v>540</v>
          </cell>
          <cell r="I789" t="str">
            <v>23/01/2023</v>
          </cell>
          <cell r="J789" t="str">
            <v>IIG Việt Nam</v>
          </cell>
          <cell r="N789" t="str">
            <v>Đợt 5</v>
          </cell>
        </row>
        <row r="790">
          <cell r="C790" t="str">
            <v>B16DCAT139</v>
          </cell>
          <cell r="D790" t="str">
            <v>Nguyễn Thế</v>
          </cell>
          <cell r="E790" t="str">
            <v>Sơn</v>
          </cell>
          <cell r="F790" t="str">
            <v>D16CQAT03-B</v>
          </cell>
          <cell r="G790" t="str">
            <v>TOEIC</v>
          </cell>
          <cell r="H790">
            <v>525</v>
          </cell>
          <cell r="I790" t="str">
            <v>26/12/2022</v>
          </cell>
          <cell r="J790" t="str">
            <v>IIG Việt Nam</v>
          </cell>
          <cell r="N790" t="str">
            <v>Đợt 5</v>
          </cell>
        </row>
        <row r="791">
          <cell r="C791" t="str">
            <v>B16DCAT144</v>
          </cell>
          <cell r="D791" t="str">
            <v>Hoàng Trọng</v>
          </cell>
          <cell r="E791" t="str">
            <v>Thắng</v>
          </cell>
          <cell r="F791" t="str">
            <v>D16CQAT04-B</v>
          </cell>
          <cell r="G791" t="str">
            <v>TOEIC</v>
          </cell>
          <cell r="H791">
            <v>550</v>
          </cell>
          <cell r="I791" t="str">
            <v>30/11/2022</v>
          </cell>
          <cell r="J791" t="str">
            <v>IIG Việt Nam</v>
          </cell>
          <cell r="N791" t="str">
            <v>Đợt 5</v>
          </cell>
        </row>
        <row r="792">
          <cell r="C792" t="str">
            <v>B16DCAT163</v>
          </cell>
          <cell r="D792" t="str">
            <v>Vũ Thế</v>
          </cell>
          <cell r="E792" t="str">
            <v>Trưởng</v>
          </cell>
          <cell r="F792" t="str">
            <v>D16CQAT03-B</v>
          </cell>
          <cell r="G792" t="str">
            <v>TOEIC</v>
          </cell>
          <cell r="H792">
            <v>460</v>
          </cell>
          <cell r="I792" t="str">
            <v>30/11/2022</v>
          </cell>
          <cell r="J792" t="str">
            <v>IIG Việt Nam</v>
          </cell>
          <cell r="N792" t="str">
            <v>Đợt 5</v>
          </cell>
        </row>
        <row r="793">
          <cell r="C793" t="str">
            <v>B16DCAT145</v>
          </cell>
          <cell r="D793" t="str">
            <v>Nguyễn Đình</v>
          </cell>
          <cell r="E793" t="str">
            <v>Thắng</v>
          </cell>
          <cell r="F793" t="str">
            <v>D16CQAT01-B</v>
          </cell>
          <cell r="G793" t="str">
            <v>TOEIC</v>
          </cell>
          <cell r="H793">
            <v>510</v>
          </cell>
          <cell r="I793" t="str">
            <v>26/12/2022</v>
          </cell>
          <cell r="J793" t="str">
            <v>IIG Việt Nam</v>
          </cell>
          <cell r="N793" t="str">
            <v>Đợt 5</v>
          </cell>
        </row>
        <row r="794">
          <cell r="C794" t="str">
            <v>B16DCAT121</v>
          </cell>
          <cell r="D794" t="str">
            <v>Bùi Thanh</v>
          </cell>
          <cell r="E794" t="str">
            <v>Phong</v>
          </cell>
          <cell r="F794" t="str">
            <v>D16CQAT01-B</v>
          </cell>
          <cell r="G794" t="str">
            <v>TOEIC</v>
          </cell>
          <cell r="H794">
            <v>495</v>
          </cell>
          <cell r="I794" t="str">
            <v>26/12/2022</v>
          </cell>
          <cell r="J794" t="str">
            <v>IIG Việt Nam</v>
          </cell>
          <cell r="N794" t="str">
            <v>Đợt 5</v>
          </cell>
        </row>
        <row r="795">
          <cell r="C795" t="str">
            <v>B16DCAT021</v>
          </cell>
          <cell r="D795" t="str">
            <v>Lê Xuân</v>
          </cell>
          <cell r="E795" t="str">
            <v>Cường</v>
          </cell>
          <cell r="F795" t="str">
            <v>D16CQAT01-B</v>
          </cell>
          <cell r="G795" t="str">
            <v>TOEIC</v>
          </cell>
          <cell r="H795">
            <v>495</v>
          </cell>
          <cell r="I795" t="str">
            <v>26/12/2022</v>
          </cell>
          <cell r="J795" t="str">
            <v>IIG Việt Nam</v>
          </cell>
          <cell r="N795" t="str">
            <v>Đợt 5</v>
          </cell>
        </row>
        <row r="796">
          <cell r="C796" t="str">
            <v>B16DCAT014</v>
          </cell>
          <cell r="D796" t="str">
            <v>Nguyễn Bá</v>
          </cell>
          <cell r="E796" t="str">
            <v>Cảnh</v>
          </cell>
          <cell r="F796" t="str">
            <v>D16CQAT02-B</v>
          </cell>
          <cell r="G796" t="str">
            <v>TOEIC</v>
          </cell>
          <cell r="H796">
            <v>640</v>
          </cell>
          <cell r="I796" t="str">
            <v>16/12/2022</v>
          </cell>
          <cell r="J796" t="str">
            <v>IIG Việt Nam</v>
          </cell>
          <cell r="N796" t="str">
            <v>Đợt 5</v>
          </cell>
        </row>
        <row r="797">
          <cell r="C797" t="str">
            <v>B16DCAT133</v>
          </cell>
          <cell r="D797" t="str">
            <v>Nguyễn Ngọc</v>
          </cell>
          <cell r="E797" t="str">
            <v>Quý</v>
          </cell>
          <cell r="F797" t="str">
            <v>D16CQAT01-B</v>
          </cell>
          <cell r="G797" t="str">
            <v>TOEIC</v>
          </cell>
          <cell r="H797">
            <v>455</v>
          </cell>
          <cell r="I797" t="str">
            <v>02/8/2022</v>
          </cell>
          <cell r="J797" t="str">
            <v>IIG Việt Nam</v>
          </cell>
          <cell r="N797" t="str">
            <v>Đợt 5</v>
          </cell>
        </row>
        <row r="798">
          <cell r="C798" t="str">
            <v>B16DCAT083</v>
          </cell>
          <cell r="D798" t="str">
            <v>Hoàng Quốc</v>
          </cell>
          <cell r="E798" t="str">
            <v>Khánh</v>
          </cell>
          <cell r="F798" t="str">
            <v>D16CQAT03-B</v>
          </cell>
          <cell r="G798" t="str">
            <v>TOEIC</v>
          </cell>
          <cell r="H798">
            <v>460</v>
          </cell>
          <cell r="I798" t="str">
            <v>02/8/2022</v>
          </cell>
          <cell r="J798" t="str">
            <v>IIG Việt Nam</v>
          </cell>
          <cell r="N798" t="str">
            <v>Đợt 5</v>
          </cell>
        </row>
        <row r="799">
          <cell r="C799" t="str">
            <v>B16DCAT006</v>
          </cell>
          <cell r="D799" t="str">
            <v>Trần Duy</v>
          </cell>
          <cell r="E799" t="str">
            <v>Anh</v>
          </cell>
          <cell r="F799" t="str">
            <v>D16CQAT02-B</v>
          </cell>
          <cell r="G799" t="str">
            <v>TOEIC</v>
          </cell>
          <cell r="H799">
            <v>475</v>
          </cell>
          <cell r="I799" t="str">
            <v>14/01/2023</v>
          </cell>
          <cell r="J799" t="str">
            <v>IIG Việt Nam</v>
          </cell>
          <cell r="N799" t="str">
            <v>Đợt 5</v>
          </cell>
        </row>
        <row r="800">
          <cell r="C800" t="str">
            <v>B16DCPT127</v>
          </cell>
          <cell r="D800" t="str">
            <v>Lưu Quang</v>
          </cell>
          <cell r="E800" t="str">
            <v>Sơn</v>
          </cell>
          <cell r="F800" t="str">
            <v>D16CQPT03-B</v>
          </cell>
          <cell r="G800" t="str">
            <v>TOEIC</v>
          </cell>
          <cell r="H800">
            <v>630</v>
          </cell>
          <cell r="I800" t="str">
            <v>16/12/2022</v>
          </cell>
          <cell r="J800" t="str">
            <v>IIG Việt Nam</v>
          </cell>
          <cell r="N800" t="str">
            <v>Đợt 5</v>
          </cell>
        </row>
        <row r="801">
          <cell r="C801" t="str">
            <v>B16DCPT228</v>
          </cell>
          <cell r="D801" t="str">
            <v>Nguyễn Hà</v>
          </cell>
          <cell r="E801" t="str">
            <v>Phương</v>
          </cell>
          <cell r="F801" t="str">
            <v>D16CQPT05-B</v>
          </cell>
          <cell r="G801" t="str">
            <v>TOEIC</v>
          </cell>
          <cell r="H801">
            <v>725</v>
          </cell>
          <cell r="I801" t="str">
            <v>21/11/2022</v>
          </cell>
          <cell r="J801" t="str">
            <v>IIG Việt Nam</v>
          </cell>
          <cell r="N801" t="str">
            <v>Đợt 5</v>
          </cell>
        </row>
        <row r="802">
          <cell r="C802" t="str">
            <v>B16DCPT155</v>
          </cell>
          <cell r="D802" t="str">
            <v>Phạm Duy</v>
          </cell>
          <cell r="E802" t="str">
            <v>Trung</v>
          </cell>
          <cell r="F802" t="str">
            <v>D16CQPT03-B</v>
          </cell>
          <cell r="G802" t="str">
            <v>TOEIC</v>
          </cell>
          <cell r="H802">
            <v>625</v>
          </cell>
          <cell r="I802" t="str">
            <v>27/12/2022</v>
          </cell>
          <cell r="J802" t="str">
            <v>IIG Việt Nam</v>
          </cell>
          <cell r="N802" t="str">
            <v>Đợt 5</v>
          </cell>
        </row>
        <row r="803">
          <cell r="C803" t="str">
            <v>B16DCDT015</v>
          </cell>
          <cell r="D803" t="str">
            <v>Hoàng Minh</v>
          </cell>
          <cell r="E803" t="str">
            <v>Canh</v>
          </cell>
          <cell r="F803" t="str">
            <v>D16CQDT03-B</v>
          </cell>
          <cell r="G803" t="str">
            <v>TOEIC</v>
          </cell>
          <cell r="H803">
            <v>455</v>
          </cell>
          <cell r="I803" t="str">
            <v>26/12/2022</v>
          </cell>
          <cell r="J803" t="str">
            <v>IIG Việt Nam</v>
          </cell>
          <cell r="N803" t="str">
            <v>Đợt 5</v>
          </cell>
        </row>
        <row r="804">
          <cell r="C804" t="str">
            <v>B16DCPT121</v>
          </cell>
          <cell r="D804" t="str">
            <v>Nguyễn Công</v>
          </cell>
          <cell r="E804" t="str">
            <v>Quyền</v>
          </cell>
          <cell r="F804" t="str">
            <v>D16CQPT01-B</v>
          </cell>
          <cell r="G804" t="str">
            <v>TOEIC</v>
          </cell>
          <cell r="H804">
            <v>840</v>
          </cell>
          <cell r="I804" t="str">
            <v>17/12/2022</v>
          </cell>
          <cell r="J804" t="str">
            <v>IIG Việt Nam</v>
          </cell>
          <cell r="N804" t="str">
            <v>Đợt 5</v>
          </cell>
        </row>
        <row r="805">
          <cell r="C805" t="str">
            <v>B16DCPT063</v>
          </cell>
          <cell r="D805" t="str">
            <v>Đặng Ngọc</v>
          </cell>
          <cell r="E805" t="str">
            <v>Hùng</v>
          </cell>
          <cell r="F805" t="str">
            <v>D16CQPT03-B</v>
          </cell>
          <cell r="G805" t="str">
            <v>TOEIC</v>
          </cell>
          <cell r="H805">
            <v>515</v>
          </cell>
          <cell r="I805" t="str">
            <v>26/12/2022</v>
          </cell>
          <cell r="J805" t="str">
            <v>IIG Việt Nam</v>
          </cell>
          <cell r="N805" t="str">
            <v>Đợt 5</v>
          </cell>
        </row>
        <row r="806">
          <cell r="C806" t="str">
            <v>B16DCPT053</v>
          </cell>
          <cell r="D806" t="str">
            <v>Trần Đức</v>
          </cell>
          <cell r="E806" t="str">
            <v>Hiếu</v>
          </cell>
          <cell r="F806" t="str">
            <v>D16CQPT01-B</v>
          </cell>
          <cell r="G806" t="str">
            <v>TOEIC</v>
          </cell>
          <cell r="H806">
            <v>730</v>
          </cell>
          <cell r="I806" t="str">
            <v>17/12/2022</v>
          </cell>
          <cell r="J806" t="str">
            <v>IIG Việt Nam</v>
          </cell>
          <cell r="N806" t="str">
            <v>Đợt 5</v>
          </cell>
        </row>
        <row r="807">
          <cell r="C807" t="str">
            <v>B16DCMR103</v>
          </cell>
          <cell r="D807" t="str">
            <v>Đoàn Thu</v>
          </cell>
          <cell r="E807" t="str">
            <v>Trang</v>
          </cell>
          <cell r="F807" t="str">
            <v>D16CQMR01-B</v>
          </cell>
          <cell r="G807" t="str">
            <v>TOEIC</v>
          </cell>
          <cell r="H807">
            <v>475</v>
          </cell>
          <cell r="I807" t="str">
            <v>27/12/2022</v>
          </cell>
          <cell r="J807" t="str">
            <v>IIG Việt Nam</v>
          </cell>
          <cell r="N807" t="str">
            <v>Đợt 5</v>
          </cell>
        </row>
        <row r="808">
          <cell r="C808" t="str">
            <v>B16DCQT095</v>
          </cell>
          <cell r="D808" t="str">
            <v>Nguyễn Công</v>
          </cell>
          <cell r="E808" t="str">
            <v>Minh</v>
          </cell>
          <cell r="F808" t="str">
            <v>D16CQQT03-B</v>
          </cell>
          <cell r="G808" t="str">
            <v>TOEIC</v>
          </cell>
          <cell r="H808">
            <v>500</v>
          </cell>
          <cell r="I808" t="str">
            <v>17/12/2022</v>
          </cell>
          <cell r="J808" t="str">
            <v>IIG Việt Nam</v>
          </cell>
          <cell r="N808" t="str">
            <v>Đợt 5</v>
          </cell>
        </row>
        <row r="809">
          <cell r="C809" t="str">
            <v>B16DCQT120</v>
          </cell>
          <cell r="D809" t="str">
            <v>Đào Thúy</v>
          </cell>
          <cell r="E809" t="str">
            <v>Quỳnh</v>
          </cell>
          <cell r="F809" t="str">
            <v>D16CQQT04-B</v>
          </cell>
          <cell r="G809" t="str">
            <v>TOEIC</v>
          </cell>
          <cell r="H809">
            <v>470</v>
          </cell>
          <cell r="I809" t="str">
            <v>24/9/2022</v>
          </cell>
          <cell r="J809" t="str">
            <v>IIG Việt Nam</v>
          </cell>
          <cell r="N809" t="str">
            <v>Đợt 5</v>
          </cell>
        </row>
        <row r="810">
          <cell r="C810" t="str">
            <v>B16DCQT135</v>
          </cell>
          <cell r="D810" t="str">
            <v>Đỗ Thị Anh</v>
          </cell>
          <cell r="E810" t="str">
            <v>Thư</v>
          </cell>
          <cell r="F810" t="str">
            <v>D16CQQT03-B</v>
          </cell>
          <cell r="G810" t="str">
            <v>TOEIC</v>
          </cell>
          <cell r="H810">
            <v>670</v>
          </cell>
          <cell r="I810" t="str">
            <v>24/10/2022</v>
          </cell>
          <cell r="J810" t="str">
            <v>IIG Việt Nam</v>
          </cell>
          <cell r="N810" t="str">
            <v>Đợt 5</v>
          </cell>
        </row>
        <row r="811">
          <cell r="C811" t="str">
            <v>B16DCKT150</v>
          </cell>
          <cell r="D811" t="str">
            <v>Nguyễn Thị</v>
          </cell>
          <cell r="E811" t="str">
            <v>Uyên</v>
          </cell>
          <cell r="F811" t="str">
            <v>D16CQKT02-B</v>
          </cell>
          <cell r="G811" t="str">
            <v>TOEIC</v>
          </cell>
          <cell r="H811">
            <v>500</v>
          </cell>
          <cell r="I811" t="str">
            <v>21/12/2022</v>
          </cell>
          <cell r="J811" t="str">
            <v>IIG Việt Nam</v>
          </cell>
          <cell r="N811" t="str">
            <v>Đợt 5</v>
          </cell>
        </row>
        <row r="812">
          <cell r="C812" t="str">
            <v>B16DCKT017</v>
          </cell>
          <cell r="D812" t="str">
            <v>Hoàng Phương</v>
          </cell>
          <cell r="E812" t="str">
            <v>Đông</v>
          </cell>
          <cell r="F812" t="str">
            <v>D16CQKT01-B</v>
          </cell>
          <cell r="G812" t="str">
            <v>TOEIC</v>
          </cell>
          <cell r="H812">
            <v>460</v>
          </cell>
          <cell r="I812" t="str">
            <v>26/12/2022</v>
          </cell>
          <cell r="J812" t="str">
            <v>IIG Việt Nam</v>
          </cell>
          <cell r="N812" t="str">
            <v>Đợt 5</v>
          </cell>
        </row>
        <row r="813">
          <cell r="C813" t="str">
            <v>B16DCCN034</v>
          </cell>
          <cell r="D813" t="str">
            <v>Trần Đức</v>
          </cell>
          <cell r="E813" t="str">
            <v>Chuyên</v>
          </cell>
          <cell r="F813" t="str">
            <v>D16CNPM1</v>
          </cell>
          <cell r="G813" t="str">
            <v>TOEIC</v>
          </cell>
          <cell r="H813">
            <v>495</v>
          </cell>
          <cell r="I813" t="str">
            <v>22/5/2021</v>
          </cell>
          <cell r="J813" t="str">
            <v>IIG Việt Nam</v>
          </cell>
          <cell r="N813" t="str">
            <v>Đợt 5</v>
          </cell>
        </row>
        <row r="814">
          <cell r="C814" t="str">
            <v>B16DCCN255</v>
          </cell>
          <cell r="D814" t="str">
            <v>Nguyễn Trung</v>
          </cell>
          <cell r="E814" t="str">
            <v>Ngôn</v>
          </cell>
          <cell r="F814" t="str">
            <v>D16HTTT4</v>
          </cell>
          <cell r="G814" t="str">
            <v>TOEIC</v>
          </cell>
          <cell r="H814">
            <v>590</v>
          </cell>
          <cell r="I814" t="str">
            <v>26/12/2022</v>
          </cell>
          <cell r="J814" t="str">
            <v>IIG Việt Nam</v>
          </cell>
          <cell r="N814" t="str">
            <v>Đợt 5</v>
          </cell>
        </row>
        <row r="815">
          <cell r="C815" t="str">
            <v>B16DCCN205</v>
          </cell>
          <cell r="D815" t="str">
            <v>Phạm Tùng</v>
          </cell>
          <cell r="E815" t="str">
            <v>Lâm</v>
          </cell>
          <cell r="F815" t="str">
            <v>D16CNPM3</v>
          </cell>
          <cell r="G815" t="str">
            <v>TOEIC</v>
          </cell>
          <cell r="H815">
            <v>775</v>
          </cell>
          <cell r="I815" t="str">
            <v>26/12/2022</v>
          </cell>
          <cell r="J815" t="str">
            <v>IIG Việt Nam</v>
          </cell>
          <cell r="N815" t="str">
            <v>Đợt 5</v>
          </cell>
        </row>
        <row r="816">
          <cell r="C816" t="str">
            <v>B16DCPT015</v>
          </cell>
          <cell r="D816" t="str">
            <v>Hoàng Văn</v>
          </cell>
          <cell r="E816" t="str">
            <v>Đà</v>
          </cell>
          <cell r="F816" t="str">
            <v>D16CQPT03-B</v>
          </cell>
          <cell r="G816" t="str">
            <v>TOEIC</v>
          </cell>
          <cell r="H816">
            <v>455</v>
          </cell>
          <cell r="I816" t="str">
            <v>12/5/2021</v>
          </cell>
          <cell r="J816" t="str">
            <v>IIG Việt Nam</v>
          </cell>
          <cell r="N816" t="str">
            <v>Đợt 5</v>
          </cell>
        </row>
        <row r="817">
          <cell r="C817" t="str">
            <v>B16DCVT263</v>
          </cell>
          <cell r="D817" t="str">
            <v>Nguyễn Chính</v>
          </cell>
          <cell r="E817" t="str">
            <v>Sơn</v>
          </cell>
          <cell r="F817" t="str">
            <v>D16CQVT07-B</v>
          </cell>
          <cell r="G817" t="str">
            <v>TOEIC</v>
          </cell>
          <cell r="H817">
            <v>580</v>
          </cell>
          <cell r="I817" t="str">
            <v>26/12/2022</v>
          </cell>
          <cell r="J817" t="str">
            <v>IIG Việt Nam</v>
          </cell>
          <cell r="N817" t="str">
            <v>Đợt 5</v>
          </cell>
        </row>
        <row r="818">
          <cell r="C818" t="str">
            <v>B16DCVT131</v>
          </cell>
          <cell r="D818" t="str">
            <v>Phạm Văn</v>
          </cell>
          <cell r="E818" t="str">
            <v>Hoàng</v>
          </cell>
          <cell r="F818" t="str">
            <v>D16CQVT03-B</v>
          </cell>
          <cell r="G818" t="str">
            <v>TOEIC</v>
          </cell>
          <cell r="H818">
            <v>570</v>
          </cell>
          <cell r="I818" t="str">
            <v>11/01/2021</v>
          </cell>
          <cell r="J818" t="str">
            <v>IIG Việt Nam</v>
          </cell>
          <cell r="N818" t="str">
            <v>Đợt 5</v>
          </cell>
        </row>
        <row r="819">
          <cell r="C819" t="str">
            <v>B16DCVT158</v>
          </cell>
          <cell r="D819" t="str">
            <v>Nguyễn Bá</v>
          </cell>
          <cell r="E819" t="str">
            <v>Huy</v>
          </cell>
          <cell r="F819" t="str">
            <v>D16CQVT06-B</v>
          </cell>
          <cell r="G819" t="str">
            <v>TOEIC</v>
          </cell>
          <cell r="H819">
            <v>565</v>
          </cell>
          <cell r="I819" t="str">
            <v>18/01/2023</v>
          </cell>
          <cell r="J819" t="str">
            <v>IIG Việt Nam</v>
          </cell>
          <cell r="N819" t="str">
            <v>Đợt 5</v>
          </cell>
        </row>
        <row r="820">
          <cell r="C820" t="str">
            <v>B16DCPT006</v>
          </cell>
          <cell r="D820" t="str">
            <v>Nguyễn Ngọc</v>
          </cell>
          <cell r="E820" t="str">
            <v>Ánh</v>
          </cell>
          <cell r="F820" t="str">
            <v>D16CQPT02-B</v>
          </cell>
          <cell r="G820" t="str">
            <v>APTIS</v>
          </cell>
          <cell r="H820" t="str">
            <v>B2</v>
          </cell>
          <cell r="I820" t="str">
            <v>-</v>
          </cell>
          <cell r="J820" t="str">
            <v>British Council</v>
          </cell>
          <cell r="N820" t="str">
            <v>Đợt 5</v>
          </cell>
        </row>
        <row r="821">
          <cell r="C821" t="str">
            <v>B16DCVT277</v>
          </cell>
          <cell r="D821" t="str">
            <v xml:space="preserve">Lại Thị </v>
          </cell>
          <cell r="E821" t="str">
            <v>Thanh</v>
          </cell>
          <cell r="F821" t="str">
            <v>D16CQVT05-B</v>
          </cell>
          <cell r="G821" t="str">
            <v>TOEIC</v>
          </cell>
          <cell r="H821">
            <v>690</v>
          </cell>
          <cell r="I821" t="str">
            <v>20/11/2022</v>
          </cell>
          <cell r="J821" t="str">
            <v>IIG Việt Nam</v>
          </cell>
          <cell r="N821" t="str">
            <v>Đợt 5</v>
          </cell>
        </row>
        <row r="822">
          <cell r="C822" t="str">
            <v>B16DCAT146</v>
          </cell>
          <cell r="D822" t="str">
            <v>Nguyễn Tất</v>
          </cell>
          <cell r="E822" t="str">
            <v>Thắng</v>
          </cell>
          <cell r="F822" t="str">
            <v>E16CN</v>
          </cell>
          <cell r="K822" t="str">
            <v>B2.2</v>
          </cell>
          <cell r="L822" t="str">
            <v>8.0</v>
          </cell>
          <cell r="N822" t="str">
            <v>Đợt 5</v>
          </cell>
        </row>
        <row r="823">
          <cell r="C823" t="str">
            <v>B16DCVT015</v>
          </cell>
          <cell r="D823" t="str">
            <v>Phạm Hữu Việt</v>
          </cell>
          <cell r="E823" t="str">
            <v>Anh</v>
          </cell>
          <cell r="F823" t="str">
            <v>E16CN</v>
          </cell>
          <cell r="K823" t="str">
            <v>B2.2</v>
          </cell>
          <cell r="L823" t="str">
            <v>9.0</v>
          </cell>
          <cell r="N823" t="str">
            <v>Đợt 5</v>
          </cell>
        </row>
        <row r="824">
          <cell r="C824" t="str">
            <v>B16DCVT266</v>
          </cell>
          <cell r="D824" t="str">
            <v>Hoàng Tiến</v>
          </cell>
          <cell r="E824" t="str">
            <v>Tài</v>
          </cell>
          <cell r="F824" t="str">
            <v>E16CN</v>
          </cell>
          <cell r="K824" t="str">
            <v>B2.2</v>
          </cell>
          <cell r="L824" t="str">
            <v>9.0</v>
          </cell>
          <cell r="N824" t="str">
            <v>Đợt 5</v>
          </cell>
        </row>
        <row r="825">
          <cell r="C825" t="str">
            <v>B16DCAT031</v>
          </cell>
          <cell r="D825" t="str">
            <v>Chu Thành</v>
          </cell>
          <cell r="E825" t="str">
            <v>Đạt</v>
          </cell>
          <cell r="F825" t="str">
            <v>E16CN</v>
          </cell>
          <cell r="K825" t="str">
            <v>B2.2</v>
          </cell>
          <cell r="L825" t="str">
            <v>8.0</v>
          </cell>
          <cell r="N825" t="str">
            <v>Đợt 5</v>
          </cell>
        </row>
        <row r="826">
          <cell r="C826" t="str">
            <v>B16DCCN105</v>
          </cell>
          <cell r="D826" t="str">
            <v>Nguyễn Tiến</v>
          </cell>
          <cell r="E826" t="str">
            <v>Dương</v>
          </cell>
          <cell r="F826" t="str">
            <v>E16CN</v>
          </cell>
          <cell r="K826" t="str">
            <v>B2.2</v>
          </cell>
          <cell r="L826" t="str">
            <v>9.0</v>
          </cell>
          <cell r="N826" t="str">
            <v>Đợt 5</v>
          </cell>
        </row>
        <row r="827">
          <cell r="C827" t="str">
            <v>B16DCCN276</v>
          </cell>
          <cell r="D827" t="str">
            <v>Phạm Thị</v>
          </cell>
          <cell r="E827" t="str">
            <v>Phương</v>
          </cell>
          <cell r="F827" t="str">
            <v>E16CN</v>
          </cell>
          <cell r="K827" t="str">
            <v>B2.2</v>
          </cell>
          <cell r="L827" t="str">
            <v>4.8</v>
          </cell>
          <cell r="N827" t="str">
            <v>Đợt 5</v>
          </cell>
        </row>
        <row r="828">
          <cell r="C828" t="str">
            <v>B16DCDT050</v>
          </cell>
          <cell r="D828" t="str">
            <v>Phạm Tuấn</v>
          </cell>
          <cell r="E828" t="str">
            <v>Dũng</v>
          </cell>
          <cell r="F828" t="str">
            <v>E16CN</v>
          </cell>
          <cell r="K828" t="str">
            <v>B2.2</v>
          </cell>
          <cell r="L828" t="str">
            <v>5.2</v>
          </cell>
          <cell r="N828" t="str">
            <v>Đợt 5</v>
          </cell>
        </row>
        <row r="829">
          <cell r="C829" t="str">
            <v>B16DCAT009</v>
          </cell>
          <cell r="D829" t="str">
            <v>Trịnh Tuấn</v>
          </cell>
          <cell r="E829" t="str">
            <v>Anh</v>
          </cell>
          <cell r="F829" t="str">
            <v>E16CN</v>
          </cell>
          <cell r="K829" t="str">
            <v>B2.2</v>
          </cell>
          <cell r="L829" t="str">
            <v>8.0</v>
          </cell>
          <cell r="N829" t="str">
            <v>Đợt 5</v>
          </cell>
        </row>
        <row r="830">
          <cell r="C830" t="str">
            <v>B16DCCN313</v>
          </cell>
          <cell r="D830" t="str">
            <v>Đoàn Thế</v>
          </cell>
          <cell r="E830" t="str">
            <v>Tạo</v>
          </cell>
          <cell r="F830" t="str">
            <v>E16CN</v>
          </cell>
          <cell r="K830" t="str">
            <v>B2.2</v>
          </cell>
          <cell r="L830" t="str">
            <v>5.8</v>
          </cell>
          <cell r="N830" t="str">
            <v>Đợt 5</v>
          </cell>
        </row>
        <row r="831">
          <cell r="C831" t="str">
            <v>B16DCCN403</v>
          </cell>
          <cell r="D831" t="str">
            <v>Nguyễn Ngọc</v>
          </cell>
          <cell r="E831" t="str">
            <v>Tuyên</v>
          </cell>
          <cell r="F831" t="str">
            <v>E16CN</v>
          </cell>
          <cell r="K831" t="str">
            <v>B2.2</v>
          </cell>
          <cell r="L831" t="str">
            <v>4.7</v>
          </cell>
          <cell r="N831" t="str">
            <v>Đợt 5</v>
          </cell>
        </row>
        <row r="832">
          <cell r="C832" t="str">
            <v>B16DCDT095</v>
          </cell>
          <cell r="D832" t="str">
            <v>Phạm Văn</v>
          </cell>
          <cell r="E832" t="str">
            <v>Hùng</v>
          </cell>
          <cell r="F832" t="str">
            <v>E16CN</v>
          </cell>
          <cell r="K832" t="str">
            <v>B2.2</v>
          </cell>
          <cell r="L832" t="str">
            <v>4.4</v>
          </cell>
          <cell r="N832" t="str">
            <v>Đợt 5</v>
          </cell>
        </row>
        <row r="833">
          <cell r="C833" t="str">
            <v>B16DCDT102</v>
          </cell>
          <cell r="D833" t="str">
            <v>Trịnh Đức</v>
          </cell>
          <cell r="E833" t="str">
            <v>Hưng</v>
          </cell>
          <cell r="F833" t="str">
            <v>E16CN</v>
          </cell>
          <cell r="K833" t="str">
            <v>B2.2</v>
          </cell>
          <cell r="L833" t="str">
            <v>4.8</v>
          </cell>
          <cell r="N833" t="str">
            <v>Đợt 5</v>
          </cell>
        </row>
        <row r="834">
          <cell r="C834" t="str">
            <v>B16DCDT134</v>
          </cell>
          <cell r="D834" t="str">
            <v>Vũ Tuấn</v>
          </cell>
          <cell r="E834" t="str">
            <v>Linh</v>
          </cell>
          <cell r="F834" t="str">
            <v>E16CN</v>
          </cell>
          <cell r="K834" t="str">
            <v>B2.2</v>
          </cell>
          <cell r="L834" t="str">
            <v>6.0</v>
          </cell>
          <cell r="N834" t="str">
            <v>Đợt 5</v>
          </cell>
        </row>
        <row r="835">
          <cell r="C835" t="str">
            <v>B16DCDT137</v>
          </cell>
          <cell r="D835" t="str">
            <v>Nguyễn Thành</v>
          </cell>
          <cell r="E835" t="str">
            <v>Long</v>
          </cell>
          <cell r="F835" t="str">
            <v>E16CN</v>
          </cell>
          <cell r="K835" t="str">
            <v>B2.2</v>
          </cell>
          <cell r="L835" t="str">
            <v>7.6</v>
          </cell>
          <cell r="N835" t="str">
            <v>Đợt 5</v>
          </cell>
        </row>
        <row r="836">
          <cell r="C836" t="str">
            <v>B16DCDT171</v>
          </cell>
          <cell r="D836" t="str">
            <v>Hoàng Anh</v>
          </cell>
          <cell r="E836" t="str">
            <v>Quân</v>
          </cell>
          <cell r="F836" t="str">
            <v>E16CN</v>
          </cell>
          <cell r="K836" t="str">
            <v>B2.2</v>
          </cell>
          <cell r="L836" t="str">
            <v>9.0</v>
          </cell>
          <cell r="N836" t="str">
            <v>Đợt 5</v>
          </cell>
        </row>
        <row r="837">
          <cell r="C837" t="str">
            <v>B16DCDT045</v>
          </cell>
          <cell r="D837" t="str">
            <v>Nguyễn Thanh</v>
          </cell>
          <cell r="E837" t="str">
            <v>Dung</v>
          </cell>
          <cell r="F837" t="str">
            <v>E16CN</v>
          </cell>
          <cell r="K837" t="str">
            <v>B2.2</v>
          </cell>
          <cell r="L837" t="str">
            <v>8.0</v>
          </cell>
          <cell r="N837" t="str">
            <v>Đợt 5</v>
          </cell>
        </row>
        <row r="838">
          <cell r="C838" t="str">
            <v>B16DCCN382</v>
          </cell>
          <cell r="D838" t="str">
            <v>Hoàng Anh</v>
          </cell>
          <cell r="E838" t="str">
            <v>Tuấn</v>
          </cell>
          <cell r="F838" t="str">
            <v>D16CNPM3</v>
          </cell>
          <cell r="K838" t="str">
            <v>B1.2</v>
          </cell>
          <cell r="L838">
            <v>8.1</v>
          </cell>
          <cell r="N838" t="str">
            <v>Đợt 5</v>
          </cell>
        </row>
        <row r="839">
          <cell r="C839" t="str">
            <v>B16DCCN392</v>
          </cell>
          <cell r="D839" t="str">
            <v>Đinh Xuân</v>
          </cell>
          <cell r="E839" t="str">
            <v>Tùng</v>
          </cell>
          <cell r="F839" t="str">
            <v>D16CNPM4</v>
          </cell>
          <cell r="K839" t="str">
            <v>B1.2</v>
          </cell>
          <cell r="L839">
            <v>7.4</v>
          </cell>
          <cell r="N839" t="str">
            <v>Đợt 5</v>
          </cell>
        </row>
        <row r="840">
          <cell r="C840" t="str">
            <v>B16DCVT107</v>
          </cell>
          <cell r="D840" t="str">
            <v>Vũ Văn</v>
          </cell>
          <cell r="E840" t="str">
            <v>Hải</v>
          </cell>
          <cell r="F840" t="str">
            <v>D16CQVT03-B</v>
          </cell>
          <cell r="G840" t="str">
            <v>TOEIC</v>
          </cell>
          <cell r="H840">
            <v>775</v>
          </cell>
          <cell r="I840" t="str">
            <v>23/01/2023</v>
          </cell>
          <cell r="J840" t="str">
            <v>IIG Việt Nam</v>
          </cell>
          <cell r="N840" t="str">
            <v>Đợt 6</v>
          </cell>
        </row>
        <row r="841">
          <cell r="C841" t="str">
            <v>B16DCVT205</v>
          </cell>
          <cell r="D841" t="str">
            <v>Nguyễn Khắc</v>
          </cell>
          <cell r="E841" t="str">
            <v>Mạnh</v>
          </cell>
          <cell r="F841" t="str">
            <v>D16CQVT05-B</v>
          </cell>
          <cell r="G841" t="str">
            <v>TOEIC</v>
          </cell>
          <cell r="H841">
            <v>595</v>
          </cell>
          <cell r="I841" t="str">
            <v>22/01/2023</v>
          </cell>
          <cell r="J841" t="str">
            <v>IIG Việt Nam</v>
          </cell>
          <cell r="N841" t="str">
            <v>Đợt 6</v>
          </cell>
        </row>
        <row r="842">
          <cell r="C842" t="str">
            <v>B16DCCN039</v>
          </cell>
          <cell r="D842" t="str">
            <v>Vũ Đức</v>
          </cell>
          <cell r="E842" t="str">
            <v>Cương</v>
          </cell>
          <cell r="F842" t="str">
            <v>D16CQCN07-B</v>
          </cell>
          <cell r="G842" t="str">
            <v>TOEIC</v>
          </cell>
          <cell r="H842">
            <v>465</v>
          </cell>
          <cell r="I842" t="str">
            <v>21/9/2022</v>
          </cell>
          <cell r="J842" t="str">
            <v>IIG Việt Nam</v>
          </cell>
          <cell r="N842" t="str">
            <v>Đợt 6</v>
          </cell>
        </row>
        <row r="843">
          <cell r="C843" t="str">
            <v>B16DCCN281</v>
          </cell>
          <cell r="D843" t="str">
            <v>Nguyễn Minh</v>
          </cell>
          <cell r="E843" t="str">
            <v>Quân</v>
          </cell>
          <cell r="F843" t="str">
            <v>D16CQCN01-B</v>
          </cell>
          <cell r="G843" t="str">
            <v>TOEIC</v>
          </cell>
          <cell r="H843">
            <v>485</v>
          </cell>
          <cell r="I843" t="str">
            <v>24/4/2023</v>
          </cell>
          <cell r="J843" t="str">
            <v>IIG Việt Nam</v>
          </cell>
          <cell r="N843" t="str">
            <v>Đợt 6</v>
          </cell>
        </row>
        <row r="844">
          <cell r="C844" t="str">
            <v>B16DCPT141</v>
          </cell>
          <cell r="D844" t="str">
            <v>Phạm Vũ</v>
          </cell>
          <cell r="E844" t="str">
            <v>Thành</v>
          </cell>
          <cell r="F844" t="str">
            <v>D16CQPT01-B</v>
          </cell>
          <cell r="G844" t="str">
            <v>TOEIC</v>
          </cell>
          <cell r="H844">
            <v>625</v>
          </cell>
          <cell r="I844" t="str">
            <v>24/4/2023</v>
          </cell>
          <cell r="J844" t="str">
            <v>IIG Việt Nam</v>
          </cell>
          <cell r="N844" t="str">
            <v>Đợt 6</v>
          </cell>
        </row>
        <row r="845">
          <cell r="C845" t="str">
            <v>B16DCVT348</v>
          </cell>
          <cell r="D845" t="str">
            <v>Bùi Quang</v>
          </cell>
          <cell r="E845" t="str">
            <v>Vinh</v>
          </cell>
          <cell r="F845" t="str">
            <v>D16CQVT04-B</v>
          </cell>
          <cell r="G845" t="str">
            <v>TOEIC</v>
          </cell>
          <cell r="H845">
            <v>635</v>
          </cell>
          <cell r="I845" t="str">
            <v>08/5/2023</v>
          </cell>
          <cell r="J845" t="str">
            <v>IIG Việt Nam</v>
          </cell>
          <cell r="N845" t="str">
            <v>Đợt 6</v>
          </cell>
        </row>
        <row r="846">
          <cell r="C846" t="str">
            <v>B16DCTT032</v>
          </cell>
          <cell r="D846" t="str">
            <v>Đặng Trung</v>
          </cell>
          <cell r="E846" t="str">
            <v>Kiên</v>
          </cell>
          <cell r="F846" t="str">
            <v>D16CQTT01-B</v>
          </cell>
          <cell r="G846" t="str">
            <v>TOEIC</v>
          </cell>
          <cell r="H846">
            <v>460</v>
          </cell>
          <cell r="I846" t="str">
            <v>24/4/2023</v>
          </cell>
          <cell r="J846" t="str">
            <v>IIG Việt Nam</v>
          </cell>
          <cell r="N846" t="str">
            <v>Đợt 6</v>
          </cell>
        </row>
        <row r="847">
          <cell r="C847" t="str">
            <v>B16DCKT093</v>
          </cell>
          <cell r="D847" t="str">
            <v>Trần Công</v>
          </cell>
          <cell r="E847" t="str">
            <v>Minh</v>
          </cell>
          <cell r="F847" t="str">
            <v>D16CQKT01-B</v>
          </cell>
          <cell r="G847" t="str">
            <v>TOEIC</v>
          </cell>
          <cell r="H847">
            <v>545</v>
          </cell>
          <cell r="I847" t="str">
            <v>09/5/2022</v>
          </cell>
          <cell r="J847" t="str">
            <v>IIG Việt Nam</v>
          </cell>
          <cell r="N847" t="str">
            <v>Đợt 6</v>
          </cell>
        </row>
        <row r="848">
          <cell r="C848" t="str">
            <v>B16DCKT110</v>
          </cell>
          <cell r="D848" t="str">
            <v>Lương Thị Mai</v>
          </cell>
          <cell r="E848" t="str">
            <v>Phương</v>
          </cell>
          <cell r="F848" t="str">
            <v>D16CQKT02-B</v>
          </cell>
          <cell r="G848" t="str">
            <v>TOEIC</v>
          </cell>
          <cell r="H848">
            <v>465</v>
          </cell>
          <cell r="I848" t="str">
            <v>29/01/2023</v>
          </cell>
          <cell r="J848" t="str">
            <v>IIG Việt Nam</v>
          </cell>
          <cell r="N848" t="str">
            <v>Đợt 6</v>
          </cell>
        </row>
        <row r="849">
          <cell r="C849" t="str">
            <v>B16DCPT043</v>
          </cell>
          <cell r="D849" t="str">
            <v>Dương Thị Thu</v>
          </cell>
          <cell r="E849" t="str">
            <v>Hiền</v>
          </cell>
          <cell r="F849" t="str">
            <v>D16CQPT03-B</v>
          </cell>
          <cell r="G849" t="str">
            <v>TOEIC</v>
          </cell>
          <cell r="H849">
            <v>465</v>
          </cell>
          <cell r="I849" t="str">
            <v>24/4/2023</v>
          </cell>
          <cell r="J849" t="str">
            <v>IIG Việt Nam</v>
          </cell>
          <cell r="N849" t="str">
            <v>Đợt 6</v>
          </cell>
        </row>
        <row r="850">
          <cell r="C850" t="str">
            <v>B16DCPT175</v>
          </cell>
          <cell r="D850" t="str">
            <v>Vũ Văn</v>
          </cell>
          <cell r="E850" t="str">
            <v>Vượng</v>
          </cell>
          <cell r="F850" t="str">
            <v>D16CQPT03-B</v>
          </cell>
          <cell r="G850" t="str">
            <v>TOEIC</v>
          </cell>
          <cell r="H850">
            <v>515</v>
          </cell>
          <cell r="I850" t="str">
            <v>23/01/2023</v>
          </cell>
          <cell r="J850" t="str">
            <v>IIG Việt Nam</v>
          </cell>
          <cell r="N850" t="str">
            <v>Đợt 6</v>
          </cell>
        </row>
        <row r="851">
          <cell r="C851" t="str">
            <v>B16DCDT204</v>
          </cell>
          <cell r="D851" t="str">
            <v>Phạm Hữu</v>
          </cell>
          <cell r="E851" t="str">
            <v>Toàn</v>
          </cell>
          <cell r="F851" t="str">
            <v>D16CQDT04-B</v>
          </cell>
          <cell r="G851" t="str">
            <v>TOEIC</v>
          </cell>
          <cell r="H851">
            <v>460</v>
          </cell>
          <cell r="I851" t="str">
            <v>25/4/2023</v>
          </cell>
          <cell r="J851" t="str">
            <v>IIG Việt Nam</v>
          </cell>
          <cell r="N851" t="str">
            <v>Đợt 6</v>
          </cell>
        </row>
        <row r="852">
          <cell r="C852" t="str">
            <v>B16DCDT117</v>
          </cell>
          <cell r="D852" t="str">
            <v>Lương Duy</v>
          </cell>
          <cell r="E852" t="str">
            <v>Huynh</v>
          </cell>
          <cell r="F852" t="str">
            <v>D16CQDT01-B</v>
          </cell>
          <cell r="G852" t="str">
            <v>TOEIC</v>
          </cell>
          <cell r="H852">
            <v>465</v>
          </cell>
          <cell r="I852" t="str">
            <v>20/01/2023</v>
          </cell>
          <cell r="J852" t="str">
            <v>IIG Việt Nam</v>
          </cell>
          <cell r="N852" t="str">
            <v>Đợt 6</v>
          </cell>
        </row>
        <row r="853">
          <cell r="C853" t="str">
            <v>B16DCDT200</v>
          </cell>
          <cell r="D853" t="str">
            <v>Nguyễn Trọng</v>
          </cell>
          <cell r="E853" t="str">
            <v>Tiến</v>
          </cell>
          <cell r="F853" t="str">
            <v>D16CQDT04-B</v>
          </cell>
          <cell r="G853" t="str">
            <v>TOEIC</v>
          </cell>
          <cell r="H853">
            <v>615</v>
          </cell>
          <cell r="I853" t="str">
            <v>24/4/2023</v>
          </cell>
          <cell r="J853" t="str">
            <v>IIG Việt Nam</v>
          </cell>
          <cell r="N853" t="str">
            <v>Đợt 6</v>
          </cell>
        </row>
        <row r="854">
          <cell r="C854" t="str">
            <v>B16DCDT036</v>
          </cell>
          <cell r="D854" t="str">
            <v>Tạ Đức</v>
          </cell>
          <cell r="E854" t="str">
            <v>Đoàn</v>
          </cell>
          <cell r="F854" t="str">
            <v>D16CQDT04-B</v>
          </cell>
          <cell r="G854" t="str">
            <v>TOEIC</v>
          </cell>
          <cell r="H854">
            <v>610</v>
          </cell>
          <cell r="I854" t="str">
            <v>24/4/2023</v>
          </cell>
          <cell r="J854" t="str">
            <v>IIG Việt Nam</v>
          </cell>
          <cell r="N854" t="str">
            <v>Đợt 6</v>
          </cell>
        </row>
        <row r="855">
          <cell r="C855" t="str">
            <v>B16DCDT140</v>
          </cell>
          <cell r="D855" t="str">
            <v>Nguyễn Khắc</v>
          </cell>
          <cell r="E855" t="str">
            <v>Mẫn</v>
          </cell>
          <cell r="F855" t="str">
            <v>D16CQDT04-B</v>
          </cell>
          <cell r="G855" t="str">
            <v>TOEIC</v>
          </cell>
          <cell r="H855">
            <v>800</v>
          </cell>
          <cell r="I855" t="str">
            <v>23/01/2023</v>
          </cell>
          <cell r="J855" t="str">
            <v>IIG Việt Nam</v>
          </cell>
          <cell r="N855" t="str">
            <v>Đợt 6</v>
          </cell>
        </row>
        <row r="856">
          <cell r="C856" t="str">
            <v>B16DCDT063</v>
          </cell>
          <cell r="D856" t="str">
            <v>Hoàng Trọng</v>
          </cell>
          <cell r="E856" t="str">
            <v>Hiệp</v>
          </cell>
          <cell r="F856" t="str">
            <v>D16CQDT03-B</v>
          </cell>
          <cell r="G856" t="str">
            <v>TOEIC</v>
          </cell>
          <cell r="H856">
            <v>545</v>
          </cell>
          <cell r="I856" t="str">
            <v>02/8/2022</v>
          </cell>
          <cell r="J856" t="str">
            <v>IIG Việt Nam</v>
          </cell>
          <cell r="N856" t="str">
            <v>Đợt 6</v>
          </cell>
        </row>
        <row r="857">
          <cell r="C857" t="str">
            <v>B16DCVT030</v>
          </cell>
          <cell r="D857" t="str">
            <v>Phạm Văn</v>
          </cell>
          <cell r="E857" t="str">
            <v>Cao</v>
          </cell>
          <cell r="F857" t="str">
            <v>D16CQVT06-B</v>
          </cell>
          <cell r="G857" t="str">
            <v>TOEIC</v>
          </cell>
          <cell r="H857">
            <v>510</v>
          </cell>
          <cell r="I857" t="str">
            <v>17/5/2023</v>
          </cell>
          <cell r="J857" t="str">
            <v>IIG Việt Nam</v>
          </cell>
          <cell r="N857" t="str">
            <v>Đợt 6</v>
          </cell>
        </row>
        <row r="858">
          <cell r="C858" t="str">
            <v>B16DCVT045</v>
          </cell>
          <cell r="D858" t="str">
            <v>Dương Hải</v>
          </cell>
          <cell r="E858" t="str">
            <v>Đăng</v>
          </cell>
          <cell r="F858" t="str">
            <v>D16CQVT05-B</v>
          </cell>
          <cell r="G858" t="str">
            <v>TOEIC</v>
          </cell>
          <cell r="H858">
            <v>570</v>
          </cell>
          <cell r="I858" t="str">
            <v>07/5/2023</v>
          </cell>
          <cell r="J858" t="str">
            <v>IIG Việt Nam</v>
          </cell>
          <cell r="N858" t="str">
            <v>Đợt 6</v>
          </cell>
        </row>
        <row r="859">
          <cell r="C859" t="str">
            <v>B16DCVT232</v>
          </cell>
          <cell r="D859" t="str">
            <v>Nguyễn Thị Hồng</v>
          </cell>
          <cell r="E859" t="str">
            <v>Nhung</v>
          </cell>
          <cell r="F859" t="str">
            <v>D16CQVT08-B</v>
          </cell>
          <cell r="G859" t="str">
            <v>TOEIC</v>
          </cell>
          <cell r="H859">
            <v>485</v>
          </cell>
          <cell r="I859" t="str">
            <v>14/5/2023</v>
          </cell>
          <cell r="J859" t="str">
            <v>IIG Việt Nam</v>
          </cell>
          <cell r="N859" t="str">
            <v>Đợt 6</v>
          </cell>
        </row>
        <row r="860">
          <cell r="C860" t="str">
            <v>B16DCVT174</v>
          </cell>
          <cell r="D860" t="str">
            <v>Nguyễn Trọng</v>
          </cell>
          <cell r="E860" t="str">
            <v>Khôi</v>
          </cell>
          <cell r="F860" t="str">
            <v>D16CQVT06-B</v>
          </cell>
          <cell r="G860" t="str">
            <v>TOEIC</v>
          </cell>
          <cell r="H860">
            <v>610</v>
          </cell>
          <cell r="I860" t="str">
            <v>13/4/2023</v>
          </cell>
          <cell r="J860" t="str">
            <v>IIG Việt Nam</v>
          </cell>
          <cell r="N860" t="str">
            <v>Đợt 6</v>
          </cell>
        </row>
        <row r="861">
          <cell r="C861" t="str">
            <v>B16DCVT195</v>
          </cell>
          <cell r="D861" t="str">
            <v>Nguyễn Duy</v>
          </cell>
          <cell r="E861" t="str">
            <v>Long</v>
          </cell>
          <cell r="F861" t="str">
            <v>D16CQVT03-B</v>
          </cell>
          <cell r="G861" t="str">
            <v>TOEIC</v>
          </cell>
          <cell r="H861">
            <v>640</v>
          </cell>
          <cell r="I861" t="str">
            <v>22/10/2021</v>
          </cell>
          <cell r="J861" t="str">
            <v>IIG Việt Nam</v>
          </cell>
          <cell r="N861" t="str">
            <v>Đợt 6</v>
          </cell>
        </row>
        <row r="862">
          <cell r="C862" t="str">
            <v>B16DCVT003</v>
          </cell>
          <cell r="D862" t="str">
            <v>Phan Văn</v>
          </cell>
          <cell r="E862" t="str">
            <v>An</v>
          </cell>
          <cell r="F862" t="str">
            <v>D16CQVT03-B</v>
          </cell>
          <cell r="G862" t="str">
            <v>TOEIC</v>
          </cell>
          <cell r="H862">
            <v>495</v>
          </cell>
          <cell r="I862" t="str">
            <v>07/4/2023</v>
          </cell>
          <cell r="J862" t="str">
            <v>IIG Việt Nam</v>
          </cell>
          <cell r="N862" t="str">
            <v>Đợt 6</v>
          </cell>
        </row>
        <row r="863">
          <cell r="C863" t="str">
            <v>B16DCVT120</v>
          </cell>
          <cell r="D863" t="str">
            <v>Nguyễn Văn</v>
          </cell>
          <cell r="E863" t="str">
            <v>Hiếu</v>
          </cell>
          <cell r="F863" t="str">
            <v>D16CQVT08-B</v>
          </cell>
          <cell r="G863" t="str">
            <v>TOEIC</v>
          </cell>
          <cell r="H863">
            <v>465</v>
          </cell>
          <cell r="I863" t="str">
            <v>24/4/2023</v>
          </cell>
          <cell r="J863" t="str">
            <v>IIG Việt Nam</v>
          </cell>
          <cell r="N863" t="str">
            <v>Đợt 6</v>
          </cell>
        </row>
        <row r="864">
          <cell r="C864" t="str">
            <v>B16DCVT332</v>
          </cell>
          <cell r="D864" t="str">
            <v>Phạm Văn</v>
          </cell>
          <cell r="E864" t="str">
            <v>Tú</v>
          </cell>
          <cell r="F864" t="str">
            <v>D16CQVT04-B</v>
          </cell>
          <cell r="G864" t="str">
            <v>TOEIC</v>
          </cell>
          <cell r="H864">
            <v>480</v>
          </cell>
          <cell r="I864" t="str">
            <v>24/4/2023</v>
          </cell>
          <cell r="J864" t="str">
            <v>IIG Việt Nam</v>
          </cell>
          <cell r="N864" t="str">
            <v>Đợt 6</v>
          </cell>
        </row>
        <row r="865">
          <cell r="C865" t="str">
            <v>B16DCVT102</v>
          </cell>
          <cell r="D865" t="str">
            <v>Hoàng Hồng</v>
          </cell>
          <cell r="E865" t="str">
            <v>Hà</v>
          </cell>
          <cell r="F865" t="str">
            <v>D16CQVT06-B</v>
          </cell>
          <cell r="G865" t="str">
            <v>TOEIC</v>
          </cell>
          <cell r="H865">
            <v>475</v>
          </cell>
          <cell r="I865" t="str">
            <v>22/01/2023</v>
          </cell>
          <cell r="J865" t="str">
            <v>IIG Việt Nam</v>
          </cell>
          <cell r="N865" t="str">
            <v>Đợt 6</v>
          </cell>
        </row>
        <row r="866">
          <cell r="C866" t="str">
            <v>B16DCVT202</v>
          </cell>
          <cell r="D866" t="str">
            <v>Dương Đức</v>
          </cell>
          <cell r="E866" t="str">
            <v>Mạnh</v>
          </cell>
          <cell r="F866" t="str">
            <v>D16CQVT02-B</v>
          </cell>
          <cell r="G866" t="str">
            <v>TOEIC</v>
          </cell>
          <cell r="H866">
            <v>590</v>
          </cell>
          <cell r="I866" t="str">
            <v>10/5/2023</v>
          </cell>
          <cell r="J866" t="str">
            <v>IIG Việt Nam</v>
          </cell>
          <cell r="N866" t="str">
            <v>Đợt 6</v>
          </cell>
        </row>
        <row r="867">
          <cell r="C867" t="str">
            <v>B16DCVT326</v>
          </cell>
          <cell r="D867" t="str">
            <v>Nguyễn Quang</v>
          </cell>
          <cell r="E867" t="str">
            <v>Trường</v>
          </cell>
          <cell r="F867" t="str">
            <v>D16CQVT06-B</v>
          </cell>
          <cell r="G867" t="str">
            <v>TOEIC</v>
          </cell>
          <cell r="H867">
            <v>680</v>
          </cell>
          <cell r="I867" t="str">
            <v>24/4/2023</v>
          </cell>
          <cell r="J867" t="str">
            <v>IIG Việt Nam</v>
          </cell>
          <cell r="N867" t="str">
            <v>Đợt 6</v>
          </cell>
        </row>
        <row r="868">
          <cell r="C868" t="str">
            <v>B16DCCN133</v>
          </cell>
          <cell r="D868" t="str">
            <v>Phạm Thị</v>
          </cell>
          <cell r="E868" t="str">
            <v>Hiên</v>
          </cell>
          <cell r="F868" t="str">
            <v>D16CQCN05-B</v>
          </cell>
          <cell r="G868" t="str">
            <v>TOEIC</v>
          </cell>
          <cell r="H868">
            <v>480</v>
          </cell>
          <cell r="I868" t="str">
            <v>23/01/2023</v>
          </cell>
          <cell r="J868" t="str">
            <v>IIG Việt Nam</v>
          </cell>
          <cell r="N868" t="str">
            <v>Đợt 6</v>
          </cell>
        </row>
        <row r="869">
          <cell r="C869" t="str">
            <v>B16DCCN174</v>
          </cell>
          <cell r="D869" t="str">
            <v>Đinh Văn</v>
          </cell>
          <cell r="E869" t="str">
            <v>Huy</v>
          </cell>
          <cell r="F869" t="str">
            <v>D16CQCN06-B</v>
          </cell>
          <cell r="G869" t="str">
            <v>TOEIC</v>
          </cell>
          <cell r="H869">
            <v>635</v>
          </cell>
          <cell r="I869" t="str">
            <v>23/01/2023</v>
          </cell>
          <cell r="J869" t="str">
            <v>IIG Việt Nam</v>
          </cell>
          <cell r="N869" t="str">
            <v>Đợt 6</v>
          </cell>
        </row>
        <row r="870">
          <cell r="C870" t="str">
            <v>B16DCCN251</v>
          </cell>
          <cell r="D870" t="str">
            <v>Lê Trọng</v>
          </cell>
          <cell r="E870" t="str">
            <v>Nghĩa</v>
          </cell>
          <cell r="F870" t="str">
            <v>D16CQCN03-B</v>
          </cell>
          <cell r="G870" t="str">
            <v>TOEIC</v>
          </cell>
          <cell r="H870">
            <v>535</v>
          </cell>
          <cell r="I870" t="str">
            <v>24/4/2023</v>
          </cell>
          <cell r="J870" t="str">
            <v>IIG Việt Nam</v>
          </cell>
          <cell r="N870" t="str">
            <v>Đợt 6</v>
          </cell>
        </row>
        <row r="871">
          <cell r="C871" t="str">
            <v>B16DCCN283</v>
          </cell>
          <cell r="D871" t="str">
            <v>Vũ Đình</v>
          </cell>
          <cell r="E871" t="str">
            <v>Quân</v>
          </cell>
          <cell r="F871" t="str">
            <v>D16CQCN03-B</v>
          </cell>
          <cell r="G871" t="str">
            <v>TOEIC</v>
          </cell>
          <cell r="H871">
            <v>510</v>
          </cell>
          <cell r="I871" t="str">
            <v>23/01/2023</v>
          </cell>
          <cell r="J871" t="str">
            <v>IIG Việt Nam</v>
          </cell>
          <cell r="N871" t="str">
            <v>Đợt 6</v>
          </cell>
        </row>
        <row r="872">
          <cell r="C872" t="str">
            <v>B16DCCN254</v>
          </cell>
          <cell r="D872" t="str">
            <v>Bùi Viết</v>
          </cell>
          <cell r="E872" t="str">
            <v>Ngọc</v>
          </cell>
          <cell r="F872" t="str">
            <v>D16CQCN06-B</v>
          </cell>
          <cell r="G872" t="str">
            <v>TOEIC</v>
          </cell>
          <cell r="H872">
            <v>515</v>
          </cell>
          <cell r="I872" t="str">
            <v>23/01/2023</v>
          </cell>
          <cell r="J872" t="str">
            <v>IIG Việt Nam</v>
          </cell>
          <cell r="N872" t="str">
            <v>Đợt 6</v>
          </cell>
        </row>
        <row r="873">
          <cell r="C873" t="str">
            <v>B16DCCN328</v>
          </cell>
          <cell r="D873" t="str">
            <v>Lê Văn</v>
          </cell>
          <cell r="E873" t="str">
            <v>Thành</v>
          </cell>
          <cell r="F873" t="str">
            <v>D16CQCN08-B</v>
          </cell>
          <cell r="G873" t="str">
            <v>TOEIC</v>
          </cell>
          <cell r="H873">
            <v>520</v>
          </cell>
          <cell r="I873" t="str">
            <v>24/4/2023</v>
          </cell>
          <cell r="J873" t="str">
            <v>IIG Việt Nam</v>
          </cell>
          <cell r="N873" t="str">
            <v>Đợt 6</v>
          </cell>
        </row>
        <row r="874">
          <cell r="C874" t="str">
            <v>B16DCCN193</v>
          </cell>
          <cell r="D874" t="str">
            <v>Phạm Văn</v>
          </cell>
          <cell r="E874" t="str">
            <v>Khoa</v>
          </cell>
          <cell r="F874" t="str">
            <v>D16CQCN01-B</v>
          </cell>
          <cell r="G874" t="str">
            <v>TOEIC</v>
          </cell>
          <cell r="H874">
            <v>500</v>
          </cell>
          <cell r="I874" t="str">
            <v>06/01/2023</v>
          </cell>
          <cell r="J874" t="str">
            <v>IIG Việt Nam</v>
          </cell>
          <cell r="N874" t="str">
            <v>Đợt 6</v>
          </cell>
        </row>
        <row r="875">
          <cell r="C875" t="str">
            <v>B15DCCN087</v>
          </cell>
          <cell r="D875" t="str">
            <v>Hoàng Văn</v>
          </cell>
          <cell r="E875" t="str">
            <v>Cường</v>
          </cell>
          <cell r="F875" t="str">
            <v>D16HTTT3</v>
          </cell>
          <cell r="G875" t="str">
            <v>TOEIC</v>
          </cell>
          <cell r="H875">
            <v>770</v>
          </cell>
          <cell r="I875" t="str">
            <v>24/4/2023</v>
          </cell>
          <cell r="J875" t="str">
            <v>IIG Việt Nam</v>
          </cell>
          <cell r="N875" t="str">
            <v>Đợt 6</v>
          </cell>
        </row>
        <row r="876">
          <cell r="C876" t="str">
            <v>B16DCCN508</v>
          </cell>
          <cell r="D876" t="str">
            <v>Nguyễn Văn</v>
          </cell>
          <cell r="E876" t="str">
            <v>Lực</v>
          </cell>
          <cell r="F876" t="str">
            <v>D16CQCN09-B</v>
          </cell>
          <cell r="G876" t="str">
            <v>TOEIC</v>
          </cell>
          <cell r="H876">
            <v>530</v>
          </cell>
          <cell r="I876" t="str">
            <v>26/4/2023</v>
          </cell>
          <cell r="J876" t="str">
            <v>IIG Việt Nam</v>
          </cell>
          <cell r="N876" t="str">
            <v>Đợt 6</v>
          </cell>
        </row>
        <row r="877">
          <cell r="C877" t="str">
            <v>B16DCAT082</v>
          </cell>
          <cell r="D877" t="str">
            <v>Nguyễn Văn Bảo</v>
          </cell>
          <cell r="E877" t="str">
            <v>Khanh</v>
          </cell>
          <cell r="F877" t="str">
            <v>D16CQAT02-B</v>
          </cell>
          <cell r="G877" t="str">
            <v>TOEIC</v>
          </cell>
          <cell r="H877">
            <v>580</v>
          </cell>
          <cell r="I877" t="str">
            <v>28/4/2023</v>
          </cell>
          <cell r="J877" t="str">
            <v>IIG Việt Nam</v>
          </cell>
          <cell r="N877" t="str">
            <v>Đợt 6</v>
          </cell>
        </row>
        <row r="878">
          <cell r="C878" t="str">
            <v>B16DCAT045</v>
          </cell>
          <cell r="D878" t="str">
            <v>Đào Hoàng</v>
          </cell>
          <cell r="E878" t="str">
            <v>Hà</v>
          </cell>
          <cell r="F878" t="str">
            <v>D16CQAT01-B</v>
          </cell>
          <cell r="G878" t="str">
            <v>TOEIC</v>
          </cell>
          <cell r="H878">
            <v>590</v>
          </cell>
          <cell r="I878" t="str">
            <v>12/4/2023</v>
          </cell>
          <cell r="J878" t="str">
            <v>IIG Việt Nam</v>
          </cell>
          <cell r="N878" t="str">
            <v>Đợt 6</v>
          </cell>
        </row>
        <row r="879">
          <cell r="C879" t="str">
            <v>B16DCAT058</v>
          </cell>
          <cell r="D879" t="str">
            <v>Phan Trung</v>
          </cell>
          <cell r="E879" t="str">
            <v>Hiếu</v>
          </cell>
          <cell r="F879" t="str">
            <v>D16CQAT02-B</v>
          </cell>
          <cell r="G879" t="str">
            <v>TOEIC</v>
          </cell>
          <cell r="H879">
            <v>610</v>
          </cell>
          <cell r="I879" t="str">
            <v>24/4/2023</v>
          </cell>
          <cell r="J879" t="str">
            <v>IIG Việt Nam</v>
          </cell>
          <cell r="N879" t="str">
            <v>Đợt 6</v>
          </cell>
        </row>
        <row r="880">
          <cell r="C880" t="str">
            <v>B16DCAT114</v>
          </cell>
          <cell r="D880" t="str">
            <v>Đào Thúy</v>
          </cell>
          <cell r="E880" t="str">
            <v>Ngân</v>
          </cell>
          <cell r="F880" t="str">
            <v>D16CQAT02-B</v>
          </cell>
          <cell r="G880" t="str">
            <v>TOEIC</v>
          </cell>
          <cell r="H880">
            <v>560</v>
          </cell>
          <cell r="I880" t="str">
            <v>24/4/2023</v>
          </cell>
          <cell r="J880" t="str">
            <v>IIG Việt Nam</v>
          </cell>
          <cell r="N880" t="str">
            <v>Đợt 6</v>
          </cell>
        </row>
        <row r="881">
          <cell r="C881" t="str">
            <v>B16DCAT096</v>
          </cell>
          <cell r="D881" t="str">
            <v>Nguyễn Thành</v>
          </cell>
          <cell r="E881" t="str">
            <v>Long</v>
          </cell>
          <cell r="F881" t="str">
            <v>D16CQAT04-B</v>
          </cell>
          <cell r="G881" t="str">
            <v>TOEIC</v>
          </cell>
          <cell r="H881">
            <v>875</v>
          </cell>
          <cell r="I881" t="str">
            <v>24/4/2023</v>
          </cell>
          <cell r="J881" t="str">
            <v>IIG Việt Nam</v>
          </cell>
          <cell r="N881" t="str">
            <v>Đợt 6</v>
          </cell>
        </row>
        <row r="882">
          <cell r="C882" t="str">
            <v>B16DCAT098</v>
          </cell>
          <cell r="D882" t="str">
            <v>Phan Xuân</v>
          </cell>
          <cell r="E882" t="str">
            <v>Long</v>
          </cell>
          <cell r="F882" t="str">
            <v>D16CQAT02-B</v>
          </cell>
          <cell r="G882" t="str">
            <v>TOEIC</v>
          </cell>
          <cell r="H882">
            <v>780</v>
          </cell>
          <cell r="I882" t="str">
            <v>24/4/2023</v>
          </cell>
          <cell r="J882" t="str">
            <v>IIG Việt Nam</v>
          </cell>
          <cell r="N882" t="str">
            <v>Đợt 6</v>
          </cell>
        </row>
        <row r="883">
          <cell r="C883" t="str">
            <v>B16DCAT069</v>
          </cell>
          <cell r="D883" t="str">
            <v>Nghiêm Xuân</v>
          </cell>
          <cell r="E883" t="str">
            <v>Hợp</v>
          </cell>
          <cell r="F883" t="str">
            <v>D16CQAT01-B</v>
          </cell>
          <cell r="G883" t="str">
            <v>TOEIC</v>
          </cell>
          <cell r="H883">
            <v>525</v>
          </cell>
          <cell r="I883" t="str">
            <v>24/4/2023</v>
          </cell>
          <cell r="J883" t="str">
            <v>IIG Việt Nam</v>
          </cell>
          <cell r="N883" t="str">
            <v>Đợt 6</v>
          </cell>
        </row>
        <row r="884">
          <cell r="C884" t="str">
            <v>B16DCAT149</v>
          </cell>
          <cell r="D884" t="str">
            <v>Tạ Tất</v>
          </cell>
          <cell r="E884" t="str">
            <v>Thành</v>
          </cell>
          <cell r="F884" t="str">
            <v>D16CQAT01-B</v>
          </cell>
          <cell r="G884" t="str">
            <v>TOEIC</v>
          </cell>
          <cell r="H884">
            <v>515</v>
          </cell>
          <cell r="I884" t="str">
            <v>24/4/2023</v>
          </cell>
          <cell r="J884" t="str">
            <v>IIG Việt Nam</v>
          </cell>
          <cell r="N884" t="str">
            <v>Đợt 6</v>
          </cell>
        </row>
        <row r="885">
          <cell r="C885" t="str">
            <v>B16DCAT076</v>
          </cell>
          <cell r="D885" t="str">
            <v>Hạ Viết</v>
          </cell>
          <cell r="E885" t="str">
            <v>Huy</v>
          </cell>
          <cell r="F885" t="str">
            <v>D16CQAT04-B</v>
          </cell>
          <cell r="G885" t="str">
            <v>TOEIC</v>
          </cell>
          <cell r="H885">
            <v>565</v>
          </cell>
          <cell r="I885" t="str">
            <v>17/5/2023</v>
          </cell>
          <cell r="J885" t="str">
            <v>IIG Việt Nam</v>
          </cell>
          <cell r="N885" t="str">
            <v>Đợt 6</v>
          </cell>
        </row>
        <row r="886">
          <cell r="C886" t="str">
            <v>B16DCQT104</v>
          </cell>
          <cell r="D886" t="str">
            <v>Nguyễn Thị</v>
          </cell>
          <cell r="E886" t="str">
            <v>Nguyệt</v>
          </cell>
          <cell r="F886" t="str">
            <v>D16CQQT04-B</v>
          </cell>
          <cell r="G886" t="str">
            <v>TOEIC</v>
          </cell>
          <cell r="H886">
            <v>495</v>
          </cell>
          <cell r="I886" t="str">
            <v>07/4/2023</v>
          </cell>
          <cell r="J886" t="str">
            <v>IIG Việt Nam</v>
          </cell>
          <cell r="N886" t="str">
            <v>Đợt 6</v>
          </cell>
        </row>
        <row r="887">
          <cell r="C887" t="str">
            <v>B16DCVT260</v>
          </cell>
          <cell r="D887" t="str">
            <v>Cao Thái</v>
          </cell>
          <cell r="E887" t="str">
            <v>Sơn</v>
          </cell>
          <cell r="F887" t="str">
            <v>D16CQVT04-B</v>
          </cell>
          <cell r="G887" t="str">
            <v>TOEIC</v>
          </cell>
          <cell r="H887">
            <v>660</v>
          </cell>
          <cell r="I887" t="str">
            <v>13/12/2021</v>
          </cell>
          <cell r="J887" t="str">
            <v>IIG Việt Nam</v>
          </cell>
          <cell r="N887" t="str">
            <v>Đợt 6</v>
          </cell>
        </row>
        <row r="888">
          <cell r="C888" t="str">
            <v>B16DCVT054</v>
          </cell>
          <cell r="D888" t="str">
            <v>Trần Quốc</v>
          </cell>
          <cell r="E888" t="str">
            <v>Đạt</v>
          </cell>
          <cell r="F888" t="str">
            <v>D16CQVT06-B</v>
          </cell>
          <cell r="G888" t="str">
            <v>TOEIC</v>
          </cell>
          <cell r="N888" t="str">
            <v>Đợt 6</v>
          </cell>
        </row>
        <row r="889">
          <cell r="C889" t="str">
            <v>B16DCPT032</v>
          </cell>
          <cell r="D889" t="str">
            <v>Nguyễn Thái</v>
          </cell>
          <cell r="E889" t="str">
            <v>Dương</v>
          </cell>
          <cell r="F889" t="str">
            <v>D16PTDPT</v>
          </cell>
          <cell r="G889" t="str">
            <v>TOEIC</v>
          </cell>
          <cell r="H889">
            <v>835</v>
          </cell>
          <cell r="I889" t="str">
            <v>24/4/2023</v>
          </cell>
          <cell r="J889" t="str">
            <v>IIG Việt Nam</v>
          </cell>
          <cell r="N889" t="str">
            <v>Đợt 6</v>
          </cell>
        </row>
        <row r="890">
          <cell r="C890" t="str">
            <v>B16DCCN196</v>
          </cell>
          <cell r="D890" t="str">
            <v>Nguyễn Bá</v>
          </cell>
          <cell r="E890" t="str">
            <v>Kiên</v>
          </cell>
          <cell r="F890" t="str">
            <v>D16CNPM2</v>
          </cell>
          <cell r="G890" t="str">
            <v>TOEIC</v>
          </cell>
          <cell r="H890">
            <v>500</v>
          </cell>
          <cell r="I890" t="str">
            <v>04/3/2023</v>
          </cell>
          <cell r="J890" t="str">
            <v>IIG Việt Nam</v>
          </cell>
          <cell r="N890" t="str">
            <v>Đợt 6</v>
          </cell>
        </row>
        <row r="891">
          <cell r="C891" t="str">
            <v>B16DCTT040</v>
          </cell>
          <cell r="D891" t="str">
            <v>Bùi Đức</v>
          </cell>
          <cell r="E891" t="str">
            <v>Mạnh</v>
          </cell>
          <cell r="F891" t="str">
            <v>D16CQTT01-B</v>
          </cell>
          <cell r="G891" t="str">
            <v>TOEIC</v>
          </cell>
          <cell r="H891">
            <v>580</v>
          </cell>
          <cell r="I891" t="str">
            <v>27/01/2023</v>
          </cell>
          <cell r="J891" t="str">
            <v>IIG Việt Nam</v>
          </cell>
          <cell r="N891" t="str">
            <v>Tháng 5/2021</v>
          </cell>
        </row>
        <row r="892">
          <cell r="C892" t="str">
            <v>B16DCVT090</v>
          </cell>
          <cell r="D892" t="str">
            <v>Trương Tuấn</v>
          </cell>
          <cell r="E892" t="str">
            <v>Dương</v>
          </cell>
          <cell r="F892" t="str">
            <v>D16CQVT02-B</v>
          </cell>
          <cell r="G892" t="str">
            <v>TOEIC</v>
          </cell>
          <cell r="H892" t="str">
            <v>625</v>
          </cell>
          <cell r="I892" t="str">
            <v>13/5/2023</v>
          </cell>
          <cell r="J892" t="str">
            <v>IIG Việt Nam</v>
          </cell>
          <cell r="N892" t="str">
            <v>Tháng 5/2021</v>
          </cell>
        </row>
        <row r="893">
          <cell r="C893" t="str">
            <v>B16DCVT294</v>
          </cell>
          <cell r="D893" t="str">
            <v>Chu Thị</v>
          </cell>
          <cell r="E893" t="str">
            <v>Thơm</v>
          </cell>
          <cell r="F893" t="str">
            <v>D16CQVT06-B</v>
          </cell>
          <cell r="G893" t="str">
            <v>TOEIC</v>
          </cell>
          <cell r="H893" t="str">
            <v>480</v>
          </cell>
          <cell r="I893" t="str">
            <v>24/4/2023</v>
          </cell>
          <cell r="J893" t="str">
            <v>IIG Việt Nam</v>
          </cell>
          <cell r="N893" t="str">
            <v>Tháng 5/2021</v>
          </cell>
        </row>
        <row r="894">
          <cell r="C894" t="str">
            <v>B16DCTT045</v>
          </cell>
          <cell r="D894" t="str">
            <v>Trần Tuấn</v>
          </cell>
          <cell r="E894" t="str">
            <v>Nghĩa</v>
          </cell>
          <cell r="F894" t="str">
            <v>D16CQTT01-B</v>
          </cell>
          <cell r="G894" t="str">
            <v>TOEIC</v>
          </cell>
          <cell r="H894" t="str">
            <v>770</v>
          </cell>
          <cell r="I894" t="str">
            <v>16/12/2022</v>
          </cell>
          <cell r="J894" t="str">
            <v>IIG Việt Nam</v>
          </cell>
          <cell r="N894" t="str">
            <v>Tháng 5/2021</v>
          </cell>
        </row>
        <row r="895">
          <cell r="C895" t="str">
            <v>B16DCVT111</v>
          </cell>
          <cell r="D895" t="str">
            <v>Nguyễn Đình</v>
          </cell>
          <cell r="E895" t="str">
            <v>Hiệp</v>
          </cell>
          <cell r="F895" t="str">
            <v>D16CQVT07-B</v>
          </cell>
          <cell r="G895" t="str">
            <v>TOEIC</v>
          </cell>
          <cell r="H895" t="str">
            <v>835</v>
          </cell>
          <cell r="I895" t="str">
            <v>11/4/2023</v>
          </cell>
          <cell r="J895" t="str">
            <v>IIG Việt Nam</v>
          </cell>
          <cell r="N895" t="str">
            <v>Tháng 5/2021</v>
          </cell>
        </row>
        <row r="896">
          <cell r="C896" t="str">
            <v>B16DCVT311</v>
          </cell>
          <cell r="D896" t="str">
            <v>Đào Thế</v>
          </cell>
          <cell r="E896" t="str">
            <v>Toàn</v>
          </cell>
          <cell r="F896" t="str">
            <v>D16CQVT07-B</v>
          </cell>
          <cell r="G896" t="str">
            <v>TOEIC</v>
          </cell>
          <cell r="H896" t="str">
            <v>570</v>
          </cell>
          <cell r="I896" t="str">
            <v>31/3/2023</v>
          </cell>
          <cell r="J896" t="str">
            <v>IIG Việt Nam</v>
          </cell>
          <cell r="N896" t="str">
            <v>Tháng 5/2021</v>
          </cell>
        </row>
        <row r="897">
          <cell r="C897" t="str">
            <v>B16DCCN147</v>
          </cell>
          <cell r="D897" t="str">
            <v>Phan Đức</v>
          </cell>
          <cell r="E897" t="str">
            <v>Hiếu</v>
          </cell>
          <cell r="F897" t="str">
            <v>D16CQCN03-B</v>
          </cell>
          <cell r="G897" t="str">
            <v>TOEIC</v>
          </cell>
          <cell r="H897">
            <v>715</v>
          </cell>
          <cell r="I897" t="str">
            <v>23/9/2021</v>
          </cell>
          <cell r="J897" t="str">
            <v>IIG Việt Nam</v>
          </cell>
          <cell r="N897" t="str">
            <v>Tháng 8/2021</v>
          </cell>
        </row>
        <row r="898">
          <cell r="C898" t="str">
            <v>B16DCKT095</v>
          </cell>
          <cell r="D898" t="str">
            <v>Nguyễn Thị Hồng</v>
          </cell>
          <cell r="E898" t="str">
            <v>Nga</v>
          </cell>
          <cell r="F898" t="str">
            <v>D16CQKT03-B</v>
          </cell>
          <cell r="G898" t="str">
            <v>TOEIC</v>
          </cell>
          <cell r="H898">
            <v>490</v>
          </cell>
          <cell r="I898" t="str">
            <v>23/8/2022</v>
          </cell>
          <cell r="J898" t="str">
            <v>IIG Việt Nam</v>
          </cell>
          <cell r="N898" t="str">
            <v>Tháng 8/2021</v>
          </cell>
        </row>
        <row r="899">
          <cell r="C899" t="str">
            <v>B16DCVT187</v>
          </cell>
          <cell r="D899" t="str">
            <v>Nguyễn Thị</v>
          </cell>
          <cell r="E899" t="str">
            <v>Linh</v>
          </cell>
          <cell r="F899" t="str">
            <v>D16CQVT03-B</v>
          </cell>
          <cell r="G899" t="str">
            <v>TOEIC</v>
          </cell>
          <cell r="H899">
            <v>530</v>
          </cell>
          <cell r="I899" t="str">
            <v>01/7/2023</v>
          </cell>
          <cell r="J899" t="str">
            <v>IIG Việt Nam</v>
          </cell>
          <cell r="N899" t="str">
            <v>Tháng 8/2021</v>
          </cell>
        </row>
        <row r="900">
          <cell r="C900" t="str">
            <v>B16DCAT044</v>
          </cell>
          <cell r="D900" t="str">
            <v xml:space="preserve">Nguyễn Thị </v>
          </cell>
          <cell r="E900" t="str">
            <v>Duyên</v>
          </cell>
          <cell r="F900" t="str">
            <v>D16CQAT04-B</v>
          </cell>
          <cell r="G900" t="str">
            <v>TOEIC</v>
          </cell>
          <cell r="H900" t="str">
            <v>630</v>
          </cell>
          <cell r="I900" t="str">
            <v>22/5/2023</v>
          </cell>
          <cell r="J900" t="str">
            <v>IIG Việt Nam</v>
          </cell>
          <cell r="N900" t="str">
            <v>Tháng 8/2021</v>
          </cell>
        </row>
        <row r="901">
          <cell r="C901" t="str">
            <v>B16DCMR081</v>
          </cell>
          <cell r="D901" t="str">
            <v>Lê Thị</v>
          </cell>
          <cell r="E901" t="str">
            <v>Nhung</v>
          </cell>
          <cell r="F901" t="str">
            <v>D16CQMR01-B</v>
          </cell>
          <cell r="G901" t="str">
            <v>TOEIC</v>
          </cell>
          <cell r="H901" t="str">
            <v>770</v>
          </cell>
          <cell r="I901" t="str">
            <v>24/4/2023</v>
          </cell>
          <cell r="J901" t="str">
            <v>IIG Việt Nam</v>
          </cell>
          <cell r="N901" t="str">
            <v>Tháng 8/2021</v>
          </cell>
        </row>
        <row r="902">
          <cell r="C902" t="str">
            <v>B16DCCN317</v>
          </cell>
          <cell r="D902" t="str">
            <v xml:space="preserve">Đinh Đức </v>
          </cell>
          <cell r="E902" t="str">
            <v>Thắng</v>
          </cell>
          <cell r="F902" t="str">
            <v>D16CQCN05-B</v>
          </cell>
          <cell r="G902" t="str">
            <v>TOEIC</v>
          </cell>
          <cell r="H902" t="str">
            <v>895</v>
          </cell>
          <cell r="I902" t="str">
            <v>14/5/2023</v>
          </cell>
          <cell r="J902" t="str">
            <v>IIG Việt Nam</v>
          </cell>
          <cell r="N902" t="str">
            <v>Tháng 8/2021</v>
          </cell>
        </row>
        <row r="903">
          <cell r="C903" t="str">
            <v>B16DCPT213</v>
          </cell>
          <cell r="D903" t="str">
            <v xml:space="preserve">Tạ Phương </v>
          </cell>
          <cell r="E903" t="str">
            <v>Tuấn</v>
          </cell>
          <cell r="F903" t="str">
            <v>D16TKDPT3</v>
          </cell>
          <cell r="G903" t="str">
            <v>CC Ngoại ngữ</v>
          </cell>
          <cell r="H903" t="str">
            <v>B1</v>
          </cell>
          <cell r="J903" t="str">
            <v>ĐHSP Hà Nội</v>
          </cell>
          <cell r="N903" t="str">
            <v>Tháng 8/2021</v>
          </cell>
        </row>
        <row r="904">
          <cell r="C904" t="str">
            <v>B16DCAT023</v>
          </cell>
          <cell r="D904" t="str">
            <v>Thạch Tuấn</v>
          </cell>
          <cell r="E904" t="str">
            <v>Cường</v>
          </cell>
          <cell r="F904" t="str">
            <v>D16CQAT03-B</v>
          </cell>
          <cell r="K904" t="str">
            <v>Thi CĐR</v>
          </cell>
          <cell r="L904">
            <v>6.8</v>
          </cell>
          <cell r="N904" t="str">
            <v>Tháng 11/2021</v>
          </cell>
        </row>
        <row r="905">
          <cell r="C905" t="str">
            <v>B16DCAT063</v>
          </cell>
          <cell r="D905" t="str">
            <v>Bùi Hữu</v>
          </cell>
          <cell r="E905" t="str">
            <v>Hoàng</v>
          </cell>
          <cell r="F905" t="str">
            <v>D16CQAT03-B</v>
          </cell>
          <cell r="K905" t="str">
            <v>Thi CĐR</v>
          </cell>
          <cell r="L905">
            <v>5.6</v>
          </cell>
          <cell r="N905" t="str">
            <v>Tháng 11/2021</v>
          </cell>
        </row>
        <row r="906">
          <cell r="C906" t="str">
            <v>B16DCAT095</v>
          </cell>
          <cell r="D906" t="str">
            <v>Đinh Công</v>
          </cell>
          <cell r="E906" t="str">
            <v>Long</v>
          </cell>
          <cell r="F906" t="str">
            <v>D16CQAT03-B</v>
          </cell>
          <cell r="K906" t="str">
            <v>Thi CĐR</v>
          </cell>
          <cell r="L906">
            <v>5.7</v>
          </cell>
          <cell r="N906" t="str">
            <v>Tháng 11/2021</v>
          </cell>
        </row>
        <row r="907">
          <cell r="C907" t="str">
            <v>B16DCCN137</v>
          </cell>
          <cell r="D907" t="str">
            <v>Nguyễn Hoàng</v>
          </cell>
          <cell r="E907" t="str">
            <v>Hiệp</v>
          </cell>
          <cell r="F907" t="str">
            <v>D16CNPM1</v>
          </cell>
          <cell r="K907" t="str">
            <v>Thi CĐR</v>
          </cell>
          <cell r="L907">
            <v>6.6</v>
          </cell>
          <cell r="N907" t="str">
            <v>Tháng 11/2021</v>
          </cell>
        </row>
        <row r="908">
          <cell r="C908" t="str">
            <v>B16DCCN181</v>
          </cell>
          <cell r="D908" t="str">
            <v>Nguyễn Văn</v>
          </cell>
          <cell r="E908" t="str">
            <v>Huy</v>
          </cell>
          <cell r="F908" t="str">
            <v>D16HTTT2</v>
          </cell>
          <cell r="K908" t="str">
            <v>Thi CĐR</v>
          </cell>
          <cell r="L908">
            <v>6.9</v>
          </cell>
          <cell r="N908" t="str">
            <v>Tháng 11/2021</v>
          </cell>
        </row>
        <row r="909">
          <cell r="C909" t="str">
            <v>B16DCCN195</v>
          </cell>
          <cell r="D909" t="str">
            <v>Nguyễn Đình</v>
          </cell>
          <cell r="E909" t="str">
            <v>Khuê</v>
          </cell>
          <cell r="F909" t="str">
            <v>D16HTTT2</v>
          </cell>
          <cell r="K909" t="str">
            <v>Thi CĐR</v>
          </cell>
          <cell r="L909">
            <v>7.4</v>
          </cell>
          <cell r="N909" t="str">
            <v>Tháng 11/2021</v>
          </cell>
        </row>
        <row r="910">
          <cell r="C910" t="str">
            <v>B16DCCN364</v>
          </cell>
          <cell r="D910" t="str">
            <v>Phạm Văn</v>
          </cell>
          <cell r="E910" t="str">
            <v>Triều</v>
          </cell>
          <cell r="F910" t="str">
            <v>D16CNPM2</v>
          </cell>
          <cell r="K910" t="str">
            <v>Thi CĐR</v>
          </cell>
          <cell r="L910">
            <v>6.1</v>
          </cell>
          <cell r="N910" t="str">
            <v>Tháng 11/2021</v>
          </cell>
        </row>
        <row r="911">
          <cell r="C911" t="str">
            <v>B16DCCN512</v>
          </cell>
          <cell r="D911" t="str">
            <v>Nguyễn Quang</v>
          </cell>
          <cell r="E911" t="str">
            <v>Vinh</v>
          </cell>
          <cell r="F911" t="str">
            <v>D16HTTT4</v>
          </cell>
          <cell r="K911" t="str">
            <v>Thi CĐR</v>
          </cell>
          <cell r="L911">
            <v>8.1999999999999993</v>
          </cell>
          <cell r="N911" t="str">
            <v>Tháng 11/2021</v>
          </cell>
        </row>
        <row r="912">
          <cell r="C912" t="str">
            <v>B16DCCN528</v>
          </cell>
          <cell r="D912" t="str">
            <v>Nguyễn Xuân</v>
          </cell>
          <cell r="E912" t="str">
            <v>Công</v>
          </cell>
          <cell r="F912" t="str">
            <v>D16CNPM4</v>
          </cell>
          <cell r="K912" t="str">
            <v>Thi CĐR</v>
          </cell>
          <cell r="L912">
            <v>6.8</v>
          </cell>
          <cell r="N912" t="str">
            <v>Tháng 11/2021</v>
          </cell>
        </row>
        <row r="913">
          <cell r="C913" t="str">
            <v>B16DCDT023</v>
          </cell>
          <cell r="D913" t="str">
            <v>Chu Văn</v>
          </cell>
          <cell r="E913" t="str">
            <v>Cường</v>
          </cell>
          <cell r="F913" t="str">
            <v>D16DTMT</v>
          </cell>
          <cell r="K913" t="str">
            <v>Thi CĐR</v>
          </cell>
          <cell r="L913">
            <v>7.7</v>
          </cell>
          <cell r="N913" t="str">
            <v>Tháng 11/2021</v>
          </cell>
        </row>
        <row r="914">
          <cell r="C914" t="str">
            <v>B16DCDT078</v>
          </cell>
          <cell r="D914" t="str">
            <v>Trần Minh</v>
          </cell>
          <cell r="E914" t="str">
            <v>Hiếu</v>
          </cell>
          <cell r="F914" t="str">
            <v>D16XLTH1</v>
          </cell>
          <cell r="K914" t="str">
            <v>Thi CĐR</v>
          </cell>
          <cell r="L914">
            <v>5.7</v>
          </cell>
          <cell r="N914" t="str">
            <v>Tháng 11/2021</v>
          </cell>
        </row>
        <row r="915">
          <cell r="C915" t="str">
            <v>B16DCKT143</v>
          </cell>
          <cell r="D915" t="str">
            <v>Phan Minh</v>
          </cell>
          <cell r="E915" t="str">
            <v>Trang</v>
          </cell>
          <cell r="F915" t="str">
            <v>D16CQKT03-B</v>
          </cell>
          <cell r="K915" t="str">
            <v>Thi CĐR</v>
          </cell>
          <cell r="L915">
            <v>6.7</v>
          </cell>
          <cell r="N915" t="str">
            <v>Tháng 11/2021</v>
          </cell>
        </row>
        <row r="916">
          <cell r="C916" t="str">
            <v>B16DCMR082</v>
          </cell>
          <cell r="D916" t="str">
            <v>Nguyễn Thị</v>
          </cell>
          <cell r="E916" t="str">
            <v>Nhung</v>
          </cell>
          <cell r="F916" t="str">
            <v>D16IMR</v>
          </cell>
          <cell r="K916" t="str">
            <v>Thi CĐR</v>
          </cell>
          <cell r="L916">
            <v>5.8</v>
          </cell>
          <cell r="N916" t="str">
            <v>Tháng 11/2021</v>
          </cell>
        </row>
        <row r="917">
          <cell r="C917" t="str">
            <v>B16DCMR086</v>
          </cell>
          <cell r="D917" t="str">
            <v>Trương Anh</v>
          </cell>
          <cell r="E917" t="str">
            <v>Phương</v>
          </cell>
          <cell r="F917" t="str">
            <v>D16PMR</v>
          </cell>
          <cell r="K917" t="str">
            <v>Thi CĐR</v>
          </cell>
          <cell r="L917">
            <v>8.3000000000000007</v>
          </cell>
          <cell r="N917" t="str">
            <v>Tháng 11/2021</v>
          </cell>
        </row>
        <row r="918">
          <cell r="C918" t="str">
            <v>B16DCMR118</v>
          </cell>
          <cell r="D918" t="str">
            <v>Nguyễn Thị Thục</v>
          </cell>
          <cell r="E918" t="str">
            <v>Vy</v>
          </cell>
          <cell r="F918" t="str">
            <v>D16IMR</v>
          </cell>
          <cell r="K918" t="str">
            <v>Thi CĐR</v>
          </cell>
          <cell r="L918">
            <v>6.5</v>
          </cell>
          <cell r="N918" t="str">
            <v>Tháng 11/2021</v>
          </cell>
        </row>
        <row r="919">
          <cell r="C919" t="str">
            <v>B16DCPT082</v>
          </cell>
          <cell r="D919" t="str">
            <v>Vũ Mạnh</v>
          </cell>
          <cell r="E919" t="str">
            <v>Kiên</v>
          </cell>
          <cell r="F919" t="str">
            <v>D16TKDPT1</v>
          </cell>
          <cell r="K919" t="str">
            <v>Thi CĐR</v>
          </cell>
          <cell r="L919">
            <v>7.8</v>
          </cell>
          <cell r="N919" t="str">
            <v>Tháng 11/2021</v>
          </cell>
        </row>
        <row r="920">
          <cell r="C920" t="str">
            <v>B16DCPT100</v>
          </cell>
          <cell r="D920" t="str">
            <v>Nguyễn Nhật</v>
          </cell>
          <cell r="E920" t="str">
            <v>Minh</v>
          </cell>
          <cell r="F920" t="str">
            <v>D16PTUD</v>
          </cell>
          <cell r="K920" t="str">
            <v>Thi CĐR</v>
          </cell>
          <cell r="L920">
            <v>8.8000000000000007</v>
          </cell>
          <cell r="N920" t="str">
            <v>Tháng 11/2021</v>
          </cell>
        </row>
        <row r="921">
          <cell r="C921" t="str">
            <v>B16DCPT135</v>
          </cell>
          <cell r="D921" t="str">
            <v>Nguyễn Thị</v>
          </cell>
          <cell r="E921" t="str">
            <v>Thái</v>
          </cell>
          <cell r="F921" t="str">
            <v>D16TKDPT2</v>
          </cell>
          <cell r="K921" t="str">
            <v>Thi CĐR</v>
          </cell>
          <cell r="L921">
            <v>7</v>
          </cell>
          <cell r="N921" t="str">
            <v>Tháng 11/2021</v>
          </cell>
        </row>
        <row r="922">
          <cell r="C922" t="str">
            <v>B16DCPT200</v>
          </cell>
          <cell r="D922" t="str">
            <v>Bùi Anh</v>
          </cell>
          <cell r="E922" t="str">
            <v>Tâm</v>
          </cell>
          <cell r="F922" t="str">
            <v>D16TKDPT3</v>
          </cell>
          <cell r="K922" t="str">
            <v>Thi CĐR</v>
          </cell>
          <cell r="L922">
            <v>7.9</v>
          </cell>
          <cell r="N922" t="str">
            <v>Tháng 11/2021</v>
          </cell>
        </row>
        <row r="923">
          <cell r="C923" t="str">
            <v>B16DCPT214</v>
          </cell>
          <cell r="D923" t="str">
            <v>Nguyễn Gia</v>
          </cell>
          <cell r="E923" t="str">
            <v>Minh</v>
          </cell>
          <cell r="F923" t="str">
            <v>D16TKDPT3</v>
          </cell>
          <cell r="K923" t="str">
            <v>Thi CĐR</v>
          </cell>
          <cell r="L923">
            <v>7.7</v>
          </cell>
          <cell r="N923" t="str">
            <v>Tháng 11/2021</v>
          </cell>
        </row>
        <row r="924">
          <cell r="C924" t="str">
            <v>B16DCQT061</v>
          </cell>
          <cell r="D924" t="str">
            <v>Chu Thị</v>
          </cell>
          <cell r="E924" t="str">
            <v>Huệ</v>
          </cell>
          <cell r="F924" t="str">
            <v>D16QTDN1</v>
          </cell>
          <cell r="K924" t="str">
            <v>Thi CĐR</v>
          </cell>
          <cell r="L924">
            <v>5.6</v>
          </cell>
          <cell r="N924" t="str">
            <v>Tháng 11/2021</v>
          </cell>
        </row>
        <row r="925">
          <cell r="C925" t="str">
            <v>B16DCQT072</v>
          </cell>
          <cell r="D925" t="str">
            <v>Phạm Thanh</v>
          </cell>
          <cell r="E925" t="str">
            <v>Huyền</v>
          </cell>
          <cell r="F925" t="str">
            <v>D16QTDN2</v>
          </cell>
          <cell r="K925" t="str">
            <v>Thi CĐR</v>
          </cell>
          <cell r="L925">
            <v>7.1</v>
          </cell>
          <cell r="N925" t="str">
            <v>Tháng 11/2021</v>
          </cell>
        </row>
        <row r="926">
          <cell r="C926" t="str">
            <v>B16DCQT073</v>
          </cell>
          <cell r="D926" t="str">
            <v>Trần Thanh</v>
          </cell>
          <cell r="E926" t="str">
            <v>Huyền</v>
          </cell>
          <cell r="F926" t="str">
            <v>D16CQQT01-B</v>
          </cell>
          <cell r="K926" t="str">
            <v>Thi CĐR</v>
          </cell>
          <cell r="L926">
            <v>7.2</v>
          </cell>
          <cell r="N926" t="str">
            <v>Tháng 11/2021</v>
          </cell>
        </row>
        <row r="927">
          <cell r="C927" t="str">
            <v>B16DCQT077</v>
          </cell>
          <cell r="D927" t="str">
            <v xml:space="preserve">Hoàng Tùng </v>
          </cell>
          <cell r="E927" t="str">
            <v>Lâm</v>
          </cell>
          <cell r="F927" t="str">
            <v>D16DN1</v>
          </cell>
          <cell r="K927" t="str">
            <v>Thi CĐR</v>
          </cell>
          <cell r="L927">
            <v>8.5</v>
          </cell>
          <cell r="N927" t="str">
            <v>Tháng 11/2021</v>
          </cell>
        </row>
        <row r="928">
          <cell r="C928" t="str">
            <v>B16DCVT038</v>
          </cell>
          <cell r="D928" t="str">
            <v>Nguyễn Mạnh</v>
          </cell>
          <cell r="E928" t="str">
            <v>Cường</v>
          </cell>
          <cell r="F928" t="str">
            <v>D16CQVT06-B</v>
          </cell>
          <cell r="K928" t="str">
            <v>Thi CĐR</v>
          </cell>
          <cell r="L928">
            <v>4.9000000000000004</v>
          </cell>
          <cell r="N928" t="str">
            <v>Tháng 11/2021</v>
          </cell>
        </row>
        <row r="929">
          <cell r="C929" t="str">
            <v>B16DCVT059</v>
          </cell>
          <cell r="D929" t="str">
            <v>Nguyễn Văn</v>
          </cell>
          <cell r="E929" t="str">
            <v>Điệp</v>
          </cell>
          <cell r="F929" t="str">
            <v>D16CQVT03-B</v>
          </cell>
          <cell r="K929" t="str">
            <v>Thi CĐR</v>
          </cell>
          <cell r="L929">
            <v>5.7</v>
          </cell>
          <cell r="N929" t="str">
            <v>Tháng 11/2021</v>
          </cell>
        </row>
        <row r="930">
          <cell r="C930" t="str">
            <v>B16DCVT075</v>
          </cell>
          <cell r="D930" t="str">
            <v>Nguyễn Thị Thùy</v>
          </cell>
          <cell r="E930" t="str">
            <v>Dung</v>
          </cell>
          <cell r="F930" t="str">
            <v>D16CQVT03-B</v>
          </cell>
          <cell r="K930" t="str">
            <v>Thi CĐR</v>
          </cell>
          <cell r="L930">
            <v>6</v>
          </cell>
          <cell r="N930" t="str">
            <v>Tháng 11/2021</v>
          </cell>
        </row>
        <row r="931">
          <cell r="C931" t="str">
            <v>B16DCVT267</v>
          </cell>
          <cell r="D931" t="str">
            <v>Lý Hữu</v>
          </cell>
          <cell r="E931" t="str">
            <v>Tài</v>
          </cell>
          <cell r="F931" t="str">
            <v>D16CQVT03-B</v>
          </cell>
          <cell r="K931" t="str">
            <v>Thi CĐR</v>
          </cell>
          <cell r="L931">
            <v>7.4</v>
          </cell>
          <cell r="N931" t="str">
            <v>Tháng 11/2021</v>
          </cell>
        </row>
        <row r="932">
          <cell r="C932" t="str">
            <v>B16DCVT325</v>
          </cell>
          <cell r="D932" t="str">
            <v>Nguyễn Duy</v>
          </cell>
          <cell r="E932" t="str">
            <v>Trường</v>
          </cell>
          <cell r="F932" t="str">
            <v>D16CQVT05-B</v>
          </cell>
          <cell r="K932" t="str">
            <v>Thi CĐR</v>
          </cell>
          <cell r="L932">
            <v>5.3</v>
          </cell>
          <cell r="N932" t="str">
            <v>Tháng 11/2021</v>
          </cell>
        </row>
        <row r="933">
          <cell r="C933" t="str">
            <v>B16DCCN343</v>
          </cell>
          <cell r="D933" t="str">
            <v>Đinh Tiến</v>
          </cell>
          <cell r="E933" t="str">
            <v>Thọ</v>
          </cell>
          <cell r="F933" t="str">
            <v>D16CQCN07-B</v>
          </cell>
          <cell r="G933" t="str">
            <v>TOEIC</v>
          </cell>
          <cell r="H933">
            <v>565</v>
          </cell>
          <cell r="I933" t="str">
            <v>16/11/2023</v>
          </cell>
          <cell r="J933" t="str">
            <v>IIG Việt Nam</v>
          </cell>
          <cell r="N933" t="str">
            <v>Tháng 01/2022</v>
          </cell>
        </row>
        <row r="934">
          <cell r="C934" t="str">
            <v>B16DCCN141</v>
          </cell>
          <cell r="D934" t="str">
            <v>Lê Công</v>
          </cell>
          <cell r="E934" t="str">
            <v>Hiếu</v>
          </cell>
          <cell r="F934" t="str">
            <v>D16CQCN05-B</v>
          </cell>
          <cell r="G934" t="str">
            <v>TOEIC</v>
          </cell>
          <cell r="H934">
            <v>700</v>
          </cell>
          <cell r="I934" t="str">
            <v>14/11/2023</v>
          </cell>
          <cell r="J934" t="str">
            <v>IIG Việt Nam</v>
          </cell>
          <cell r="N934" t="str">
            <v>Tháng 01/2022</v>
          </cell>
        </row>
        <row r="935">
          <cell r="C935" t="str">
            <v>B16DCVT044</v>
          </cell>
          <cell r="D935" t="str">
            <v>Cao Bá</v>
          </cell>
          <cell r="E935" t="str">
            <v>Đại</v>
          </cell>
          <cell r="F935" t="str">
            <v>D16CQVT04-B</v>
          </cell>
          <cell r="G935" t="str">
            <v>TOEIC</v>
          </cell>
          <cell r="H935">
            <v>500</v>
          </cell>
          <cell r="I935" t="str">
            <v>29/10/2023</v>
          </cell>
          <cell r="J935" t="str">
            <v>IIG Việt Nam</v>
          </cell>
          <cell r="N935" t="str">
            <v>Tháng 01/2022</v>
          </cell>
        </row>
        <row r="936">
          <cell r="C936" t="str">
            <v>B16DCVT333</v>
          </cell>
          <cell r="D936" t="str">
            <v>Dương Văn</v>
          </cell>
          <cell r="E936" t="str">
            <v>Tuân</v>
          </cell>
          <cell r="F936" t="str">
            <v>D16CQVT05-B</v>
          </cell>
          <cell r="G936" t="str">
            <v>TOEIC</v>
          </cell>
          <cell r="H936">
            <v>475</v>
          </cell>
          <cell r="I936" t="str">
            <v>18/12/2023</v>
          </cell>
          <cell r="J936" t="str">
            <v>IIG Việt Nam</v>
          </cell>
          <cell r="N936" t="str">
            <v>Tháng 01/2022</v>
          </cell>
        </row>
        <row r="937">
          <cell r="C937" t="str">
            <v>B16DCDT033</v>
          </cell>
          <cell r="D937" t="str">
            <v>Vũ Văn</v>
          </cell>
          <cell r="E937" t="str">
            <v>Đạt</v>
          </cell>
          <cell r="F937" t="str">
            <v>D16CQDT01-B</v>
          </cell>
          <cell r="G937" t="str">
            <v>TOEIC</v>
          </cell>
          <cell r="H937">
            <v>545</v>
          </cell>
          <cell r="I937" t="str">
            <v>28/10/2023</v>
          </cell>
          <cell r="J937" t="str">
            <v>IIG Việt Nam</v>
          </cell>
          <cell r="N937" t="str">
            <v>Tháng 01/2022</v>
          </cell>
        </row>
        <row r="938">
          <cell r="C938" t="str">
            <v>B16DCQT157</v>
          </cell>
          <cell r="D938" t="str">
            <v>Trần Anh</v>
          </cell>
          <cell r="E938" t="str">
            <v>Tuấn</v>
          </cell>
          <cell r="F938" t="str">
            <v>D16CQQT01-B</v>
          </cell>
          <cell r="G938" t="str">
            <v>APTIS</v>
          </cell>
          <cell r="H938" t="str">
            <v>B2</v>
          </cell>
          <cell r="I938" t="str">
            <v>12/12/2023</v>
          </cell>
          <cell r="J938" t="str">
            <v>British Council</v>
          </cell>
          <cell r="N938" t="str">
            <v>Tháng 01/2022</v>
          </cell>
        </row>
        <row r="939">
          <cell r="C939" t="str">
            <v>B16DCMR042</v>
          </cell>
          <cell r="D939" t="str">
            <v>Hoàng Thị</v>
          </cell>
          <cell r="E939" t="str">
            <v>Hương</v>
          </cell>
          <cell r="F939" t="str">
            <v>D16CQMR02-B</v>
          </cell>
          <cell r="G939" t="str">
            <v>TOEIC</v>
          </cell>
          <cell r="H939">
            <v>520</v>
          </cell>
          <cell r="I939" t="str">
            <v>12/11/2023</v>
          </cell>
          <cell r="J939" t="str">
            <v>IIG Việt Nam</v>
          </cell>
          <cell r="N939" t="str">
            <v>Tháng 01/2022</v>
          </cell>
        </row>
        <row r="940">
          <cell r="C940" t="str">
            <v>B16DCVT143</v>
          </cell>
          <cell r="D940" t="str">
            <v>Trần Đức</v>
          </cell>
          <cell r="E940" t="str">
            <v>Hùng</v>
          </cell>
          <cell r="F940" t="str">
            <v>D16CQVT07-B</v>
          </cell>
          <cell r="G940" t="str">
            <v>TOEIC</v>
          </cell>
          <cell r="H940">
            <v>500</v>
          </cell>
          <cell r="I940" t="str">
            <v>13/12/2023</v>
          </cell>
          <cell r="J940" t="str">
            <v>IIG Việt Nam</v>
          </cell>
          <cell r="N940" t="str">
            <v>Tháng 01/2022</v>
          </cell>
        </row>
        <row r="941">
          <cell r="C941" t="str">
            <v>B16DCDT032</v>
          </cell>
          <cell r="D941" t="str">
            <v>Trương Công</v>
          </cell>
          <cell r="E941" t="str">
            <v>Đạt</v>
          </cell>
          <cell r="F941" t="str">
            <v>D16CQDT04-B</v>
          </cell>
          <cell r="G941" t="str">
            <v>TOEIC</v>
          </cell>
          <cell r="H941">
            <v>665</v>
          </cell>
          <cell r="I941" t="str">
            <v>15/12/2023</v>
          </cell>
          <cell r="J941" t="str">
            <v>IIG Việt Nam</v>
          </cell>
          <cell r="N941" t="str">
            <v>Tháng 01/2022</v>
          </cell>
        </row>
        <row r="942">
          <cell r="C942" t="str">
            <v>B16DCDT122</v>
          </cell>
          <cell r="D942" t="str">
            <v>Nguyễn Văn</v>
          </cell>
          <cell r="E942" t="str">
            <v>Khiên</v>
          </cell>
          <cell r="F942" t="str">
            <v>D16CQDT02-B</v>
          </cell>
          <cell r="G942" t="str">
            <v>TOEIC</v>
          </cell>
          <cell r="H942">
            <v>470</v>
          </cell>
          <cell r="I942" t="str">
            <v>12/12/2023</v>
          </cell>
          <cell r="J942" t="str">
            <v>IIG Việt Nam</v>
          </cell>
          <cell r="N942" t="str">
            <v>Tháng 01/2022</v>
          </cell>
        </row>
        <row r="943">
          <cell r="C943" t="str">
            <v>B16DCVT165</v>
          </cell>
          <cell r="D943" t="str">
            <v>Bùi Thị</v>
          </cell>
          <cell r="E943" t="str">
            <v>Huyền</v>
          </cell>
          <cell r="F943" t="str">
            <v>D16CQVT05-B</v>
          </cell>
          <cell r="G943" t="str">
            <v>TOEIC</v>
          </cell>
          <cell r="H943">
            <v>520</v>
          </cell>
          <cell r="I943" t="str">
            <v>06/12/2023</v>
          </cell>
          <cell r="J943" t="str">
            <v>IIG Việt Nam</v>
          </cell>
          <cell r="N943" t="str">
            <v>Tháng 01/2022</v>
          </cell>
        </row>
        <row r="944">
          <cell r="C944" t="str">
            <v>B16DCVT196</v>
          </cell>
          <cell r="D944" t="str">
            <v>Phạm Văn</v>
          </cell>
          <cell r="E944" t="str">
            <v>Long</v>
          </cell>
          <cell r="F944" t="str">
            <v>D16CQVT04-B</v>
          </cell>
          <cell r="G944" t="str">
            <v>TOEIC</v>
          </cell>
          <cell r="H944">
            <v>480</v>
          </cell>
          <cell r="I944" t="str">
            <v>13/12/2023</v>
          </cell>
          <cell r="J944" t="str">
            <v>IIG Việt Nam</v>
          </cell>
          <cell r="N944" t="str">
            <v>Tháng 01/2022</v>
          </cell>
        </row>
        <row r="945">
          <cell r="C945" t="str">
            <v>B16DCPT160</v>
          </cell>
          <cell r="D945" t="str">
            <v>Trần Thiện</v>
          </cell>
          <cell r="E945" t="str">
            <v>Trường</v>
          </cell>
          <cell r="F945" t="str">
            <v>D16CQPT04-B</v>
          </cell>
          <cell r="G945" t="str">
            <v>TOEIC</v>
          </cell>
          <cell r="H945">
            <v>615</v>
          </cell>
          <cell r="I945" t="str">
            <v>04/7/2023</v>
          </cell>
          <cell r="J945" t="str">
            <v>IIG Việt Nam</v>
          </cell>
          <cell r="N945" t="str">
            <v>Tháng 01/2022</v>
          </cell>
        </row>
        <row r="946">
          <cell r="C946" t="str">
            <v>B16DCPT031</v>
          </cell>
          <cell r="D946" t="str">
            <v>Hoàng Đăng</v>
          </cell>
          <cell r="E946" t="str">
            <v>Dương</v>
          </cell>
          <cell r="F946" t="str">
            <v>D16CQPT03-B</v>
          </cell>
          <cell r="G946" t="str">
            <v>TOEIC</v>
          </cell>
          <cell r="H946">
            <v>525</v>
          </cell>
          <cell r="I946" t="str">
            <v>13/12/2023</v>
          </cell>
          <cell r="J946" t="str">
            <v>IIG Việt Nam</v>
          </cell>
          <cell r="N946" t="str">
            <v>Tháng 01/2022</v>
          </cell>
        </row>
        <row r="947">
          <cell r="C947" t="str">
            <v>B16DCCN311</v>
          </cell>
          <cell r="D947" t="str">
            <v>Lê Duy</v>
          </cell>
          <cell r="E947" t="str">
            <v>Tân</v>
          </cell>
          <cell r="F947" t="str">
            <v>D16CQCN07-B</v>
          </cell>
          <cell r="G947" t="str">
            <v>TOEIC</v>
          </cell>
          <cell r="H947">
            <v>540</v>
          </cell>
          <cell r="I947" t="str">
            <v>05/12/2023</v>
          </cell>
          <cell r="J947" t="str">
            <v>IIG Việt Nam</v>
          </cell>
          <cell r="N947" t="str">
            <v>Tháng 01/2022</v>
          </cell>
        </row>
        <row r="948">
          <cell r="C948" t="str">
            <v>B16DCTT043</v>
          </cell>
          <cell r="D948" t="str">
            <v>Nguyễn Thị Thúy</v>
          </cell>
          <cell r="E948" t="str">
            <v>Nga</v>
          </cell>
          <cell r="F948" t="str">
            <v>D16CQTT01-B</v>
          </cell>
          <cell r="G948" t="str">
            <v>TOEIC</v>
          </cell>
          <cell r="H948">
            <v>490</v>
          </cell>
          <cell r="I948" t="str">
            <v>12/12/2023</v>
          </cell>
          <cell r="J948" t="str">
            <v>IIG Việt Nam</v>
          </cell>
          <cell r="N948" t="str">
            <v>Tháng 01/2022</v>
          </cell>
        </row>
        <row r="949">
          <cell r="C949" t="str">
            <v>B16DCAT077</v>
          </cell>
          <cell r="D949" t="str">
            <v>Hoàng Minh</v>
          </cell>
          <cell r="E949" t="str">
            <v>Huy</v>
          </cell>
          <cell r="F949" t="str">
            <v>D16CQAT01-B</v>
          </cell>
          <cell r="G949" t="str">
            <v>TOEIC</v>
          </cell>
          <cell r="H949">
            <v>460</v>
          </cell>
          <cell r="I949" t="str">
            <v>06/12/2023</v>
          </cell>
          <cell r="J949" t="str">
            <v>IIG Việt Nam</v>
          </cell>
          <cell r="N949" t="str">
            <v>Tháng 01/2022</v>
          </cell>
        </row>
        <row r="950">
          <cell r="C950" t="str">
            <v>B16DCKT070</v>
          </cell>
          <cell r="D950" t="str">
            <v>Phạm Thị</v>
          </cell>
          <cell r="E950" t="str">
            <v>Huyền</v>
          </cell>
          <cell r="F950" t="str">
            <v>D16CQKT02-B</v>
          </cell>
          <cell r="G950" t="str">
            <v>TOEIC</v>
          </cell>
          <cell r="H950">
            <v>510</v>
          </cell>
          <cell r="I950" t="str">
            <v>10/11/2023</v>
          </cell>
          <cell r="J950" t="str">
            <v>IIG Việt Nam</v>
          </cell>
          <cell r="N950" t="str">
            <v>Tháng 01/2022</v>
          </cell>
        </row>
        <row r="951">
          <cell r="C951" t="str">
            <v>B16DCMR101</v>
          </cell>
          <cell r="D951" t="str">
            <v>Nguyễn Thị Lan</v>
          </cell>
          <cell r="E951" t="str">
            <v>Tiên</v>
          </cell>
          <cell r="F951" t="str">
            <v>D16CQMR01-B</v>
          </cell>
          <cell r="G951" t="str">
            <v>TOEIC</v>
          </cell>
          <cell r="H951">
            <v>500</v>
          </cell>
          <cell r="I951" t="str">
            <v>12/12/2023</v>
          </cell>
          <cell r="J951" t="str">
            <v>IIG Việt Nam</v>
          </cell>
          <cell r="N951" t="str">
            <v>Tháng 01/2022</v>
          </cell>
        </row>
        <row r="952">
          <cell r="C952" t="str">
            <v>B16DCVT012</v>
          </cell>
          <cell r="D952" t="str">
            <v>Nguyễn Thị Hương</v>
          </cell>
          <cell r="E952" t="str">
            <v>Anh</v>
          </cell>
          <cell r="F952" t="str">
            <v>D16CQVT04-B</v>
          </cell>
          <cell r="G952" t="str">
            <v>TOEIC</v>
          </cell>
          <cell r="H952">
            <v>585</v>
          </cell>
          <cell r="I952" t="str">
            <v>12/12/2023</v>
          </cell>
          <cell r="J952" t="str">
            <v>IIG Việt Nam</v>
          </cell>
          <cell r="N952" t="str">
            <v>Tháng 01/2022</v>
          </cell>
        </row>
        <row r="953">
          <cell r="C953" t="str">
            <v>B16DCDT235</v>
          </cell>
          <cell r="D953" t="str">
            <v>Ngô Minh</v>
          </cell>
          <cell r="E953" t="str">
            <v>Vũ</v>
          </cell>
          <cell r="F953" t="str">
            <v>D16CQDT03-B</v>
          </cell>
          <cell r="G953" t="str">
            <v>TOEIC</v>
          </cell>
          <cell r="H953">
            <v>520</v>
          </cell>
          <cell r="I953" t="str">
            <v>08/12/2023</v>
          </cell>
          <cell r="J953" t="str">
            <v>IIG Việt Nam</v>
          </cell>
          <cell r="N953" t="str">
            <v>Tháng 01/2022</v>
          </cell>
        </row>
        <row r="954">
          <cell r="C954" t="str">
            <v>B16DCDT008</v>
          </cell>
          <cell r="D954" t="str">
            <v>Nguyễn Tuấn</v>
          </cell>
          <cell r="E954" t="str">
            <v>Anh</v>
          </cell>
          <cell r="F954" t="str">
            <v>D16CQDT04-B</v>
          </cell>
          <cell r="G954" t="str">
            <v>TOEIC</v>
          </cell>
          <cell r="H954">
            <v>525</v>
          </cell>
          <cell r="I954" t="str">
            <v>12/12/2023</v>
          </cell>
          <cell r="J954" t="str">
            <v>IIG Việt Nam</v>
          </cell>
          <cell r="N954" t="str">
            <v>Tháng 01/2022</v>
          </cell>
        </row>
        <row r="955">
          <cell r="C955" t="str">
            <v>B16DCVT061</v>
          </cell>
          <cell r="D955" t="str">
            <v>Đặng Văn</v>
          </cell>
          <cell r="E955" t="str">
            <v>Đoàn</v>
          </cell>
          <cell r="F955" t="str">
            <v>D16CQVT05-B</v>
          </cell>
          <cell r="G955" t="str">
            <v>TOEIC</v>
          </cell>
          <cell r="H955">
            <v>455</v>
          </cell>
          <cell r="I955" t="str">
            <v>06/12/2023</v>
          </cell>
          <cell r="J955" t="str">
            <v>IIG Việt Nam</v>
          </cell>
          <cell r="N955" t="str">
            <v>Tháng 01/2022</v>
          </cell>
        </row>
        <row r="956">
          <cell r="C956" t="str">
            <v>B16DCDT062</v>
          </cell>
          <cell r="D956" t="str">
            <v>Phạm Văn</v>
          </cell>
          <cell r="E956" t="str">
            <v>Hiến</v>
          </cell>
          <cell r="F956" t="str">
            <v>D16CQDT02-B</v>
          </cell>
          <cell r="G956" t="str">
            <v>TOEIC</v>
          </cell>
          <cell r="H956">
            <v>535</v>
          </cell>
          <cell r="I956" t="str">
            <v>13/12/2023</v>
          </cell>
          <cell r="J956" t="str">
            <v>IIG Việt Nam</v>
          </cell>
          <cell r="N956" t="str">
            <v>Tháng 01/2022</v>
          </cell>
        </row>
        <row r="957">
          <cell r="C957" t="str">
            <v>B16DCQT153</v>
          </cell>
          <cell r="D957" t="str">
            <v>Lê Anh</v>
          </cell>
          <cell r="E957" t="str">
            <v>Tuấn</v>
          </cell>
          <cell r="F957" t="str">
            <v>D16CQQT01-B</v>
          </cell>
          <cell r="G957" t="str">
            <v>TOEIC</v>
          </cell>
          <cell r="H957">
            <v>480</v>
          </cell>
          <cell r="I957" t="str">
            <v>19/11/2023</v>
          </cell>
          <cell r="J957" t="str">
            <v>IIG Việt Nam</v>
          </cell>
          <cell r="N957" t="str">
            <v>Tháng 01/2022</v>
          </cell>
        </row>
        <row r="958">
          <cell r="C958" t="str">
            <v>B16DCCN388</v>
          </cell>
          <cell r="D958" t="str">
            <v>Tạ Anh</v>
          </cell>
          <cell r="E958" t="str">
            <v>Tuấn</v>
          </cell>
          <cell r="F958" t="str">
            <v>D16CQCN04-B</v>
          </cell>
          <cell r="G958" t="str">
            <v>IELTS</v>
          </cell>
          <cell r="H958">
            <v>6.5</v>
          </cell>
          <cell r="I958" t="str">
            <v>01/2/2022</v>
          </cell>
          <cell r="J958" t="str">
            <v>British Council</v>
          </cell>
          <cell r="N958" t="str">
            <v>Tháng 01/2022</v>
          </cell>
        </row>
        <row r="959">
          <cell r="C959" t="str">
            <v>B16DCVT146</v>
          </cell>
          <cell r="D959" t="str">
            <v>Dương Đức</v>
          </cell>
          <cell r="E959" t="str">
            <v>Hưng</v>
          </cell>
          <cell r="F959" t="str">
            <v>D16CQVT02-B</v>
          </cell>
          <cell r="G959" t="str">
            <v>TOEIC</v>
          </cell>
          <cell r="H959">
            <v>455</v>
          </cell>
          <cell r="I959" t="str">
            <v>10/12/2023</v>
          </cell>
          <cell r="J959" t="str">
            <v>IIG Việt Nam</v>
          </cell>
          <cell r="N959" t="str">
            <v>Tháng 01/2022</v>
          </cell>
        </row>
        <row r="960">
          <cell r="C960" t="str">
            <v>B16DCVT168</v>
          </cell>
          <cell r="D960" t="str">
            <v>Cao Thái</v>
          </cell>
          <cell r="E960" t="str">
            <v>Khải</v>
          </cell>
          <cell r="F960" t="str">
            <v>D16CQVT08-B</v>
          </cell>
          <cell r="G960" t="str">
            <v>APTIS</v>
          </cell>
          <cell r="H960" t="str">
            <v>B1</v>
          </cell>
          <cell r="I960" t="str">
            <v>10/11/2023</v>
          </cell>
          <cell r="J960" t="str">
            <v>British Council</v>
          </cell>
          <cell r="N960" t="str">
            <v>Tháng 01/2022</v>
          </cell>
        </row>
        <row r="961">
          <cell r="C961" t="str">
            <v>B16DCVT138</v>
          </cell>
          <cell r="D961" t="str">
            <v>Nguyễn Hoàng</v>
          </cell>
          <cell r="E961" t="str">
            <v>Hùng</v>
          </cell>
          <cell r="F961" t="str">
            <v>D16CQVT02-B</v>
          </cell>
          <cell r="G961" t="str">
            <v>TOEIC</v>
          </cell>
          <cell r="H961">
            <v>470</v>
          </cell>
          <cell r="I961" t="str">
            <v>29/10/2023</v>
          </cell>
          <cell r="J961" t="str">
            <v>IIG Việt Nam</v>
          </cell>
          <cell r="N961" t="str">
            <v>Tháng 01/2022</v>
          </cell>
        </row>
        <row r="962">
          <cell r="C962" t="str">
            <v>B16DCTT037</v>
          </cell>
          <cell r="D962" t="str">
            <v>Trần Thị Mỹ</v>
          </cell>
          <cell r="E962" t="str">
            <v>Linh</v>
          </cell>
          <cell r="F962" t="str">
            <v>D16CQTT01-B</v>
          </cell>
          <cell r="G962" t="str">
            <v>TOEIC</v>
          </cell>
          <cell r="H962">
            <v>600</v>
          </cell>
          <cell r="I962" t="str">
            <v>18/12/2023</v>
          </cell>
          <cell r="J962" t="str">
            <v>IIG Việt Nam</v>
          </cell>
          <cell r="N962" t="str">
            <v>Tháng 01/2022</v>
          </cell>
        </row>
        <row r="963">
          <cell r="C963" t="str">
            <v>B16DCMR077</v>
          </cell>
          <cell r="D963" t="str">
            <v>Lê Thị Hạnh</v>
          </cell>
          <cell r="E963" t="str">
            <v>Nguyên</v>
          </cell>
          <cell r="F963" t="str">
            <v>D16CQMR01-B</v>
          </cell>
          <cell r="G963" t="str">
            <v>TOEIC</v>
          </cell>
          <cell r="H963">
            <v>545</v>
          </cell>
          <cell r="I963" t="str">
            <v>23/01/2023</v>
          </cell>
          <cell r="J963" t="str">
            <v>IIG Việt Nam</v>
          </cell>
          <cell r="N963" t="str">
            <v>Tháng 01/2022</v>
          </cell>
        </row>
        <row r="964">
          <cell r="C964" t="str">
            <v>B16DCMR014</v>
          </cell>
          <cell r="D964" t="str">
            <v>Dương Thị</v>
          </cell>
          <cell r="E964" t="str">
            <v>Dung</v>
          </cell>
          <cell r="F964" t="str">
            <v>D16CQMR02-B</v>
          </cell>
          <cell r="G964" t="str">
            <v>TOEIC</v>
          </cell>
          <cell r="H964">
            <v>750</v>
          </cell>
          <cell r="I964" t="str">
            <v>21/12/2023</v>
          </cell>
          <cell r="J964" t="str">
            <v>IIG Việt Nam</v>
          </cell>
          <cell r="N964" t="str">
            <v>Tháng 01/2022</v>
          </cell>
        </row>
        <row r="965">
          <cell r="C965" t="str">
            <v>B16DCVT005</v>
          </cell>
          <cell r="D965" t="str">
            <v>Cao Đức</v>
          </cell>
          <cell r="E965" t="str">
            <v>Anh</v>
          </cell>
          <cell r="F965" t="str">
            <v>D16CQVT05-B</v>
          </cell>
          <cell r="G965" t="str">
            <v>TOEIC</v>
          </cell>
          <cell r="H965">
            <v>490</v>
          </cell>
          <cell r="I965" t="str">
            <v>25/4/2023</v>
          </cell>
          <cell r="J965" t="str">
            <v>IIG Việt Nam</v>
          </cell>
          <cell r="N965" t="str">
            <v>Tháng 01/2022</v>
          </cell>
        </row>
        <row r="966">
          <cell r="C966" t="str">
            <v>B16DCCN070</v>
          </cell>
          <cell r="D966" t="str">
            <v>Vũ Văn</v>
          </cell>
          <cell r="E966" t="str">
            <v>Đạt</v>
          </cell>
          <cell r="F966" t="str">
            <v>D16CQCN06-B</v>
          </cell>
          <cell r="G966" t="str">
            <v>TOEIC</v>
          </cell>
          <cell r="H966">
            <v>625</v>
          </cell>
          <cell r="I966" t="str">
            <v>03/12/2023</v>
          </cell>
          <cell r="J966" t="str">
            <v>IIG Việt Nam</v>
          </cell>
          <cell r="N966" t="str">
            <v>Tháng 01/2022</v>
          </cell>
        </row>
        <row r="967">
          <cell r="C967" t="str">
            <v>B16DCDT165</v>
          </cell>
          <cell r="D967" t="str">
            <v>Nguyễn Văn</v>
          </cell>
          <cell r="E967" t="str">
            <v>Phúc</v>
          </cell>
          <cell r="F967" t="str">
            <v>D16CQDT01-B</v>
          </cell>
          <cell r="G967" t="str">
            <v>TOEIC</v>
          </cell>
          <cell r="H967">
            <v>530</v>
          </cell>
          <cell r="I967" t="str">
            <v>13/12/2023</v>
          </cell>
          <cell r="J967" t="str">
            <v>IIG Việt Nam</v>
          </cell>
          <cell r="N967" t="str">
            <v>Tháng 01/2022</v>
          </cell>
        </row>
        <row r="968">
          <cell r="C968" t="str">
            <v>B16DCQT022</v>
          </cell>
          <cell r="D968" t="str">
            <v>Cao Thị</v>
          </cell>
          <cell r="E968" t="str">
            <v>Đào</v>
          </cell>
          <cell r="F968" t="str">
            <v>D16CQQT02-B</v>
          </cell>
          <cell r="G968" t="str">
            <v>APTIS</v>
          </cell>
          <cell r="H968" t="str">
            <v>B2</v>
          </cell>
          <cell r="I968" t="str">
            <v>26/12/2023</v>
          </cell>
          <cell r="J968" t="str">
            <v>British Council</v>
          </cell>
          <cell r="N968" t="str">
            <v>Tháng 01/2022</v>
          </cell>
        </row>
        <row r="969">
          <cell r="C969" t="str">
            <v>B16DCPT172</v>
          </cell>
          <cell r="D969" t="str">
            <v>Hà Quốc</v>
          </cell>
          <cell r="E969" t="str">
            <v>Việt</v>
          </cell>
          <cell r="F969" t="str">
            <v>D16CQPT04-B</v>
          </cell>
          <cell r="G969" t="str">
            <v>TOEIC</v>
          </cell>
          <cell r="H969">
            <v>595</v>
          </cell>
          <cell r="I969" t="str">
            <v>03/12/2023</v>
          </cell>
          <cell r="J969" t="str">
            <v>IIG Việt Nam</v>
          </cell>
          <cell r="N969" t="str">
            <v>Tháng 01/2022</v>
          </cell>
        </row>
        <row r="970">
          <cell r="C970" t="str">
            <v>B16DCQT108</v>
          </cell>
          <cell r="D970" t="str">
            <v>Nguyễn Kiều</v>
          </cell>
          <cell r="E970" t="str">
            <v>Oanh</v>
          </cell>
          <cell r="F970" t="str">
            <v>D16CQQT04-B</v>
          </cell>
          <cell r="G970" t="str">
            <v>TOEIC</v>
          </cell>
          <cell r="H970">
            <v>460</v>
          </cell>
          <cell r="I970" t="str">
            <v>30/12/2023</v>
          </cell>
          <cell r="J970" t="str">
            <v>IIG Việt Nam</v>
          </cell>
          <cell r="N970" t="str">
            <v>Tháng 01/2022</v>
          </cell>
        </row>
        <row r="971">
          <cell r="C971" t="str">
            <v>B16DCQT053</v>
          </cell>
          <cell r="D971" t="str">
            <v xml:space="preserve">Bùi </v>
          </cell>
          <cell r="E971" t="str">
            <v>Hoàng</v>
          </cell>
          <cell r="F971" t="str">
            <v>D16TMDT</v>
          </cell>
          <cell r="G971" t="str">
            <v>TOEIC</v>
          </cell>
          <cell r="H971">
            <v>490</v>
          </cell>
          <cell r="I971" t="str">
            <v>05/01/2022</v>
          </cell>
          <cell r="J971" t="str">
            <v>IIG Việt Nam</v>
          </cell>
          <cell r="N971" t="str">
            <v>Tháng 01/2022</v>
          </cell>
        </row>
        <row r="972">
          <cell r="C972" t="str">
            <v>B16DCMR089</v>
          </cell>
          <cell r="D972" t="str">
            <v>Nguyễn Văn</v>
          </cell>
          <cell r="E972" t="str">
            <v>Quang</v>
          </cell>
          <cell r="F972" t="str">
            <v>D16CQMR01-B</v>
          </cell>
          <cell r="K972" t="str">
            <v>B1.2</v>
          </cell>
          <cell r="L972">
            <v>5.8</v>
          </cell>
          <cell r="N972" t="str">
            <v>Tháng 01/2022</v>
          </cell>
        </row>
        <row r="973">
          <cell r="C973" t="str">
            <v>B16DCVT201</v>
          </cell>
          <cell r="D973" t="str">
            <v>Đào Quang</v>
          </cell>
          <cell r="E973" t="str">
            <v>Mạnh</v>
          </cell>
          <cell r="F973" t="str">
            <v>D16CQVT01-B</v>
          </cell>
          <cell r="G973" t="str">
            <v>TOEIC</v>
          </cell>
          <cell r="H973">
            <v>550</v>
          </cell>
          <cell r="I973" t="str">
            <v>31/10/2023</v>
          </cell>
          <cell r="J973" t="str">
            <v>IIG Việt Nam</v>
          </cell>
          <cell r="N973" t="str">
            <v>Tháng 01/2022</v>
          </cell>
        </row>
        <row r="974">
          <cell r="C974" t="str">
            <v>B16DCPT081</v>
          </cell>
          <cell r="D974" t="str">
            <v>Võ Trung</v>
          </cell>
          <cell r="E974" t="str">
            <v>Kiên</v>
          </cell>
          <cell r="F974" t="str">
            <v>D16CQPT01-B</v>
          </cell>
          <cell r="K974" t="str">
            <v>B1.2</v>
          </cell>
          <cell r="L974">
            <v>6.4</v>
          </cell>
          <cell r="N974" t="str">
            <v>Tháng 01/2022</v>
          </cell>
        </row>
        <row r="975">
          <cell r="C975" t="str">
            <v>B16DCVT283</v>
          </cell>
          <cell r="D975" t="str">
            <v>Phạm Tấn</v>
          </cell>
          <cell r="E975" t="str">
            <v>Thành</v>
          </cell>
          <cell r="F975" t="str">
            <v>D16CQVT03-B</v>
          </cell>
          <cell r="G975" t="str">
            <v>TOEIC</v>
          </cell>
          <cell r="H975">
            <v>450</v>
          </cell>
          <cell r="I975" t="str">
            <v>27/10/2023</v>
          </cell>
          <cell r="J975" t="str">
            <v>IIG Việt Nam</v>
          </cell>
          <cell r="N975" t="str">
            <v>Tháng 01/2022</v>
          </cell>
        </row>
        <row r="976">
          <cell r="C976" t="str">
            <v>B16DCVT076</v>
          </cell>
          <cell r="D976" t="str">
            <v>Đặng Tiến</v>
          </cell>
          <cell r="E976" t="str">
            <v>Dũng</v>
          </cell>
          <cell r="F976" t="str">
            <v>D16CQVT04-B</v>
          </cell>
          <cell r="G976" t="str">
            <v>TOEIC</v>
          </cell>
          <cell r="H976">
            <v>465</v>
          </cell>
          <cell r="I976" t="str">
            <v>30/11/2023</v>
          </cell>
          <cell r="J976" t="str">
            <v>IIG Việt Nam</v>
          </cell>
          <cell r="N976" t="str">
            <v>Tháng 01/2022</v>
          </cell>
        </row>
        <row r="977">
          <cell r="C977" t="str">
            <v>B16DCAT033</v>
          </cell>
          <cell r="D977" t="str">
            <v>Phạm Thành</v>
          </cell>
          <cell r="E977" t="str">
            <v>Đạt</v>
          </cell>
          <cell r="F977" t="str">
            <v>D16CQAT01-B</v>
          </cell>
          <cell r="G977" t="str">
            <v>TOEIC</v>
          </cell>
          <cell r="H977">
            <v>455</v>
          </cell>
          <cell r="I977" t="str">
            <v>27/11/2023</v>
          </cell>
          <cell r="J977" t="str">
            <v>IIG Việt Nam</v>
          </cell>
          <cell r="N977" t="str">
            <v>Tháng 01/2022</v>
          </cell>
        </row>
        <row r="978">
          <cell r="C978" t="str">
            <v>B16DCQT162</v>
          </cell>
          <cell r="D978" t="str">
            <v>Nguyễn Thị</v>
          </cell>
          <cell r="E978" t="str">
            <v>Xuân</v>
          </cell>
          <cell r="F978" t="str">
            <v>D16CQQT02-B</v>
          </cell>
          <cell r="G978" t="str">
            <v>TOEIC</v>
          </cell>
          <cell r="H978">
            <v>490</v>
          </cell>
          <cell r="I978" t="str">
            <v>19/5/2023</v>
          </cell>
          <cell r="J978" t="str">
            <v>IIG Việt Nam</v>
          </cell>
          <cell r="N978" t="str">
            <v>Tháng 01/2022</v>
          </cell>
        </row>
        <row r="979">
          <cell r="C979" t="str">
            <v>B16DCDT195</v>
          </cell>
          <cell r="D979" t="str">
            <v>Nguyễn Công</v>
          </cell>
          <cell r="E979" t="str">
            <v>Thành</v>
          </cell>
          <cell r="F979" t="str">
            <v>D16CQDT03-B</v>
          </cell>
          <cell r="G979" t="str">
            <v>TOEIC</v>
          </cell>
          <cell r="H979" t="str">
            <v>APTIS</v>
          </cell>
          <cell r="I979" t="str">
            <v>27/02/2024</v>
          </cell>
          <cell r="J979" t="str">
            <v>British Council</v>
          </cell>
          <cell r="N979" t="str">
            <v>Tháng 01/2022</v>
          </cell>
        </row>
        <row r="980">
          <cell r="C980" t="str">
            <v>B16DCAT161</v>
          </cell>
          <cell r="D980" t="str">
            <v>Nguyễn Văn</v>
          </cell>
          <cell r="E980" t="str">
            <v>Trường</v>
          </cell>
          <cell r="F980" t="str">
            <v>D16CQAT01-B</v>
          </cell>
          <cell r="G980" t="str">
            <v>APTIS</v>
          </cell>
          <cell r="H980" t="str">
            <v>B2</v>
          </cell>
          <cell r="I980" t="str">
            <v>17/4/2024</v>
          </cell>
          <cell r="J980" t="str">
            <v>BC Việt Nam</v>
          </cell>
          <cell r="N980" t="str">
            <v>Tháng 06/2022</v>
          </cell>
        </row>
        <row r="981">
          <cell r="C981" t="str">
            <v>B16DCAT032</v>
          </cell>
          <cell r="D981" t="str">
            <v>Lê Thành</v>
          </cell>
          <cell r="E981" t="str">
            <v>Đạt</v>
          </cell>
          <cell r="F981" t="str">
            <v>D16CQAT04-B</v>
          </cell>
          <cell r="G981" t="str">
            <v>APTIS</v>
          </cell>
          <cell r="H981" t="str">
            <v>B2</v>
          </cell>
          <cell r="I981" t="str">
            <v>16/4/2024</v>
          </cell>
          <cell r="J981" t="str">
            <v>BC Việt Nam</v>
          </cell>
          <cell r="N981" t="str">
            <v>Tháng 06/2022</v>
          </cell>
        </row>
        <row r="982">
          <cell r="C982" t="str">
            <v>B16DCQT097</v>
          </cell>
          <cell r="D982" t="str">
            <v>Thân Văn</v>
          </cell>
          <cell r="E982" t="str">
            <v>Nam</v>
          </cell>
          <cell r="F982" t="str">
            <v>D16CQQT01-B</v>
          </cell>
          <cell r="G982" t="str">
            <v>APTIS</v>
          </cell>
          <cell r="H982" t="str">
            <v>B1</v>
          </cell>
          <cell r="I982" t="str">
            <v>27/02/2024</v>
          </cell>
          <cell r="J982" t="str">
            <v>BC Việt Nam</v>
          </cell>
          <cell r="N982" t="str">
            <v>Tháng 06/2022</v>
          </cell>
        </row>
        <row r="983">
          <cell r="C983" t="str">
            <v>B16DCCN142</v>
          </cell>
          <cell r="D983" t="str">
            <v>Lê Minh</v>
          </cell>
          <cell r="E983" t="str">
            <v>Hiếu</v>
          </cell>
          <cell r="F983" t="str">
            <v>D16CQCN06-B</v>
          </cell>
          <cell r="G983" t="str">
            <v>APTIS</v>
          </cell>
          <cell r="H983" t="str">
            <v>B2</v>
          </cell>
          <cell r="I983" t="str">
            <v>02/04/2024</v>
          </cell>
          <cell r="J983" t="str">
            <v>BC Việt Nam</v>
          </cell>
          <cell r="N983" t="str">
            <v>Tháng 06/2022</v>
          </cell>
        </row>
        <row r="984">
          <cell r="C984" t="str">
            <v>B16DCCN398</v>
          </cell>
          <cell r="D984" t="str">
            <v>Nguyễn Khắc</v>
          </cell>
          <cell r="E984" t="str">
            <v>Tùng</v>
          </cell>
          <cell r="F984" t="str">
            <v>D16CQCN06-B</v>
          </cell>
          <cell r="G984" t="str">
            <v>APTIS</v>
          </cell>
          <cell r="H984" t="str">
            <v>B2</v>
          </cell>
          <cell r="I984" t="str">
            <v>02/4/2024</v>
          </cell>
          <cell r="J984" t="str">
            <v>BC Việt Nam</v>
          </cell>
          <cell r="N984" t="str">
            <v>Tháng 06/2022</v>
          </cell>
        </row>
        <row r="985">
          <cell r="C985" t="str">
            <v>B16DCCN078</v>
          </cell>
          <cell r="D985" t="str">
            <v>Lê Minh</v>
          </cell>
          <cell r="E985" t="str">
            <v>Đức</v>
          </cell>
          <cell r="F985" t="str">
            <v>D16CQCN06-B</v>
          </cell>
          <cell r="G985" t="str">
            <v>APTIS</v>
          </cell>
          <cell r="H985" t="str">
            <v>B1</v>
          </cell>
          <cell r="I985" t="str">
            <v>02/04/2024</v>
          </cell>
          <cell r="J985" t="str">
            <v>BC Việt Nam</v>
          </cell>
          <cell r="N985" t="str">
            <v>Tháng 06/2022</v>
          </cell>
        </row>
        <row r="986">
          <cell r="C986" t="str">
            <v>B16DCQT029</v>
          </cell>
          <cell r="D986" t="str">
            <v>Nguyễn Mạnh</v>
          </cell>
          <cell r="E986" t="str">
            <v>Dũng</v>
          </cell>
          <cell r="F986" t="str">
            <v>D16CQQT01-B</v>
          </cell>
          <cell r="G986" t="str">
            <v>APTIS</v>
          </cell>
          <cell r="H986" t="str">
            <v>B2</v>
          </cell>
          <cell r="I986" t="str">
            <v>09/01/2024</v>
          </cell>
          <cell r="J986" t="str">
            <v>BC Việt Nam</v>
          </cell>
          <cell r="N986" t="str">
            <v>Tháng 06/2022</v>
          </cell>
        </row>
        <row r="987">
          <cell r="C987" t="str">
            <v>B16DCCN093</v>
          </cell>
          <cell r="D987" t="str">
            <v>Mai Anh</v>
          </cell>
          <cell r="E987" t="str">
            <v>Dũng</v>
          </cell>
          <cell r="F987" t="str">
            <v>D16CQCN05-B</v>
          </cell>
          <cell r="G987" t="str">
            <v>APTIS</v>
          </cell>
          <cell r="H987" t="str">
            <v>B2</v>
          </cell>
          <cell r="I987" t="str">
            <v>08/4/2024</v>
          </cell>
          <cell r="J987" t="str">
            <v>BC Việt Nam</v>
          </cell>
          <cell r="N987" t="str">
            <v>Tháng 06/2022</v>
          </cell>
        </row>
        <row r="988">
          <cell r="C988" t="str">
            <v>B16DCPT016</v>
          </cell>
          <cell r="D988" t="str">
            <v>Ngô Tiến</v>
          </cell>
          <cell r="E988" t="str">
            <v>Đạt</v>
          </cell>
          <cell r="F988" t="str">
            <v>D16CQPT04-B</v>
          </cell>
          <cell r="G988" t="str">
            <v>APTIS</v>
          </cell>
          <cell r="H988" t="str">
            <v>B2</v>
          </cell>
          <cell r="I988" t="str">
            <v>24/4/2024</v>
          </cell>
          <cell r="J988" t="str">
            <v>BC Việt Nam</v>
          </cell>
          <cell r="N988" t="str">
            <v>Tháng 06/2022</v>
          </cell>
        </row>
        <row r="989">
          <cell r="C989" t="str">
            <v>B16DCPT056</v>
          </cell>
          <cell r="D989" t="str">
            <v>Nguyễn Quỳnh</v>
          </cell>
          <cell r="E989" t="str">
            <v>Hoan</v>
          </cell>
          <cell r="F989" t="str">
            <v>D16CQPT04-B</v>
          </cell>
          <cell r="G989" t="str">
            <v>APTIS</v>
          </cell>
          <cell r="H989" t="str">
            <v>B2</v>
          </cell>
          <cell r="I989" t="str">
            <v>05/4/2024</v>
          </cell>
          <cell r="J989" t="str">
            <v>BC Việt Nam</v>
          </cell>
          <cell r="N989" t="str">
            <v>Tháng 06/2022</v>
          </cell>
        </row>
        <row r="990">
          <cell r="C990" t="str">
            <v>B16DCPT025</v>
          </cell>
          <cell r="D990" t="str">
            <v>Nguyễn Minh</v>
          </cell>
          <cell r="E990" t="str">
            <v>Đức</v>
          </cell>
          <cell r="F990" t="str">
            <v>D16CQPT01-B</v>
          </cell>
          <cell r="G990" t="str">
            <v>APTIS</v>
          </cell>
          <cell r="H990" t="str">
            <v>B1</v>
          </cell>
          <cell r="I990" t="str">
            <v>08/5/2024</v>
          </cell>
          <cell r="J990" t="str">
            <v>BC Việt Nam</v>
          </cell>
          <cell r="N990" t="str">
            <v>Tháng 06/2022</v>
          </cell>
        </row>
        <row r="991">
          <cell r="C991" t="str">
            <v>B16DCVT259</v>
          </cell>
          <cell r="D991" t="str">
            <v>Vũ Đình</v>
          </cell>
          <cell r="E991" t="str">
            <v>Sinh</v>
          </cell>
          <cell r="F991" t="str">
            <v>D16CQVT03-B</v>
          </cell>
          <cell r="G991" t="str">
            <v>APTIS</v>
          </cell>
          <cell r="H991" t="str">
            <v>B2</v>
          </cell>
          <cell r="I991" t="str">
            <v>19/3/2024</v>
          </cell>
          <cell r="J991" t="str">
            <v>BC Việt Nam</v>
          </cell>
          <cell r="N991" t="str">
            <v>Tháng 06/2022</v>
          </cell>
        </row>
        <row r="992">
          <cell r="C992" t="str">
            <v>B16DCTT017</v>
          </cell>
          <cell r="D992" t="str">
            <v>Nguyễn Bá</v>
          </cell>
          <cell r="E992" t="str">
            <v>Giang</v>
          </cell>
          <cell r="F992" t="str">
            <v>D16CQTT01-B</v>
          </cell>
          <cell r="G992" t="str">
            <v>APTIS</v>
          </cell>
          <cell r="H992" t="str">
            <v>B1</v>
          </cell>
          <cell r="I992" t="str">
            <v>22/3/2024</v>
          </cell>
          <cell r="J992" t="str">
            <v>BC Việt Nam</v>
          </cell>
          <cell r="N992" t="str">
            <v>Tháng 06/2022</v>
          </cell>
        </row>
        <row r="993">
          <cell r="C993" t="str">
            <v>B16DCTT047</v>
          </cell>
          <cell r="D993" t="str">
            <v>Vương Văn</v>
          </cell>
          <cell r="E993" t="str">
            <v>Nhâm</v>
          </cell>
          <cell r="F993" t="str">
            <v>D16CQTT01-B</v>
          </cell>
          <cell r="G993" t="str">
            <v>APTIS</v>
          </cell>
          <cell r="H993" t="str">
            <v>B1</v>
          </cell>
          <cell r="I993" t="str">
            <v>26/4/2024</v>
          </cell>
          <cell r="J993" t="str">
            <v>BC Việt Nam</v>
          </cell>
          <cell r="N993" t="str">
            <v>Tháng 06/2022</v>
          </cell>
        </row>
        <row r="994">
          <cell r="C994" t="str">
            <v>B16DCPT158</v>
          </cell>
          <cell r="D994" t="str">
            <v>Nguyễn Sỹ</v>
          </cell>
          <cell r="E994" t="str">
            <v>Trường</v>
          </cell>
          <cell r="F994" t="str">
            <v>D16CQPT02-B</v>
          </cell>
          <cell r="G994" t="str">
            <v>APTIS</v>
          </cell>
          <cell r="H994" t="str">
            <v>B2</v>
          </cell>
          <cell r="I994" t="str">
            <v>08/4/2024</v>
          </cell>
          <cell r="J994" t="str">
            <v>BC Việt Nam</v>
          </cell>
          <cell r="N994" t="str">
            <v>Tháng 06/2022</v>
          </cell>
        </row>
        <row r="995">
          <cell r="C995" t="str">
            <v>B16DCPT076</v>
          </cell>
          <cell r="D995" t="str">
            <v>Ngô Văn</v>
          </cell>
          <cell r="E995" t="str">
            <v>Khang</v>
          </cell>
          <cell r="F995" t="str">
            <v>D16CQPT04-B</v>
          </cell>
          <cell r="G995" t="str">
            <v>APTIS</v>
          </cell>
          <cell r="H995" t="str">
            <v>B2</v>
          </cell>
          <cell r="I995" t="str">
            <v>08/4/2024</v>
          </cell>
          <cell r="J995" t="str">
            <v>BC Việt Nam</v>
          </cell>
          <cell r="N995" t="str">
            <v>Tháng 06/2022</v>
          </cell>
        </row>
        <row r="996">
          <cell r="C996" t="str">
            <v>B16DCPT052</v>
          </cell>
          <cell r="D996" t="str">
            <v>Nguyễn Văn</v>
          </cell>
          <cell r="E996" t="str">
            <v>Hiếu</v>
          </cell>
          <cell r="F996" t="str">
            <v>D16CQPT04-B</v>
          </cell>
          <cell r="G996" t="str">
            <v>APTIS</v>
          </cell>
          <cell r="H996" t="str">
            <v>B1</v>
          </cell>
          <cell r="I996" t="str">
            <v>17/4/2024</v>
          </cell>
          <cell r="J996" t="str">
            <v>BC Việt Nam</v>
          </cell>
          <cell r="N996" t="str">
            <v>Tháng 06/2022</v>
          </cell>
        </row>
        <row r="997">
          <cell r="C997" t="str">
            <v>B16DCPT036</v>
          </cell>
          <cell r="D997" t="str">
            <v>Trần Trung</v>
          </cell>
          <cell r="E997" t="str">
            <v>Giới</v>
          </cell>
          <cell r="F997" t="str">
            <v>D16CQPT04-B</v>
          </cell>
          <cell r="G997" t="str">
            <v>APTIS</v>
          </cell>
          <cell r="H997" t="str">
            <v>B2</v>
          </cell>
          <cell r="I997" t="str">
            <v>27/3/2024</v>
          </cell>
          <cell r="J997" t="str">
            <v>BC Việt Nam</v>
          </cell>
          <cell r="N997" t="str">
            <v>Tháng 06/2022</v>
          </cell>
        </row>
        <row r="998">
          <cell r="C998" t="str">
            <v>B16DCVT009</v>
          </cell>
          <cell r="D998" t="str">
            <v>Lê Tú</v>
          </cell>
          <cell r="E998" t="str">
            <v>Anh</v>
          </cell>
          <cell r="F998" t="str">
            <v>D16CQVT01-B</v>
          </cell>
          <cell r="G998" t="str">
            <v>APTIS</v>
          </cell>
          <cell r="H998" t="str">
            <v>B1</v>
          </cell>
          <cell r="I998" t="str">
            <v>27/3/2024</v>
          </cell>
          <cell r="J998" t="str">
            <v>BC Việt Nam</v>
          </cell>
          <cell r="N998" t="str">
            <v>Tháng 06/2022</v>
          </cell>
        </row>
        <row r="999">
          <cell r="C999" t="str">
            <v>B16DCVT025</v>
          </cell>
          <cell r="D999" t="str">
            <v>Phí Thanh</v>
          </cell>
          <cell r="E999" t="str">
            <v>Bắc</v>
          </cell>
          <cell r="F999" t="str">
            <v>D16CQVT01-B</v>
          </cell>
          <cell r="G999" t="str">
            <v>APTIS</v>
          </cell>
          <cell r="H999" t="str">
            <v>B1</v>
          </cell>
          <cell r="I999" t="str">
            <v>27/3/2024</v>
          </cell>
          <cell r="J999" t="str">
            <v>BC Việt Nam</v>
          </cell>
          <cell r="N999" t="str">
            <v>Tháng 06/2022</v>
          </cell>
        </row>
        <row r="1000">
          <cell r="C1000" t="str">
            <v>B16DCCN236</v>
          </cell>
          <cell r="D1000" t="str">
            <v>Nguyễn Phương</v>
          </cell>
          <cell r="E1000" t="str">
            <v>Nam</v>
          </cell>
          <cell r="F1000" t="str">
            <v>D16CQCN04-B</v>
          </cell>
          <cell r="G1000" t="str">
            <v>APTIS</v>
          </cell>
          <cell r="H1000" t="str">
            <v>B2</v>
          </cell>
          <cell r="I1000" t="str">
            <v>16/4/2024</v>
          </cell>
          <cell r="J1000" t="str">
            <v>BC Việt Nam</v>
          </cell>
          <cell r="N1000" t="str">
            <v>Tháng 06/2022</v>
          </cell>
        </row>
        <row r="1001">
          <cell r="C1001" t="str">
            <v>B16DCVT238</v>
          </cell>
          <cell r="D1001" t="str">
            <v>Phạm Tuấn</v>
          </cell>
          <cell r="E1001" t="str">
            <v>Phong</v>
          </cell>
          <cell r="F1001" t="str">
            <v>D16CQVT06-B</v>
          </cell>
          <cell r="G1001" t="str">
            <v>APTIS</v>
          </cell>
          <cell r="H1001" t="str">
            <v>B2</v>
          </cell>
          <cell r="I1001" t="str">
            <v>26/4/2024</v>
          </cell>
          <cell r="J1001" t="str">
            <v>BC Việt Nam</v>
          </cell>
          <cell r="N1001" t="str">
            <v>Tháng 06/2022</v>
          </cell>
        </row>
        <row r="1002">
          <cell r="C1002" t="str">
            <v>B16DCDT201</v>
          </cell>
          <cell r="D1002" t="str">
            <v>Nguyễn Văn</v>
          </cell>
          <cell r="E1002" t="str">
            <v>Tiến</v>
          </cell>
          <cell r="F1002" t="str">
            <v>D16CQDT01-B</v>
          </cell>
          <cell r="G1002" t="str">
            <v>APTIS</v>
          </cell>
          <cell r="H1002" t="str">
            <v>B2</v>
          </cell>
          <cell r="I1002" t="str">
            <v>26/4/2024</v>
          </cell>
          <cell r="J1002" t="str">
            <v>BC Việt Nam</v>
          </cell>
          <cell r="N1002" t="str">
            <v>Tháng 06/2022</v>
          </cell>
        </row>
        <row r="1003">
          <cell r="C1003" t="str">
            <v>B16DCDT173</v>
          </cell>
          <cell r="D1003" t="str">
            <v>Nguyễn Nhật</v>
          </cell>
          <cell r="E1003" t="str">
            <v>Quang</v>
          </cell>
          <cell r="F1003" t="str">
            <v>D16CQDT01-B</v>
          </cell>
          <cell r="G1003" t="str">
            <v>APTIS</v>
          </cell>
          <cell r="H1003" t="str">
            <v>B1</v>
          </cell>
          <cell r="I1003" t="str">
            <v>26/4/2024</v>
          </cell>
          <cell r="J1003" t="str">
            <v>BC Việt Nam</v>
          </cell>
          <cell r="N1003" t="str">
            <v>Tháng 06/2022</v>
          </cell>
        </row>
        <row r="1004">
          <cell r="C1004" t="str">
            <v>B16DCDT225</v>
          </cell>
          <cell r="D1004" t="str">
            <v>Đỗ Trọng</v>
          </cell>
          <cell r="E1004" t="str">
            <v>Tuyên</v>
          </cell>
          <cell r="F1004" t="str">
            <v>D16CQDT01-B</v>
          </cell>
          <cell r="G1004" t="str">
            <v>APTIS</v>
          </cell>
          <cell r="H1004" t="str">
            <v>B1</v>
          </cell>
          <cell r="I1004" t="str">
            <v>24/4/2024</v>
          </cell>
          <cell r="J1004" t="str">
            <v>BC Việt Nam</v>
          </cell>
          <cell r="N1004" t="str">
            <v>Tháng 06/2022</v>
          </cell>
        </row>
        <row r="1005">
          <cell r="C1005" t="str">
            <v>B16DCDT011</v>
          </cell>
          <cell r="D1005" t="str">
            <v>Nguyễn Quang</v>
          </cell>
          <cell r="E1005" t="str">
            <v>Biên</v>
          </cell>
          <cell r="F1005" t="str">
            <v>D16CQDT03-B</v>
          </cell>
          <cell r="G1005" t="str">
            <v>APTIS</v>
          </cell>
          <cell r="H1005" t="str">
            <v>B2</v>
          </cell>
          <cell r="I1005" t="str">
            <v>16/4/2024</v>
          </cell>
          <cell r="J1005" t="str">
            <v>BC Việt Nam</v>
          </cell>
          <cell r="N1005" t="str">
            <v>Tháng 06/2022</v>
          </cell>
        </row>
        <row r="1006">
          <cell r="C1006" t="str">
            <v>B16DCDT093</v>
          </cell>
          <cell r="D1006" t="str">
            <v>Nguyễn Mạnh</v>
          </cell>
          <cell r="E1006" t="str">
            <v>Hùng</v>
          </cell>
          <cell r="F1006" t="str">
            <v>D16CQDT01-B</v>
          </cell>
          <cell r="G1006" t="str">
            <v>APTIS</v>
          </cell>
          <cell r="H1006" t="str">
            <v>B1</v>
          </cell>
          <cell r="I1006" t="str">
            <v>12/4/2024</v>
          </cell>
          <cell r="J1006" t="str">
            <v>BC Việt Nam</v>
          </cell>
          <cell r="N1006" t="str">
            <v>Tháng 06/2022</v>
          </cell>
        </row>
        <row r="1007">
          <cell r="C1007" t="str">
            <v>B16DCVT204</v>
          </cell>
          <cell r="D1007" t="str">
            <v>Lê Văn</v>
          </cell>
          <cell r="E1007" t="str">
            <v>Mạnh</v>
          </cell>
          <cell r="F1007" t="str">
            <v>D16CQVT04-B</v>
          </cell>
          <cell r="G1007" t="str">
            <v>APTIS</v>
          </cell>
          <cell r="H1007" t="str">
            <v>B2</v>
          </cell>
          <cell r="I1007" t="str">
            <v>27/3/2024</v>
          </cell>
          <cell r="J1007" t="str">
            <v>BC Việt Nam</v>
          </cell>
          <cell r="N1007" t="str">
            <v>Tháng 06/2022</v>
          </cell>
        </row>
        <row r="1008">
          <cell r="C1008" t="str">
            <v>B16DCDT047</v>
          </cell>
          <cell r="D1008" t="str">
            <v>Ngô Trọng</v>
          </cell>
          <cell r="E1008" t="str">
            <v>Dũng</v>
          </cell>
          <cell r="F1008" t="str">
            <v>D16CQDT03-B</v>
          </cell>
          <cell r="G1008" t="str">
            <v>APTIS</v>
          </cell>
          <cell r="H1008" t="str">
            <v>B1</v>
          </cell>
          <cell r="I1008" t="str">
            <v>26/4/2024</v>
          </cell>
          <cell r="J1008" t="str">
            <v>BC Việt Nam</v>
          </cell>
          <cell r="N1008" t="str">
            <v>Tháng 06/2022</v>
          </cell>
        </row>
        <row r="1009">
          <cell r="C1009" t="str">
            <v>B16DCQT123</v>
          </cell>
          <cell r="D1009" t="str">
            <v>Phạm Thị</v>
          </cell>
          <cell r="E1009" t="str">
            <v>Quỳnh</v>
          </cell>
          <cell r="F1009" t="str">
            <v>D16CQQT03-B</v>
          </cell>
          <cell r="G1009" t="str">
            <v>APTIS</v>
          </cell>
          <cell r="H1009" t="str">
            <v>B2</v>
          </cell>
          <cell r="I1009" t="str">
            <v>29/3/2024</v>
          </cell>
          <cell r="J1009" t="str">
            <v>BC Việt Nam</v>
          </cell>
          <cell r="N1009" t="str">
            <v>Tháng 06/2022</v>
          </cell>
        </row>
        <row r="1010">
          <cell r="C1010" t="str">
            <v>B16DCCN321</v>
          </cell>
          <cell r="D1010" t="str">
            <v>Nguyễn Như</v>
          </cell>
          <cell r="E1010" t="str">
            <v>Thắng</v>
          </cell>
          <cell r="F1010" t="str">
            <v>D16CQCN01-B</v>
          </cell>
          <cell r="G1010" t="str">
            <v>APTIS</v>
          </cell>
          <cell r="H1010" t="str">
            <v>B2</v>
          </cell>
          <cell r="I1010" t="str">
            <v>29/3/2024</v>
          </cell>
          <cell r="J1010" t="str">
            <v>BC Việt Nam</v>
          </cell>
          <cell r="N1010" t="str">
            <v>Tháng 06/2022</v>
          </cell>
        </row>
        <row r="1011">
          <cell r="C1011" t="str">
            <v>B16DCAT050</v>
          </cell>
          <cell r="D1011" t="str">
            <v>Phạm Thị</v>
          </cell>
          <cell r="E1011" t="str">
            <v>Hào</v>
          </cell>
          <cell r="F1011" t="str">
            <v>D16CQAT02-B</v>
          </cell>
          <cell r="G1011" t="str">
            <v>APTIS</v>
          </cell>
          <cell r="H1011" t="str">
            <v>B2</v>
          </cell>
          <cell r="I1011" t="str">
            <v>24/4/2024</v>
          </cell>
          <cell r="J1011" t="str">
            <v>BC Việt Nam</v>
          </cell>
          <cell r="N1011" t="str">
            <v>Tháng 06/2022</v>
          </cell>
        </row>
        <row r="1012">
          <cell r="C1012" t="str">
            <v>B16DCQT101</v>
          </cell>
          <cell r="D1012" t="str">
            <v>Nguyễn Hồng</v>
          </cell>
          <cell r="E1012" t="str">
            <v>Ngọc</v>
          </cell>
          <cell r="F1012" t="str">
            <v>D16CQQT01-B</v>
          </cell>
          <cell r="G1012" t="str">
            <v>APTIS</v>
          </cell>
          <cell r="H1012" t="str">
            <v>B2</v>
          </cell>
          <cell r="I1012" t="str">
            <v>09/01/2024</v>
          </cell>
          <cell r="J1012" t="str">
            <v>BC Việt Nam</v>
          </cell>
          <cell r="N1012" t="str">
            <v>Tháng 06/2022</v>
          </cell>
        </row>
        <row r="1013">
          <cell r="C1013" t="str">
            <v>B16DCMR074</v>
          </cell>
          <cell r="D1013" t="str">
            <v>Phạm Thu</v>
          </cell>
          <cell r="E1013" t="str">
            <v>Nga</v>
          </cell>
          <cell r="F1013" t="str">
            <v>D16CQMR02-B</v>
          </cell>
          <cell r="G1013" t="str">
            <v>APTIS</v>
          </cell>
          <cell r="H1013" t="str">
            <v>B1</v>
          </cell>
          <cell r="I1013" t="str">
            <v>18/02/2024</v>
          </cell>
          <cell r="J1013" t="str">
            <v>BC Việt Nam</v>
          </cell>
          <cell r="N1013" t="str">
            <v>Tháng 06/2022</v>
          </cell>
        </row>
        <row r="1014">
          <cell r="C1014" t="str">
            <v>B16DCQT033</v>
          </cell>
          <cell r="D1014" t="str">
            <v>Lê Tùng</v>
          </cell>
          <cell r="E1014" t="str">
            <v>Duy</v>
          </cell>
          <cell r="F1014" t="str">
            <v>D16CQQT01-B</v>
          </cell>
          <cell r="G1014" t="str">
            <v>APTIS</v>
          </cell>
          <cell r="H1014" t="str">
            <v>B2</v>
          </cell>
          <cell r="I1014" t="str">
            <v>03/4/2024</v>
          </cell>
          <cell r="J1014" t="str">
            <v>BC Việt Nam</v>
          </cell>
          <cell r="N1014" t="str">
            <v>Tháng 06/2022</v>
          </cell>
        </row>
        <row r="1015">
          <cell r="C1015" t="str">
            <v>B16DCCN140</v>
          </cell>
          <cell r="D1015" t="str">
            <v>Đào Minh</v>
          </cell>
          <cell r="E1015" t="str">
            <v>Hiếu</v>
          </cell>
          <cell r="F1015" t="str">
            <v>D16CQCN04-B</v>
          </cell>
          <cell r="G1015" t="str">
            <v>APTIS</v>
          </cell>
          <cell r="H1015" t="str">
            <v>B1</v>
          </cell>
          <cell r="I1015" t="str">
            <v>08/4/2024</v>
          </cell>
          <cell r="J1015" t="str">
            <v>BC Việt Nam</v>
          </cell>
          <cell r="N1015" t="str">
            <v>Tháng 06/2022</v>
          </cell>
        </row>
        <row r="1016">
          <cell r="C1016" t="str">
            <v>B16DCCN187</v>
          </cell>
          <cell r="D1016" t="str">
            <v>Nguyễn Sỹ</v>
          </cell>
          <cell r="E1016" t="str">
            <v>Khải</v>
          </cell>
          <cell r="F1016" t="str">
            <v>D16CQCN03-B</v>
          </cell>
          <cell r="G1016" t="str">
            <v>APTIS</v>
          </cell>
          <cell r="H1016" t="str">
            <v>B2</v>
          </cell>
          <cell r="I1016" t="str">
            <v>27/3/2024</v>
          </cell>
          <cell r="J1016" t="str">
            <v>BC Việt Nam</v>
          </cell>
          <cell r="N1016" t="str">
            <v>Tháng 06/2022</v>
          </cell>
        </row>
        <row r="1017">
          <cell r="C1017" t="str">
            <v>B16DCPT058</v>
          </cell>
          <cell r="D1017" t="str">
            <v>Nguyễn Ngọc</v>
          </cell>
          <cell r="E1017" t="str">
            <v>Hoàn</v>
          </cell>
          <cell r="F1017" t="str">
            <v>D16CQPT02-B</v>
          </cell>
          <cell r="G1017" t="str">
            <v>APTIS</v>
          </cell>
          <cell r="H1017" t="str">
            <v>B2</v>
          </cell>
          <cell r="I1017" t="str">
            <v>25/4/2024</v>
          </cell>
          <cell r="J1017" t="str">
            <v>BC Việt Nam</v>
          </cell>
          <cell r="N1017" t="str">
            <v>Tháng 06/2022</v>
          </cell>
        </row>
        <row r="1018">
          <cell r="C1018" t="str">
            <v>B16DCCN191</v>
          </cell>
          <cell r="D1018" t="str">
            <v>Trương Văn</v>
          </cell>
          <cell r="E1018" t="str">
            <v>Khánh</v>
          </cell>
          <cell r="F1018" t="str">
            <v>D16CQCN07-B</v>
          </cell>
          <cell r="G1018" t="str">
            <v>APTIS</v>
          </cell>
          <cell r="H1018" t="str">
            <v>B2</v>
          </cell>
          <cell r="I1018" t="str">
            <v>26/3/2024</v>
          </cell>
          <cell r="J1018" t="str">
            <v>BC Việt Nam</v>
          </cell>
          <cell r="N1018" t="str">
            <v>Tháng 06/2022</v>
          </cell>
        </row>
        <row r="1019">
          <cell r="C1019" t="str">
            <v>B16DCQT147</v>
          </cell>
          <cell r="D1019" t="str">
            <v>Nguyễn Thị Hà</v>
          </cell>
          <cell r="E1019" t="str">
            <v>Trang</v>
          </cell>
          <cell r="F1019" t="str">
            <v>D16CQQT03-B</v>
          </cell>
          <cell r="G1019" t="str">
            <v>APTIS</v>
          </cell>
          <cell r="H1019" t="str">
            <v>B2</v>
          </cell>
          <cell r="I1019" t="str">
            <v>29/3/2024</v>
          </cell>
          <cell r="J1019" t="str">
            <v>BC Việt Nam</v>
          </cell>
          <cell r="N1019" t="str">
            <v>Tháng 06/2022</v>
          </cell>
        </row>
        <row r="1020">
          <cell r="C1020" t="str">
            <v>B16DCKT145</v>
          </cell>
          <cell r="D1020" t="str">
            <v>Trần Thùy</v>
          </cell>
          <cell r="E1020" t="str">
            <v>Trang</v>
          </cell>
          <cell r="F1020" t="str">
            <v>D16CQKT01-B</v>
          </cell>
          <cell r="G1020" t="str">
            <v>APTIS</v>
          </cell>
          <cell r="H1020" t="str">
            <v>B1</v>
          </cell>
          <cell r="I1020" t="str">
            <v>05/3/2024</v>
          </cell>
          <cell r="J1020" t="str">
            <v>BC Việt Nam</v>
          </cell>
          <cell r="N1020" t="str">
            <v>Tháng 06/2022</v>
          </cell>
        </row>
        <row r="1021">
          <cell r="C1021" t="str">
            <v>B16DCCN248</v>
          </cell>
          <cell r="D1021" t="str">
            <v>Nông Thị Bích</v>
          </cell>
          <cell r="E1021" t="str">
            <v>Ngà</v>
          </cell>
          <cell r="F1021" t="str">
            <v>D16CQCN08-B</v>
          </cell>
          <cell r="G1021" t="str">
            <v>APTIS</v>
          </cell>
          <cell r="H1021" t="str">
            <v>B2</v>
          </cell>
          <cell r="I1021" t="str">
            <v>27/4/2024</v>
          </cell>
          <cell r="J1021" t="str">
            <v>BC Việt Nam</v>
          </cell>
          <cell r="N1021" t="str">
            <v>Tháng 06/2022</v>
          </cell>
        </row>
        <row r="1022">
          <cell r="C1022" t="str">
            <v>B16DCAT125</v>
          </cell>
          <cell r="D1022" t="str">
            <v>Lưu Hải</v>
          </cell>
          <cell r="E1022" t="str">
            <v>Quân</v>
          </cell>
          <cell r="F1022" t="str">
            <v>D16CQAT01-B</v>
          </cell>
          <cell r="G1022" t="str">
            <v>APTIS</v>
          </cell>
          <cell r="H1022" t="str">
            <v>B1</v>
          </cell>
          <cell r="I1022" t="str">
            <v>28/3/2024</v>
          </cell>
          <cell r="J1022" t="str">
            <v>BC Việt Nam</v>
          </cell>
          <cell r="N1022" t="str">
            <v>Tháng 06/2022</v>
          </cell>
        </row>
        <row r="1023">
          <cell r="C1023" t="str">
            <v>B16DCQT003</v>
          </cell>
          <cell r="D1023" t="str">
            <v>Phạm Minh</v>
          </cell>
          <cell r="E1023" t="str">
            <v>An</v>
          </cell>
          <cell r="F1023" t="str">
            <v>D16CQQT03-B</v>
          </cell>
          <cell r="G1023" t="str">
            <v>APTIS</v>
          </cell>
          <cell r="H1023" t="str">
            <v>B1</v>
          </cell>
          <cell r="I1023" t="str">
            <v>29/3/2024</v>
          </cell>
          <cell r="J1023" t="str">
            <v>BC Việt Nam</v>
          </cell>
          <cell r="N1023" t="str">
            <v>Tháng 06/2022</v>
          </cell>
        </row>
        <row r="1024">
          <cell r="C1024" t="str">
            <v>B16DCCN517</v>
          </cell>
          <cell r="D1024" t="str">
            <v>Đặng Đình</v>
          </cell>
          <cell r="E1024" t="str">
            <v>Mạnh</v>
          </cell>
          <cell r="F1024" t="str">
            <v>D16CQCN09-B</v>
          </cell>
          <cell r="G1024" t="str">
            <v>APTIS</v>
          </cell>
          <cell r="H1024" t="str">
            <v>B2</v>
          </cell>
          <cell r="I1024" t="str">
            <v>16/4/2024</v>
          </cell>
          <cell r="J1024" t="str">
            <v>BC Việt Nam</v>
          </cell>
          <cell r="N1024" t="str">
            <v>Tháng 06/2022</v>
          </cell>
        </row>
        <row r="1025">
          <cell r="C1025" t="str">
            <v>B16DCQT075</v>
          </cell>
          <cell r="D1025" t="str">
            <v>Lê Văn</v>
          </cell>
          <cell r="E1025" t="str">
            <v>Khánh</v>
          </cell>
          <cell r="F1025" t="str">
            <v>D16CQQT03-B</v>
          </cell>
          <cell r="G1025" t="str">
            <v>APTIS</v>
          </cell>
          <cell r="H1025" t="str">
            <v>B2</v>
          </cell>
          <cell r="I1025" t="str">
            <v>29/3/2024</v>
          </cell>
          <cell r="J1025" t="str">
            <v>BC Việt Nam</v>
          </cell>
          <cell r="N1025" t="str">
            <v>Tháng 06/2022</v>
          </cell>
        </row>
        <row r="1026">
          <cell r="C1026" t="str">
            <v>B16DCQT066</v>
          </cell>
          <cell r="D1026" t="str">
            <v>Đoàn Thị Lan</v>
          </cell>
          <cell r="E1026" t="str">
            <v>Hương</v>
          </cell>
          <cell r="F1026" t="str">
            <v>D16CQQT02-B</v>
          </cell>
          <cell r="G1026" t="str">
            <v>APTIS</v>
          </cell>
          <cell r="H1026" t="str">
            <v>B1</v>
          </cell>
          <cell r="I1026" t="str">
            <v>27/3/2024</v>
          </cell>
          <cell r="J1026" t="str">
            <v>BC Việt Nam</v>
          </cell>
          <cell r="N1026" t="str">
            <v>Tháng 06/2022</v>
          </cell>
        </row>
        <row r="1027">
          <cell r="C1027" t="str">
            <v>B16DCMR109</v>
          </cell>
          <cell r="D1027" t="str">
            <v>Phương Văn</v>
          </cell>
          <cell r="E1027" t="str">
            <v>Trường</v>
          </cell>
          <cell r="F1027" t="str">
            <v>D16CQMR01-B</v>
          </cell>
          <cell r="G1027" t="str">
            <v>APTIS</v>
          </cell>
          <cell r="H1027" t="str">
            <v>B2</v>
          </cell>
          <cell r="I1027" t="str">
            <v>26/3/2024</v>
          </cell>
          <cell r="J1027" t="str">
            <v>BC Việt Nam</v>
          </cell>
          <cell r="N1027" t="str">
            <v>Tháng 06/2022</v>
          </cell>
        </row>
        <row r="1028">
          <cell r="C1028" t="str">
            <v>B16DCCN125</v>
          </cell>
          <cell r="D1028" t="str">
            <v>Nguyễn Hồng</v>
          </cell>
          <cell r="E1028" t="str">
            <v>Hải</v>
          </cell>
          <cell r="F1028" t="str">
            <v>D16CQCN05-B</v>
          </cell>
          <cell r="G1028" t="str">
            <v>APTIS</v>
          </cell>
          <cell r="H1028" t="str">
            <v>B2</v>
          </cell>
          <cell r="I1028" t="str">
            <v>08/4/2024</v>
          </cell>
          <cell r="J1028" t="str">
            <v>BC Việt Nam</v>
          </cell>
          <cell r="N1028" t="str">
            <v>Tháng 06/2022</v>
          </cell>
        </row>
        <row r="1029">
          <cell r="C1029" t="str">
            <v>B16DCKT005</v>
          </cell>
          <cell r="D1029" t="str">
            <v>Lê Trương Phương</v>
          </cell>
          <cell r="E1029" t="str">
            <v>Anh</v>
          </cell>
          <cell r="F1029" t="str">
            <v>D16CQKT01-B</v>
          </cell>
          <cell r="G1029" t="str">
            <v>APTIS</v>
          </cell>
          <cell r="H1029" t="str">
            <v>B1</v>
          </cell>
          <cell r="I1029" t="str">
            <v>12/3/2024</v>
          </cell>
          <cell r="J1029" t="str">
            <v>BC Việt Nam</v>
          </cell>
          <cell r="N1029" t="str">
            <v>Tháng 06/2022</v>
          </cell>
        </row>
        <row r="1030">
          <cell r="C1030" t="str">
            <v>B16DCPT059</v>
          </cell>
          <cell r="D1030" t="str">
            <v>Đặng Huy</v>
          </cell>
          <cell r="E1030" t="str">
            <v>Hoàng</v>
          </cell>
          <cell r="F1030" t="str">
            <v>D16CQPT03-B</v>
          </cell>
          <cell r="G1030" t="str">
            <v>APTIS</v>
          </cell>
          <cell r="H1030" t="str">
            <v>B2</v>
          </cell>
          <cell r="I1030" t="str">
            <v>28/3/2024</v>
          </cell>
          <cell r="J1030" t="str">
            <v>BC Việt Nam</v>
          </cell>
          <cell r="N1030" t="str">
            <v>Tháng 06/2022</v>
          </cell>
        </row>
        <row r="1031">
          <cell r="C1031" t="str">
            <v>B16DCDT129</v>
          </cell>
          <cell r="D1031" t="str">
            <v>Vũ Quang</v>
          </cell>
          <cell r="E1031" t="str">
            <v>Lâm</v>
          </cell>
          <cell r="F1031" t="str">
            <v>D16CQDT01-B</v>
          </cell>
          <cell r="G1031" t="str">
            <v>APTIS</v>
          </cell>
          <cell r="H1031" t="str">
            <v>B1</v>
          </cell>
          <cell r="I1031" t="str">
            <v>23/4/2024</v>
          </cell>
          <cell r="J1031" t="str">
            <v>BC Việt Nam</v>
          </cell>
          <cell r="N1031" t="str">
            <v>Tháng 06/2022</v>
          </cell>
        </row>
        <row r="1032">
          <cell r="C1032" t="str">
            <v>B16DCDT052</v>
          </cell>
          <cell r="D1032" t="str">
            <v>Cao Văn</v>
          </cell>
          <cell r="E1032" t="str">
            <v>Duy</v>
          </cell>
          <cell r="F1032" t="str">
            <v>D16CQDT04-B</v>
          </cell>
          <cell r="G1032" t="str">
            <v>APTIS</v>
          </cell>
          <cell r="H1032" t="str">
            <v>B2</v>
          </cell>
          <cell r="I1032" t="str">
            <v>03/4/2024</v>
          </cell>
          <cell r="J1032" t="str">
            <v>BC Việt Nam</v>
          </cell>
          <cell r="N1032" t="str">
            <v>Tháng 06/2022</v>
          </cell>
        </row>
        <row r="1033">
          <cell r="C1033" t="str">
            <v>B16DCDT107</v>
          </cell>
          <cell r="D1033" t="str">
            <v>Dương Văn</v>
          </cell>
          <cell r="E1033" t="str">
            <v>Huy</v>
          </cell>
          <cell r="F1033" t="str">
            <v>D16CQDT03-B</v>
          </cell>
          <cell r="G1033" t="str">
            <v>APTIS</v>
          </cell>
          <cell r="H1033" t="str">
            <v>B1</v>
          </cell>
          <cell r="I1033" t="str">
            <v>01/3/2024</v>
          </cell>
          <cell r="J1033" t="str">
            <v>BC Việt Nam</v>
          </cell>
          <cell r="N1033" t="str">
            <v>Tháng 06/2022</v>
          </cell>
        </row>
        <row r="1034">
          <cell r="C1034" t="str">
            <v>B16DCQT163</v>
          </cell>
          <cell r="D1034" t="str">
            <v>Chu Hải</v>
          </cell>
          <cell r="E1034" t="str">
            <v>Yến</v>
          </cell>
          <cell r="F1034" t="str">
            <v>D16CQQT03-B</v>
          </cell>
          <cell r="G1034" t="str">
            <v>APTIS</v>
          </cell>
          <cell r="H1034" t="str">
            <v>B2</v>
          </cell>
          <cell r="I1034" t="str">
            <v>19/4/2024</v>
          </cell>
          <cell r="J1034" t="str">
            <v>BC Việt Nam</v>
          </cell>
          <cell r="N1034" t="str">
            <v>Tháng 06/2022</v>
          </cell>
        </row>
        <row r="1035">
          <cell r="C1035" t="str">
            <v>B16DCKT044</v>
          </cell>
          <cell r="D1035" t="str">
            <v>Bùi Thị Thu</v>
          </cell>
          <cell r="E1035" t="str">
            <v>Hiền</v>
          </cell>
          <cell r="F1035" t="str">
            <v>D16CQKT04-B</v>
          </cell>
          <cell r="G1035" t="str">
            <v>APTIS</v>
          </cell>
          <cell r="H1035" t="str">
            <v>B2</v>
          </cell>
          <cell r="I1035" t="str">
            <v>05/4/2024</v>
          </cell>
          <cell r="J1035" t="str">
            <v>BC Việt Nam</v>
          </cell>
          <cell r="N1035" t="str">
            <v>Tháng 06/2022</v>
          </cell>
        </row>
        <row r="1036">
          <cell r="C1036" t="str">
            <v>B16DCKT028</v>
          </cell>
          <cell r="D1036" t="str">
            <v>Mai Thị Thu</v>
          </cell>
          <cell r="E1036" t="str">
            <v>Hà</v>
          </cell>
          <cell r="F1036" t="str">
            <v>D16CQKT04-B</v>
          </cell>
          <cell r="G1036" t="str">
            <v>APTIS</v>
          </cell>
          <cell r="H1036" t="str">
            <v>B2</v>
          </cell>
          <cell r="I1036" t="str">
            <v>05/4/2024</v>
          </cell>
          <cell r="J1036" t="str">
            <v>BC Việt Nam</v>
          </cell>
          <cell r="N1036" t="str">
            <v>Tháng 06/2022</v>
          </cell>
        </row>
        <row r="1037">
          <cell r="C1037" t="str">
            <v>B16DCDT040</v>
          </cell>
          <cell r="D1037" t="str">
            <v>Đinh Hữu</v>
          </cell>
          <cell r="E1037" t="str">
            <v>Đức</v>
          </cell>
          <cell r="F1037" t="str">
            <v>D16CQDT04-B</v>
          </cell>
          <cell r="G1037" t="str">
            <v>APTIS</v>
          </cell>
          <cell r="H1037" t="str">
            <v>B2</v>
          </cell>
          <cell r="I1037" t="str">
            <v>17/4/2024</v>
          </cell>
          <cell r="J1037" t="str">
            <v>BC Việt Nam</v>
          </cell>
          <cell r="N1037" t="str">
            <v>Tháng 06/2022</v>
          </cell>
        </row>
        <row r="1038">
          <cell r="C1038" t="str">
            <v>B16DCCN221</v>
          </cell>
          <cell r="D1038" t="str">
            <v>Lê Thị</v>
          </cell>
          <cell r="E1038" t="str">
            <v>Ly</v>
          </cell>
          <cell r="F1038" t="str">
            <v>D16CQCN05-B</v>
          </cell>
          <cell r="G1038" t="str">
            <v>APTIS</v>
          </cell>
          <cell r="H1038" t="str">
            <v>B2</v>
          </cell>
          <cell r="I1038" t="str">
            <v>08/4/2024</v>
          </cell>
          <cell r="J1038" t="str">
            <v>BC Việt Nam</v>
          </cell>
          <cell r="N1038" t="str">
            <v>Tháng 06/2022</v>
          </cell>
        </row>
        <row r="1039">
          <cell r="C1039" t="str">
            <v>B16DCQT040</v>
          </cell>
          <cell r="D1039" t="str">
            <v>Ngô Thị</v>
          </cell>
          <cell r="E1039" t="str">
            <v>Hằng</v>
          </cell>
          <cell r="F1039" t="str">
            <v>D16CQQT04-B</v>
          </cell>
          <cell r="G1039" t="str">
            <v>APTIS</v>
          </cell>
          <cell r="H1039" t="str">
            <v>B1</v>
          </cell>
          <cell r="I1039" t="str">
            <v>27/3/2024</v>
          </cell>
          <cell r="J1039" t="str">
            <v>BC Việt Nam</v>
          </cell>
          <cell r="N1039" t="str">
            <v>Tháng 06/2022</v>
          </cell>
        </row>
        <row r="1040">
          <cell r="C1040" t="str">
            <v>B16DCVT163</v>
          </cell>
          <cell r="D1040" t="str">
            <v>Tạ Quang</v>
          </cell>
          <cell r="E1040" t="str">
            <v>Huy</v>
          </cell>
          <cell r="F1040" t="str">
            <v>D16CQVT03-B</v>
          </cell>
          <cell r="G1040" t="str">
            <v>APTIS</v>
          </cell>
          <cell r="H1040" t="str">
            <v>B2</v>
          </cell>
          <cell r="I1040" t="str">
            <v>27/3/2024</v>
          </cell>
          <cell r="J1040" t="str">
            <v>BC Việt Nam</v>
          </cell>
          <cell r="N1040" t="str">
            <v>Tháng 06/2022</v>
          </cell>
        </row>
        <row r="1041">
          <cell r="C1041" t="str">
            <v>B16DCQT132</v>
          </cell>
          <cell r="D1041" t="str">
            <v>Phan Văn</v>
          </cell>
          <cell r="E1041" t="str">
            <v>Thiện</v>
          </cell>
          <cell r="F1041" t="str">
            <v>D16CQQT04-B</v>
          </cell>
          <cell r="G1041" t="str">
            <v>APTIS</v>
          </cell>
          <cell r="H1041" t="str">
            <v>B1</v>
          </cell>
          <cell r="I1041" t="str">
            <v>26/4/2024</v>
          </cell>
          <cell r="J1041" t="str">
            <v>BC Việt Nam</v>
          </cell>
          <cell r="N1041" t="str">
            <v>Tháng 06/2022</v>
          </cell>
        </row>
        <row r="1042">
          <cell r="C1042" t="str">
            <v>B16DCQT152</v>
          </cell>
          <cell r="D1042" t="str">
            <v>Bùi Duy</v>
          </cell>
          <cell r="E1042" t="str">
            <v>Trường</v>
          </cell>
          <cell r="F1042" t="str">
            <v>D16CQQT04-B</v>
          </cell>
          <cell r="G1042" t="str">
            <v>APTIS</v>
          </cell>
          <cell r="H1042" t="str">
            <v>B2</v>
          </cell>
          <cell r="I1042" t="str">
            <v>26/4/2024</v>
          </cell>
          <cell r="J1042" t="str">
            <v>BC Việt Nam</v>
          </cell>
          <cell r="N1042" t="str">
            <v>Tháng 06/2022</v>
          </cell>
        </row>
        <row r="1043">
          <cell r="C1043" t="str">
            <v>B16DCDT024</v>
          </cell>
          <cell r="D1043" t="str">
            <v>Nguyễn Ngọc</v>
          </cell>
          <cell r="E1043" t="str">
            <v>Cường</v>
          </cell>
          <cell r="F1043" t="str">
            <v>D16CQDT04-B</v>
          </cell>
          <cell r="G1043" t="str">
            <v>APTIS</v>
          </cell>
          <cell r="H1043" t="str">
            <v>B2</v>
          </cell>
          <cell r="I1043" t="str">
            <v>22/3/2024</v>
          </cell>
          <cell r="J1043" t="str">
            <v>BC Việt Nam</v>
          </cell>
          <cell r="N1043" t="str">
            <v>Tháng 06/2022</v>
          </cell>
        </row>
        <row r="1044">
          <cell r="C1044" t="str">
            <v>B16DCDT160</v>
          </cell>
          <cell r="D1044" t="str">
            <v>Nguyễn Quang</v>
          </cell>
          <cell r="E1044" t="str">
            <v>Phác</v>
          </cell>
          <cell r="F1044" t="str">
            <v>D16CQDT04-B</v>
          </cell>
          <cell r="G1044" t="str">
            <v>APTIS</v>
          </cell>
          <cell r="H1044" t="str">
            <v>B2</v>
          </cell>
          <cell r="I1044" t="str">
            <v>27/3/2024</v>
          </cell>
          <cell r="J1044" t="str">
            <v>BC Việt Nam</v>
          </cell>
          <cell r="N1044" t="str">
            <v>Tháng 06/2022</v>
          </cell>
        </row>
        <row r="1045">
          <cell r="C1045" t="str">
            <v>B16DCDT151</v>
          </cell>
          <cell r="D1045" t="str">
            <v>Lê Hoàng Trọng</v>
          </cell>
          <cell r="E1045" t="str">
            <v>Nghĩa</v>
          </cell>
          <cell r="F1045" t="str">
            <v>D16CQDT03-B</v>
          </cell>
          <cell r="G1045" t="str">
            <v>APTIS</v>
          </cell>
          <cell r="H1045" t="str">
            <v>B2</v>
          </cell>
          <cell r="I1045" t="str">
            <v>22/3/2024</v>
          </cell>
          <cell r="J1045" t="str">
            <v>BC Việt Nam</v>
          </cell>
          <cell r="N1045" t="str">
            <v>Tháng 06/2022</v>
          </cell>
        </row>
        <row r="1046">
          <cell r="C1046" t="str">
            <v>B16DCQT004</v>
          </cell>
          <cell r="D1046" t="str">
            <v>Đỗ Tuấn</v>
          </cell>
          <cell r="E1046" t="str">
            <v>Anh</v>
          </cell>
          <cell r="F1046" t="str">
            <v>D16CQQT04-B</v>
          </cell>
          <cell r="G1046" t="str">
            <v>APTIS</v>
          </cell>
          <cell r="H1046" t="str">
            <v>B1</v>
          </cell>
          <cell r="I1046" t="str">
            <v>18/02/2024</v>
          </cell>
          <cell r="J1046" t="str">
            <v>BC Việt Nam</v>
          </cell>
          <cell r="N1046" t="str">
            <v>Tháng 06/2022</v>
          </cell>
        </row>
        <row r="1047">
          <cell r="C1047" t="str">
            <v>B16DCDT181</v>
          </cell>
          <cell r="D1047" t="str">
            <v>Đặng Đình</v>
          </cell>
          <cell r="E1047" t="str">
            <v>Sơn</v>
          </cell>
          <cell r="F1047" t="str">
            <v>D16CQDT01-B</v>
          </cell>
          <cell r="G1047" t="str">
            <v>APTIS</v>
          </cell>
          <cell r="H1047" t="str">
            <v>B2</v>
          </cell>
          <cell r="I1047" t="str">
            <v>10/5/2024</v>
          </cell>
          <cell r="J1047" t="str">
            <v>BC Việt Nam</v>
          </cell>
          <cell r="N1047" t="str">
            <v>Tháng 06/2022</v>
          </cell>
        </row>
        <row r="1048">
          <cell r="C1048" t="str">
            <v>B16DCDT169</v>
          </cell>
          <cell r="D1048" t="str">
            <v>Đàm Văn</v>
          </cell>
          <cell r="E1048" t="str">
            <v>Quân</v>
          </cell>
          <cell r="F1048" t="str">
            <v>D16CQDT01-B</v>
          </cell>
          <cell r="G1048" t="str">
            <v>APTIS</v>
          </cell>
          <cell r="H1048" t="str">
            <v>B1</v>
          </cell>
          <cell r="I1048" t="str">
            <v>10/5/2024</v>
          </cell>
          <cell r="J1048" t="str">
            <v>BC Việt Nam</v>
          </cell>
          <cell r="N1048" t="str">
            <v>Tháng 06/2022</v>
          </cell>
        </row>
        <row r="1049">
          <cell r="C1049" t="str">
            <v>B16DCQT091</v>
          </cell>
          <cell r="D1049" t="str">
            <v>Nguyễn Vũ Yến</v>
          </cell>
          <cell r="E1049" t="str">
            <v>Ly</v>
          </cell>
          <cell r="F1049" t="str">
            <v>D16CQQT03-B</v>
          </cell>
          <cell r="G1049" t="str">
            <v>APTIS</v>
          </cell>
          <cell r="H1049" t="str">
            <v>B1</v>
          </cell>
          <cell r="I1049" t="str">
            <v>10/5/2024</v>
          </cell>
          <cell r="J1049" t="str">
            <v>BC Việt Nam</v>
          </cell>
          <cell r="N1049" t="str">
            <v>Tháng 06/2022</v>
          </cell>
        </row>
        <row r="1050">
          <cell r="C1050" t="str">
            <v>B16DCDT069</v>
          </cell>
          <cell r="D1050" t="str">
            <v>Nguyễn Hữu</v>
          </cell>
          <cell r="E1050" t="str">
            <v>Hiếu</v>
          </cell>
          <cell r="F1050" t="str">
            <v>D16CQDT01-B</v>
          </cell>
          <cell r="G1050" t="str">
            <v>APTIS</v>
          </cell>
          <cell r="H1050" t="str">
            <v>B2</v>
          </cell>
          <cell r="I1050" t="str">
            <v>10/5/2024</v>
          </cell>
          <cell r="J1050" t="str">
            <v>BC Việt Nam</v>
          </cell>
          <cell r="N1050" t="str">
            <v>Tháng 06/2022</v>
          </cell>
        </row>
        <row r="1051">
          <cell r="C1051" t="str">
            <v>B16DCDT143</v>
          </cell>
          <cell r="D1051" t="str">
            <v>Nguyễn Tiến</v>
          </cell>
          <cell r="E1051" t="str">
            <v>Mạnh</v>
          </cell>
          <cell r="F1051" t="str">
            <v>D16CQDT03-B</v>
          </cell>
          <cell r="G1051" t="str">
            <v>APTIS</v>
          </cell>
          <cell r="H1051" t="str">
            <v>B2</v>
          </cell>
          <cell r="I1051" t="str">
            <v>20/02/2024</v>
          </cell>
          <cell r="J1051" t="str">
            <v>BC Việt Nam</v>
          </cell>
          <cell r="N1051" t="str">
            <v>Tháng 06/2022</v>
          </cell>
        </row>
        <row r="1052">
          <cell r="C1052" t="str">
            <v>B16DCQT159</v>
          </cell>
          <cell r="D1052" t="str">
            <v>Nguyễn Thị ánh</v>
          </cell>
          <cell r="E1052" t="str">
            <v>Tuyết</v>
          </cell>
          <cell r="F1052" t="str">
            <v>D16CQQT03-B</v>
          </cell>
          <cell r="G1052" t="str">
            <v>APTIS</v>
          </cell>
          <cell r="H1052" t="str">
            <v>B2</v>
          </cell>
          <cell r="I1052" t="str">
            <v>10/5/2024</v>
          </cell>
          <cell r="J1052" t="str">
            <v>BC Việt Nam</v>
          </cell>
          <cell r="N1052" t="str">
            <v>Tháng 06/2022</v>
          </cell>
        </row>
        <row r="1053">
          <cell r="C1053" t="str">
            <v>B16DCQT103</v>
          </cell>
          <cell r="D1053" t="str">
            <v>Mạch Thị Bích</v>
          </cell>
          <cell r="E1053" t="str">
            <v>Nguyệt</v>
          </cell>
          <cell r="F1053" t="str">
            <v>D16CQQT03-B</v>
          </cell>
          <cell r="G1053" t="str">
            <v>APTIS</v>
          </cell>
          <cell r="H1053" t="str">
            <v>B1</v>
          </cell>
          <cell r="I1053" t="str">
            <v>10/5/2024</v>
          </cell>
          <cell r="J1053" t="str">
            <v>BC Việt Nam</v>
          </cell>
          <cell r="N1053" t="str">
            <v>Tháng 06/2022</v>
          </cell>
        </row>
        <row r="1054">
          <cell r="C1054" t="str">
            <v>B16DCQT131</v>
          </cell>
          <cell r="D1054" t="str">
            <v>Nguyễn Đức</v>
          </cell>
          <cell r="E1054" t="str">
            <v>Thế</v>
          </cell>
          <cell r="F1054" t="str">
            <v>D16CQQT03-B</v>
          </cell>
          <cell r="G1054" t="str">
            <v>APTIS</v>
          </cell>
          <cell r="H1054" t="str">
            <v>B2</v>
          </cell>
          <cell r="I1054" t="str">
            <v>19/4/2024</v>
          </cell>
          <cell r="J1054" t="str">
            <v>BC Việt Nam</v>
          </cell>
          <cell r="N1054" t="str">
            <v>Tháng 06/2022</v>
          </cell>
        </row>
        <row r="1055">
          <cell r="C1055" t="str">
            <v>B16DCQT031</v>
          </cell>
          <cell r="D1055" t="str">
            <v>Cao Thị Thùy</v>
          </cell>
          <cell r="E1055" t="str">
            <v>Dương</v>
          </cell>
          <cell r="F1055" t="str">
            <v>D16CQQT03-B</v>
          </cell>
          <cell r="G1055" t="str">
            <v>APTIS</v>
          </cell>
          <cell r="H1055" t="str">
            <v>B2</v>
          </cell>
          <cell r="I1055" t="str">
            <v>10/5/2024</v>
          </cell>
          <cell r="J1055" t="str">
            <v>BC Việt Nam</v>
          </cell>
          <cell r="N1055" t="str">
            <v>Tháng 06/2022</v>
          </cell>
        </row>
        <row r="1056">
          <cell r="C1056" t="str">
            <v>B16DCVT191</v>
          </cell>
          <cell r="D1056" t="str">
            <v>Trần Quang</v>
          </cell>
          <cell r="E1056" t="str">
            <v>Linh</v>
          </cell>
          <cell r="F1056" t="str">
            <v>D16CQVT07-B</v>
          </cell>
          <cell r="G1056" t="str">
            <v>APTIS</v>
          </cell>
          <cell r="H1056" t="str">
            <v>B1</v>
          </cell>
          <cell r="I1056" t="str">
            <v>16/4/2024</v>
          </cell>
          <cell r="J1056" t="str">
            <v>BC Việt Nam</v>
          </cell>
          <cell r="N1056" t="str">
            <v>Tháng 06/2022</v>
          </cell>
        </row>
        <row r="1057">
          <cell r="C1057" t="str">
            <v>B16DCAT107</v>
          </cell>
          <cell r="D1057" t="str">
            <v>Nguyễn Quang</v>
          </cell>
          <cell r="E1057" t="str">
            <v>Minh</v>
          </cell>
          <cell r="F1057" t="str">
            <v>D16CQAT03-B</v>
          </cell>
          <cell r="G1057" t="str">
            <v>APTIS</v>
          </cell>
          <cell r="H1057" t="str">
            <v>B2</v>
          </cell>
          <cell r="I1057" t="str">
            <v>29/3/2024</v>
          </cell>
          <cell r="J1057" t="str">
            <v>BC Việt Nam</v>
          </cell>
          <cell r="N1057" t="str">
            <v>Tháng 06/2022</v>
          </cell>
        </row>
        <row r="1058">
          <cell r="C1058" t="str">
            <v>B16DCKT037</v>
          </cell>
          <cell r="D1058" t="str">
            <v>Mông Thị Thu</v>
          </cell>
          <cell r="E1058" t="str">
            <v>Hằng</v>
          </cell>
          <cell r="F1058" t="str">
            <v>D16CQKT01-B</v>
          </cell>
          <cell r="G1058" t="str">
            <v>APTIS</v>
          </cell>
          <cell r="H1058" t="str">
            <v>B1</v>
          </cell>
          <cell r="I1058" t="str">
            <v>28/3/2024</v>
          </cell>
          <cell r="J1058" t="str">
            <v>BC Việt Nam</v>
          </cell>
          <cell r="N1058" t="str">
            <v>Tháng 06/2022</v>
          </cell>
        </row>
        <row r="1059">
          <cell r="C1059" t="str">
            <v>B16DCQT050</v>
          </cell>
          <cell r="D1059" t="str">
            <v>Vũ Thị</v>
          </cell>
          <cell r="E1059" t="str">
            <v>Hoa</v>
          </cell>
          <cell r="F1059" t="str">
            <v>D16CQQT02-B</v>
          </cell>
          <cell r="G1059" t="str">
            <v>APTIS</v>
          </cell>
          <cell r="H1059" t="str">
            <v>B2</v>
          </cell>
          <cell r="I1059" t="str">
            <v>10/5/2024</v>
          </cell>
          <cell r="J1059" t="str">
            <v>BC Việt Nam</v>
          </cell>
          <cell r="N1059" t="str">
            <v>Tháng 06/2022</v>
          </cell>
        </row>
        <row r="1060">
          <cell r="C1060" t="str">
            <v>B16DCQT032</v>
          </cell>
          <cell r="D1060" t="str">
            <v>Lưu Hoàng</v>
          </cell>
          <cell r="E1060" t="str">
            <v>Dương</v>
          </cell>
          <cell r="F1060" t="str">
            <v>D16CQQT04-B</v>
          </cell>
          <cell r="G1060" t="str">
            <v>APTIS</v>
          </cell>
          <cell r="H1060" t="str">
            <v>B1</v>
          </cell>
          <cell r="I1060" t="str">
            <v>10/5/2024</v>
          </cell>
          <cell r="J1060" t="str">
            <v>BC Việt Nam</v>
          </cell>
          <cell r="N1060" t="str">
            <v>Tháng 06/2022</v>
          </cell>
        </row>
        <row r="1061">
          <cell r="C1061" t="str">
            <v>B16DCMR053</v>
          </cell>
          <cell r="D1061" t="str">
            <v>Nguyễn Thị Thúy</v>
          </cell>
          <cell r="E1061" t="str">
            <v>Lanh</v>
          </cell>
          <cell r="F1061" t="str">
            <v>D16CQMR01-B</v>
          </cell>
          <cell r="G1061" t="str">
            <v>APTIS</v>
          </cell>
          <cell r="H1061" t="str">
            <v>B1</v>
          </cell>
          <cell r="I1061" t="str">
            <v>16/4/2024</v>
          </cell>
          <cell r="J1061" t="str">
            <v>BC Việt Nam</v>
          </cell>
          <cell r="N1061" t="str">
            <v>Tháng 06/2022</v>
          </cell>
        </row>
        <row r="1062">
          <cell r="C1062" t="str">
            <v>B16DCMR107</v>
          </cell>
          <cell r="D1062" t="str">
            <v>Nguyễn Thị Thu</v>
          </cell>
          <cell r="E1062" t="str">
            <v>Trang</v>
          </cell>
          <cell r="F1062" t="str">
            <v>D16CQMR01-B</v>
          </cell>
          <cell r="G1062" t="str">
            <v>APTIS</v>
          </cell>
          <cell r="H1062" t="str">
            <v>B2</v>
          </cell>
          <cell r="I1062" t="str">
            <v>15/01/2024</v>
          </cell>
          <cell r="J1062" t="str">
            <v>BC Việt Nam</v>
          </cell>
          <cell r="N1062" t="str">
            <v>Tháng 06/2022</v>
          </cell>
        </row>
        <row r="1063">
          <cell r="C1063" t="str">
            <v>B16DCDT216</v>
          </cell>
          <cell r="D1063" t="str">
            <v>Nguyễn Đăng</v>
          </cell>
          <cell r="E1063" t="str">
            <v>Tú</v>
          </cell>
          <cell r="F1063" t="str">
            <v>D16CQDT04-B</v>
          </cell>
          <cell r="G1063" t="str">
            <v>APTIS</v>
          </cell>
          <cell r="H1063" t="str">
            <v>B2</v>
          </cell>
          <cell r="I1063" t="str">
            <v>03/5/2024</v>
          </cell>
          <cell r="J1063" t="str">
            <v>BC Việt Nam</v>
          </cell>
          <cell r="N1063" t="str">
            <v>Tháng 06/2022</v>
          </cell>
        </row>
        <row r="1064">
          <cell r="C1064" t="str">
            <v>B16DCQT042</v>
          </cell>
          <cell r="D1064" t="str">
            <v>Nguyễn Thị</v>
          </cell>
          <cell r="E1064" t="str">
            <v>Hằng</v>
          </cell>
          <cell r="F1064" t="str">
            <v>D16CQQT02-B</v>
          </cell>
          <cell r="G1064" t="str">
            <v>APTIS</v>
          </cell>
          <cell r="H1064" t="str">
            <v>B2</v>
          </cell>
          <cell r="I1064" t="str">
            <v>23/4/2024</v>
          </cell>
          <cell r="J1064" t="str">
            <v>BC Việt Nam</v>
          </cell>
          <cell r="N1064" t="str">
            <v>Tháng 06/2022</v>
          </cell>
        </row>
        <row r="1065">
          <cell r="C1065" t="str">
            <v>B16DCKT069</v>
          </cell>
          <cell r="D1065" t="str">
            <v>Nguyễn Thị Thu</v>
          </cell>
          <cell r="E1065" t="str">
            <v>Huyền</v>
          </cell>
          <cell r="F1065" t="str">
            <v>D16CQKT01-B</v>
          </cell>
          <cell r="G1065" t="str">
            <v>APTIS</v>
          </cell>
          <cell r="H1065" t="str">
            <v>B2</v>
          </cell>
          <cell r="I1065" t="str">
            <v>28/3/2024</v>
          </cell>
          <cell r="J1065" t="str">
            <v>BC Việt Nam</v>
          </cell>
          <cell r="N1065" t="str">
            <v>Tháng 06/2022</v>
          </cell>
        </row>
        <row r="1066">
          <cell r="C1066" t="str">
            <v>B16DCCN538</v>
          </cell>
          <cell r="D1066" t="str">
            <v>Lê Trung</v>
          </cell>
          <cell r="E1066" t="str">
            <v>Nghĩa</v>
          </cell>
          <cell r="F1066" t="str">
            <v>D16CQCN09-B</v>
          </cell>
          <cell r="G1066" t="str">
            <v>APTIS</v>
          </cell>
          <cell r="H1066" t="str">
            <v>B2</v>
          </cell>
          <cell r="I1066" t="str">
            <v>29/4/2024</v>
          </cell>
          <cell r="J1066" t="str">
            <v>BC Việt Nam</v>
          </cell>
          <cell r="N1066" t="str">
            <v>Tháng 06/2022</v>
          </cell>
        </row>
        <row r="1067">
          <cell r="C1067" t="str">
            <v>B16DCPT147</v>
          </cell>
          <cell r="D1067" t="str">
            <v>Lê Văn</v>
          </cell>
          <cell r="E1067" t="str">
            <v>Thuận</v>
          </cell>
          <cell r="F1067" t="str">
            <v>D16CQPT03-B</v>
          </cell>
          <cell r="G1067" t="str">
            <v>APTIS</v>
          </cell>
          <cell r="H1067" t="str">
            <v>B2</v>
          </cell>
          <cell r="I1067" t="str">
            <v>25/4/2024</v>
          </cell>
          <cell r="J1067" t="str">
            <v>BC Việt Nam</v>
          </cell>
          <cell r="N1067" t="str">
            <v>Tháng 06/2022</v>
          </cell>
        </row>
        <row r="1068">
          <cell r="C1068" t="str">
            <v>B16DCTT036</v>
          </cell>
          <cell r="D1068" t="str">
            <v>Trần Hải</v>
          </cell>
          <cell r="E1068" t="str">
            <v>Linh</v>
          </cell>
          <cell r="F1068" t="str">
            <v>D16CQTT01-B</v>
          </cell>
          <cell r="G1068" t="str">
            <v>APTIS</v>
          </cell>
          <cell r="H1068" t="str">
            <v>B1</v>
          </cell>
          <cell r="I1068" t="str">
            <v>15/5/2024</v>
          </cell>
          <cell r="J1068" t="str">
            <v>BC Việt Nam</v>
          </cell>
          <cell r="N1068" t="str">
            <v>Tháng 06/2022</v>
          </cell>
        </row>
        <row r="1069">
          <cell r="C1069" t="str">
            <v>B16DCDT098</v>
          </cell>
          <cell r="D1069" t="str">
            <v>Nguyễn Duy</v>
          </cell>
          <cell r="E1069" t="str">
            <v>Hưng</v>
          </cell>
          <cell r="F1069" t="str">
            <v>D16CQDT02-B</v>
          </cell>
          <cell r="G1069" t="str">
            <v>APTIS</v>
          </cell>
          <cell r="H1069" t="str">
            <v>B1</v>
          </cell>
          <cell r="I1069" t="str">
            <v>24/4/2024</v>
          </cell>
          <cell r="J1069" t="str">
            <v>BC Việt Nam</v>
          </cell>
          <cell r="N1069" t="str">
            <v>Tháng 06/2022</v>
          </cell>
        </row>
        <row r="1070">
          <cell r="C1070" t="str">
            <v>B16DCVT300</v>
          </cell>
          <cell r="D1070" t="str">
            <v>Nguyễn Đức</v>
          </cell>
          <cell r="E1070" t="str">
            <v>Thuận</v>
          </cell>
          <cell r="F1070" t="str">
            <v>D16CQVT04-B</v>
          </cell>
          <cell r="G1070" t="str">
            <v>APTIS</v>
          </cell>
          <cell r="H1070" t="str">
            <v>B1</v>
          </cell>
          <cell r="I1070" t="str">
            <v>26/3/2024</v>
          </cell>
          <cell r="J1070" t="str">
            <v>BC Việt Nam</v>
          </cell>
          <cell r="N1070" t="str">
            <v>Tháng 06/2022</v>
          </cell>
        </row>
        <row r="1071">
          <cell r="C1071" t="str">
            <v>B16DCKT125</v>
          </cell>
          <cell r="D1071" t="str">
            <v>Nguyễn Phương</v>
          </cell>
          <cell r="E1071" t="str">
            <v>Thảo</v>
          </cell>
          <cell r="F1071" t="str">
            <v>D16CQKT01-B</v>
          </cell>
          <cell r="G1071" t="str">
            <v>APTIS</v>
          </cell>
          <cell r="H1071" t="str">
            <v>B2</v>
          </cell>
          <cell r="I1071" t="str">
            <v>24/4/2024</v>
          </cell>
          <cell r="J1071" t="str">
            <v>BC Việt Nam</v>
          </cell>
          <cell r="N1071" t="str">
            <v>Tháng 06/2022</v>
          </cell>
        </row>
        <row r="1072">
          <cell r="C1072" t="str">
            <v>B16DCDT187</v>
          </cell>
          <cell r="D1072" t="str">
            <v>Phạm Đức</v>
          </cell>
          <cell r="E1072" t="str">
            <v>Tài</v>
          </cell>
          <cell r="F1072" t="str">
            <v>D16CQDT03-B</v>
          </cell>
          <cell r="G1072" t="str">
            <v>APTIS</v>
          </cell>
          <cell r="H1072" t="str">
            <v>B1</v>
          </cell>
          <cell r="I1072" t="str">
            <v>01/3/2024</v>
          </cell>
          <cell r="J1072" t="str">
            <v>BC Việt Nam</v>
          </cell>
          <cell r="N1072" t="str">
            <v>Tháng 06/2022</v>
          </cell>
        </row>
        <row r="1073">
          <cell r="C1073" t="str">
            <v>B16DCCN016</v>
          </cell>
          <cell r="D1073" t="str">
            <v>Võ Hoàng</v>
          </cell>
          <cell r="E1073" t="str">
            <v>Anh</v>
          </cell>
          <cell r="F1073" t="str">
            <v>D16CQCN08-B</v>
          </cell>
          <cell r="G1073" t="str">
            <v>APTIS</v>
          </cell>
          <cell r="H1073" t="str">
            <v>B1</v>
          </cell>
          <cell r="I1073" t="str">
            <v>22/5/2024</v>
          </cell>
          <cell r="J1073" t="str">
            <v>BC Việt Nam</v>
          </cell>
          <cell r="N1073" t="str">
            <v>Tháng 06/2022</v>
          </cell>
        </row>
        <row r="1074">
          <cell r="C1074" t="str">
            <v>B16DCMR059</v>
          </cell>
          <cell r="D1074" t="str">
            <v>Lê Thị Thùy</v>
          </cell>
          <cell r="E1074" t="str">
            <v>Linh</v>
          </cell>
          <cell r="F1074" t="str">
            <v>D16CQMR01-B</v>
          </cell>
          <cell r="G1074" t="str">
            <v>APTIS</v>
          </cell>
          <cell r="H1074" t="str">
            <v>B1</v>
          </cell>
          <cell r="I1074" t="str">
            <v>21/5/2024</v>
          </cell>
          <cell r="J1074" t="str">
            <v>BC Việt Nam</v>
          </cell>
          <cell r="N1074" t="str">
            <v>Tháng 06/2022</v>
          </cell>
        </row>
        <row r="1075">
          <cell r="C1075" t="str">
            <v>B16DCVT200</v>
          </cell>
          <cell r="D1075" t="str">
            <v>Vương Thị</v>
          </cell>
          <cell r="E1075" t="str">
            <v>Ly</v>
          </cell>
          <cell r="F1075" t="str">
            <v>D16CQVT08-B</v>
          </cell>
          <cell r="G1075" t="str">
            <v>APTIS</v>
          </cell>
          <cell r="H1075" t="str">
            <v>B1</v>
          </cell>
          <cell r="I1075" t="str">
            <v>21/5/2024</v>
          </cell>
          <cell r="J1075" t="str">
            <v>BC Việt Nam</v>
          </cell>
          <cell r="N1075" t="str">
            <v>Tháng 06/2022</v>
          </cell>
        </row>
        <row r="1076">
          <cell r="C1076" t="str">
            <v>B16DCVT215</v>
          </cell>
          <cell r="D1076" t="str">
            <v>Nguyễn Văn</v>
          </cell>
          <cell r="E1076" t="str">
            <v>Minh</v>
          </cell>
          <cell r="F1076" t="str">
            <v>D16CQVT07-B</v>
          </cell>
          <cell r="G1076" t="str">
            <v>TOEIC</v>
          </cell>
          <cell r="H1076">
            <v>485</v>
          </cell>
          <cell r="I1076" t="str">
            <v>'15/4/2024</v>
          </cell>
          <cell r="J1076" t="str">
            <v>IIG Việt Nam</v>
          </cell>
          <cell r="N1076" t="str">
            <v>Tháng 06/2022</v>
          </cell>
        </row>
        <row r="1077">
          <cell r="C1077" t="str">
            <v>B16DCVT228</v>
          </cell>
          <cell r="D1077" t="str">
            <v>Đỗ Hoàng Khôi</v>
          </cell>
          <cell r="E1077" t="str">
            <v>Nguyên</v>
          </cell>
          <cell r="F1077" t="str">
            <v>D16CQVT04-B</v>
          </cell>
          <cell r="G1077" t="str">
            <v>IELTS</v>
          </cell>
          <cell r="H1077">
            <v>6</v>
          </cell>
          <cell r="I1077" t="str">
            <v>11/12/2023</v>
          </cell>
          <cell r="J1077" t="str">
            <v>BC Việt Nam</v>
          </cell>
          <cell r="N1077" t="str">
            <v>Tháng 06/2022</v>
          </cell>
        </row>
        <row r="1078">
          <cell r="C1078" t="str">
            <v>B16DCCN296</v>
          </cell>
          <cell r="D1078" t="str">
            <v>Bùi Quang</v>
          </cell>
          <cell r="E1078" t="str">
            <v>Sơn</v>
          </cell>
          <cell r="F1078" t="str">
            <v>D16CQCN08-B</v>
          </cell>
          <cell r="G1078" t="str">
            <v>TOEIC</v>
          </cell>
          <cell r="H1078">
            <v>505</v>
          </cell>
          <cell r="I1078" t="str">
            <v>17/02/2024</v>
          </cell>
          <cell r="J1078" t="str">
            <v>IIG Việt Nam</v>
          </cell>
          <cell r="N1078" t="str">
            <v>Tháng 06/2022</v>
          </cell>
        </row>
        <row r="1079">
          <cell r="C1079" t="str">
            <v>B16DCAT055</v>
          </cell>
          <cell r="D1079" t="str">
            <v>Vũ Quang</v>
          </cell>
          <cell r="E1079" t="str">
            <v>Hiệp</v>
          </cell>
          <cell r="F1079" t="str">
            <v>D16CQAT03-B</v>
          </cell>
          <cell r="G1079" t="str">
            <v>TOEIC</v>
          </cell>
          <cell r="H1079">
            <v>550</v>
          </cell>
          <cell r="I1079" t="str">
            <v>25/02/2024</v>
          </cell>
          <cell r="J1079" t="str">
            <v>IIG Việt Nam</v>
          </cell>
          <cell r="N1079" t="str">
            <v>Tháng 06/2022</v>
          </cell>
        </row>
        <row r="1080">
          <cell r="C1080" t="str">
            <v>B16DCVT121</v>
          </cell>
          <cell r="D1080" t="str">
            <v>Phạm Văn</v>
          </cell>
          <cell r="E1080" t="str">
            <v>Hiếu</v>
          </cell>
          <cell r="F1080" t="str">
            <v>D16CQVT01-B</v>
          </cell>
          <cell r="G1080" t="str">
            <v>TOEIC</v>
          </cell>
          <cell r="H1080">
            <v>455</v>
          </cell>
          <cell r="I1080" t="str">
            <v>09/4/2024</v>
          </cell>
          <cell r="J1080" t="str">
            <v>IIG Việt Nam</v>
          </cell>
          <cell r="N1080" t="str">
            <v>Tháng 06/2022</v>
          </cell>
        </row>
        <row r="1081">
          <cell r="C1081" t="str">
            <v>B16DCVT073</v>
          </cell>
          <cell r="D1081" t="str">
            <v>Trịnh Hữu</v>
          </cell>
          <cell r="E1081" t="str">
            <v>Đức</v>
          </cell>
          <cell r="F1081" t="str">
            <v>D16CQVT01-B</v>
          </cell>
          <cell r="G1081" t="str">
            <v>TOEIC</v>
          </cell>
          <cell r="H1081">
            <v>510</v>
          </cell>
          <cell r="I1081" t="str">
            <v>13/01/2024</v>
          </cell>
          <cell r="J1081" t="str">
            <v>IIG Việt Nam</v>
          </cell>
          <cell r="N1081" t="str">
            <v>Tháng 06/2022</v>
          </cell>
        </row>
        <row r="1082">
          <cell r="C1082" t="str">
            <v>B16DCTT011</v>
          </cell>
          <cell r="D1082" t="str">
            <v>Phạm Hải</v>
          </cell>
          <cell r="E1082" t="str">
            <v>Đăng</v>
          </cell>
          <cell r="F1082" t="str">
            <v>D16CQTT01-B</v>
          </cell>
          <cell r="G1082" t="str">
            <v>TOEIC</v>
          </cell>
          <cell r="H1082">
            <v>465</v>
          </cell>
          <cell r="I1082" t="str">
            <v>24/10/2024</v>
          </cell>
          <cell r="J1082" t="str">
            <v>IIG Việt Nam</v>
          </cell>
          <cell r="N1082" t="str">
            <v>Tháng 06/2022</v>
          </cell>
        </row>
        <row r="1083">
          <cell r="C1083" t="str">
            <v>B16DCVT137</v>
          </cell>
          <cell r="D1083" t="str">
            <v>Ngô Chí</v>
          </cell>
          <cell r="E1083" t="str">
            <v>Hùng</v>
          </cell>
          <cell r="F1083" t="str">
            <v>D16CQVT01-B</v>
          </cell>
          <cell r="G1083" t="str">
            <v>TOEIC</v>
          </cell>
          <cell r="H1083">
            <v>460</v>
          </cell>
          <cell r="I1083" t="str">
            <v>20/02/2024</v>
          </cell>
          <cell r="J1083" t="str">
            <v>IIG Việt Nam</v>
          </cell>
          <cell r="N1083" t="str">
            <v>Tháng 06/2022</v>
          </cell>
        </row>
        <row r="1084">
          <cell r="C1084" t="str">
            <v>B16DCDT004</v>
          </cell>
          <cell r="D1084" t="str">
            <v>Đỗ Hồng</v>
          </cell>
          <cell r="E1084" t="str">
            <v>Anh</v>
          </cell>
          <cell r="F1084" t="str">
            <v>D16CQDT04-B</v>
          </cell>
          <cell r="G1084" t="str">
            <v>TOEIC</v>
          </cell>
          <cell r="H1084">
            <v>515</v>
          </cell>
          <cell r="I1084" t="str">
            <v>16/4/2024</v>
          </cell>
          <cell r="J1084" t="str">
            <v>IIG Việt Nam</v>
          </cell>
          <cell r="N1084" t="str">
            <v>Tháng 06/2022</v>
          </cell>
        </row>
        <row r="1085">
          <cell r="C1085" t="str">
            <v>B16DCVT039</v>
          </cell>
          <cell r="D1085" t="str">
            <v>Nguyễn Mạnh</v>
          </cell>
          <cell r="E1085" t="str">
            <v>Cường</v>
          </cell>
          <cell r="F1085" t="str">
            <v>D16CQVT07-B</v>
          </cell>
          <cell r="G1085" t="str">
            <v>TOEIC</v>
          </cell>
          <cell r="H1085">
            <v>500</v>
          </cell>
          <cell r="I1085" t="str">
            <v>29/3/2024</v>
          </cell>
          <cell r="J1085" t="str">
            <v>IIG Việt Nam</v>
          </cell>
          <cell r="N1085" t="str">
            <v>Tháng 06/2022</v>
          </cell>
        </row>
        <row r="1086">
          <cell r="C1086" t="str">
            <v>B16DCMR034</v>
          </cell>
          <cell r="D1086" t="str">
            <v>Nguyễn Thị Thu</v>
          </cell>
          <cell r="E1086" t="str">
            <v>Hiền</v>
          </cell>
          <cell r="F1086" t="str">
            <v>D16CQMR02-B</v>
          </cell>
          <cell r="G1086" t="str">
            <v>TOEFL IBT</v>
          </cell>
          <cell r="H1086">
            <v>78</v>
          </cell>
          <cell r="I1086" t="str">
            <v>04/4/2024</v>
          </cell>
          <cell r="J1086" t="str">
            <v>IIG Việt Nam</v>
          </cell>
          <cell r="N1086" t="str">
            <v>Tháng 06/2022</v>
          </cell>
        </row>
        <row r="1087">
          <cell r="C1087" t="str">
            <v>B16DCVT239</v>
          </cell>
          <cell r="D1087" t="str">
            <v>Nguyễn Văn</v>
          </cell>
          <cell r="E1087" t="str">
            <v>Phú</v>
          </cell>
          <cell r="F1087" t="str">
            <v>D16CQVT07-B</v>
          </cell>
          <cell r="G1087" t="str">
            <v>TOEIC</v>
          </cell>
          <cell r="H1087">
            <v>535</v>
          </cell>
          <cell r="I1087" t="str">
            <v>19/3/2024</v>
          </cell>
          <cell r="J1087" t="str">
            <v>IIG Việt Nam</v>
          </cell>
          <cell r="N1087" t="str">
            <v>Tháng 06/2022</v>
          </cell>
        </row>
        <row r="1088">
          <cell r="C1088" t="str">
            <v>B16DCDT219</v>
          </cell>
          <cell r="D1088" t="str">
            <v>Giang Mạnh</v>
          </cell>
          <cell r="E1088" t="str">
            <v>Tuấn</v>
          </cell>
          <cell r="F1088" t="str">
            <v>D16CQDT03-B</v>
          </cell>
          <cell r="G1088" t="str">
            <v>TOEIC</v>
          </cell>
          <cell r="H1088">
            <v>465</v>
          </cell>
          <cell r="I1088" t="str">
            <v>14/01/2024</v>
          </cell>
          <cell r="J1088" t="str">
            <v>IIG Việt Nam</v>
          </cell>
          <cell r="N1088" t="str">
            <v>Tháng 06/2022</v>
          </cell>
        </row>
        <row r="1089">
          <cell r="C1089" t="str">
            <v>B16DCCN514</v>
          </cell>
          <cell r="D1089" t="str">
            <v>Nguyễn Đức</v>
          </cell>
          <cell r="E1089" t="str">
            <v>Tâm</v>
          </cell>
          <cell r="F1089" t="str">
            <v>D16CQCN09-B</v>
          </cell>
          <cell r="G1089" t="str">
            <v>TOEIC</v>
          </cell>
          <cell r="H1089">
            <v>570</v>
          </cell>
          <cell r="I1089" t="str">
            <v>16/01/2024</v>
          </cell>
          <cell r="J1089" t="str">
            <v>IIG Việt Nam</v>
          </cell>
          <cell r="N1089" t="str">
            <v>Tháng 06/2022</v>
          </cell>
        </row>
        <row r="1090">
          <cell r="C1090" t="str">
            <v>B16DCPT112</v>
          </cell>
          <cell r="D1090" t="str">
            <v>Ngô Thị</v>
          </cell>
          <cell r="E1090" t="str">
            <v>Nhung</v>
          </cell>
          <cell r="F1090" t="str">
            <v>D16CQPT04-B</v>
          </cell>
          <cell r="G1090" t="str">
            <v>TOEIC</v>
          </cell>
          <cell r="H1090">
            <v>465</v>
          </cell>
          <cell r="I1090" t="str">
            <v>24/4/2024</v>
          </cell>
          <cell r="J1090" t="str">
            <v>IIG Việt Nam</v>
          </cell>
          <cell r="N1090" t="str">
            <v>Tháng 06/2022</v>
          </cell>
        </row>
        <row r="1091">
          <cell r="C1091" t="str">
            <v>B16DCVT217</v>
          </cell>
          <cell r="D1091" t="str">
            <v>Tô Hồng</v>
          </cell>
          <cell r="E1091" t="str">
            <v>Minh</v>
          </cell>
          <cell r="F1091" t="str">
            <v>D16CQVT01-B</v>
          </cell>
          <cell r="G1091" t="str">
            <v>TOEIC</v>
          </cell>
          <cell r="H1091">
            <v>480</v>
          </cell>
          <cell r="I1091" t="str">
            <v>03/3/2024</v>
          </cell>
          <cell r="J1091" t="str">
            <v>IIG Việt Nam</v>
          </cell>
          <cell r="N1091" t="str">
            <v>Tháng 06/2022</v>
          </cell>
        </row>
        <row r="1092">
          <cell r="C1092" t="str">
            <v>B16DCVT051</v>
          </cell>
          <cell r="D1092" t="str">
            <v>Lương Tiến</v>
          </cell>
          <cell r="E1092" t="str">
            <v>Đạt</v>
          </cell>
          <cell r="F1092" t="str">
            <v>D16CQVT03-B</v>
          </cell>
          <cell r="G1092" t="str">
            <v>TOEIC</v>
          </cell>
          <cell r="H1092">
            <v>535</v>
          </cell>
          <cell r="I1092" t="str">
            <v>12/01/2024</v>
          </cell>
          <cell r="J1092" t="str">
            <v>IIG Việt Nam</v>
          </cell>
          <cell r="N1092" t="str">
            <v>Tháng 06/2022</v>
          </cell>
        </row>
        <row r="1093">
          <cell r="C1093" t="str">
            <v>B16DCPT134</v>
          </cell>
          <cell r="D1093" t="str">
            <v>Nguyễn Hoàng</v>
          </cell>
          <cell r="E1093" t="str">
            <v>Thái</v>
          </cell>
          <cell r="F1093" t="str">
            <v>D16CQPT02-B</v>
          </cell>
          <cell r="G1093" t="str">
            <v>TOEIC</v>
          </cell>
          <cell r="H1093">
            <v>640</v>
          </cell>
          <cell r="I1093" t="str">
            <v>03/12/2023</v>
          </cell>
          <cell r="J1093" t="str">
            <v>IIG Việt Nam</v>
          </cell>
          <cell r="N1093" t="str">
            <v>Tháng 06/2022</v>
          </cell>
        </row>
        <row r="1094">
          <cell r="C1094" t="str">
            <v>B16DCPT162</v>
          </cell>
          <cell r="D1094" t="str">
            <v>Bùi Anh</v>
          </cell>
          <cell r="E1094" t="str">
            <v>Tuấn</v>
          </cell>
          <cell r="F1094" t="str">
            <v>D16CQPT02-B</v>
          </cell>
          <cell r="G1094" t="str">
            <v>TOEIC</v>
          </cell>
          <cell r="H1094">
            <v>450</v>
          </cell>
          <cell r="I1094" t="str">
            <v>03/4/2024</v>
          </cell>
          <cell r="J1094" t="str">
            <v>IIG Việt Nam</v>
          </cell>
          <cell r="N1094" t="str">
            <v>Tháng 06/2022</v>
          </cell>
        </row>
        <row r="1095">
          <cell r="C1095" t="str">
            <v>B16DCAT004</v>
          </cell>
          <cell r="D1095" t="str">
            <v>Ngô Tuấn</v>
          </cell>
          <cell r="E1095" t="str">
            <v>Anh</v>
          </cell>
          <cell r="F1095" t="str">
            <v>D16CQAT04-B</v>
          </cell>
          <cell r="G1095" t="str">
            <v>TOEIC</v>
          </cell>
          <cell r="H1095">
            <v>540</v>
          </cell>
          <cell r="I1095" t="str">
            <v>16/12/2022</v>
          </cell>
          <cell r="J1095" t="str">
            <v>IIG Việt Nam</v>
          </cell>
          <cell r="N1095" t="str">
            <v>Tháng 06/2022</v>
          </cell>
        </row>
        <row r="1096">
          <cell r="C1096" t="str">
            <v>B16DCPT144</v>
          </cell>
          <cell r="D1096" t="str">
            <v>Trần Hào</v>
          </cell>
          <cell r="E1096" t="str">
            <v>Thoáng</v>
          </cell>
          <cell r="F1096" t="str">
            <v>D16CQPT04-B</v>
          </cell>
          <cell r="G1096" t="str">
            <v>TOEIC</v>
          </cell>
          <cell r="H1096">
            <v>635</v>
          </cell>
          <cell r="I1096" t="str">
            <v>09/5/2024</v>
          </cell>
          <cell r="J1096" t="str">
            <v>IIG Việt Nam</v>
          </cell>
          <cell r="N1096" t="str">
            <v>Tháng 06/2022</v>
          </cell>
        </row>
        <row r="1097">
          <cell r="C1097" t="str">
            <v>B16DCDT196</v>
          </cell>
          <cell r="D1097" t="str">
            <v>Nguyễn Hữu</v>
          </cell>
          <cell r="E1097" t="str">
            <v>Thành</v>
          </cell>
          <cell r="F1097" t="str">
            <v>D16CQDT04-B</v>
          </cell>
          <cell r="G1097" t="str">
            <v>TOEIC</v>
          </cell>
          <cell r="H1097">
            <v>465</v>
          </cell>
          <cell r="I1097" t="str">
            <v>04/3/2024</v>
          </cell>
          <cell r="J1097" t="str">
            <v>IIG Việt Nam</v>
          </cell>
          <cell r="N1097" t="str">
            <v>Tháng 06/2022</v>
          </cell>
        </row>
        <row r="1098">
          <cell r="C1098" t="str">
            <v>B16DCVT243</v>
          </cell>
          <cell r="D1098" t="str">
            <v>Vương Hồng</v>
          </cell>
          <cell r="E1098" t="str">
            <v>Phúc</v>
          </cell>
          <cell r="F1098" t="str">
            <v>D16CQVT03-B</v>
          </cell>
          <cell r="G1098" t="str">
            <v>TOEIC</v>
          </cell>
          <cell r="H1098">
            <v>495</v>
          </cell>
          <cell r="I1098" t="str">
            <v>27/4/2024</v>
          </cell>
          <cell r="J1098" t="str">
            <v>IIG Việt Nam</v>
          </cell>
          <cell r="N1098" t="str">
            <v>Tháng 06/2022</v>
          </cell>
        </row>
        <row r="1099">
          <cell r="C1099" t="str">
            <v>B16DCAT080</v>
          </cell>
          <cell r="D1099" t="str">
            <v>Nguyễn Thị</v>
          </cell>
          <cell r="E1099" t="str">
            <v>Huyền</v>
          </cell>
          <cell r="F1099" t="str">
            <v>D16CQAT04-B</v>
          </cell>
          <cell r="G1099" t="str">
            <v>TOEIC</v>
          </cell>
          <cell r="H1099">
            <v>485</v>
          </cell>
          <cell r="I1099" t="str">
            <v>23/12/2023</v>
          </cell>
          <cell r="J1099" t="str">
            <v>IIG Việt Nam</v>
          </cell>
          <cell r="N1099" t="str">
            <v>Tháng 06/2022</v>
          </cell>
        </row>
        <row r="1100">
          <cell r="C1100" t="str">
            <v>B16DCPT034</v>
          </cell>
          <cell r="D1100" t="str">
            <v>Vũ Hoàng</v>
          </cell>
          <cell r="E1100" t="str">
            <v>Duy</v>
          </cell>
          <cell r="F1100" t="str">
            <v>D16CQPT02-B</v>
          </cell>
          <cell r="G1100" t="str">
            <v>TOEIC</v>
          </cell>
          <cell r="H1100">
            <v>875</v>
          </cell>
          <cell r="I1100" t="str">
            <v>23/01/2024</v>
          </cell>
          <cell r="J1100" t="str">
            <v>IIG Việt Nam</v>
          </cell>
          <cell r="N1100" t="str">
            <v>Tháng 06/2022</v>
          </cell>
        </row>
        <row r="1101">
          <cell r="C1101" t="str">
            <v>B16DCCN085</v>
          </cell>
          <cell r="D1101" t="str">
            <v>Phạm Ngọc</v>
          </cell>
          <cell r="E1101" t="str">
            <v>Đức</v>
          </cell>
          <cell r="F1101" t="str">
            <v>D16CQCN05-B</v>
          </cell>
          <cell r="G1101" t="str">
            <v>TOEIC</v>
          </cell>
          <cell r="H1101">
            <v>690</v>
          </cell>
          <cell r="I1101" t="str">
            <v>12/3/2024</v>
          </cell>
          <cell r="J1101" t="str">
            <v>IIG Việt Nam</v>
          </cell>
          <cell r="N1101" t="str">
            <v>Tháng 06/2022</v>
          </cell>
        </row>
        <row r="1102">
          <cell r="C1102" t="str">
            <v>B16DCVT323</v>
          </cell>
          <cell r="D1102" t="str">
            <v>Phạm Ngọc</v>
          </cell>
          <cell r="E1102" t="str">
            <v>Trung</v>
          </cell>
          <cell r="F1102" t="str">
            <v>D16CQVT03-B</v>
          </cell>
          <cell r="G1102" t="str">
            <v>TOEIC</v>
          </cell>
          <cell r="H1102">
            <v>460</v>
          </cell>
          <cell r="I1102" t="str">
            <v>15/01/2024</v>
          </cell>
          <cell r="J1102" t="str">
            <v>IIG Việt Nam</v>
          </cell>
          <cell r="N1102" t="str">
            <v>Tháng 06/2022</v>
          </cell>
        </row>
        <row r="1103">
          <cell r="C1103" t="str">
            <v>B16DCDT041</v>
          </cell>
          <cell r="D1103" t="str">
            <v>Nguyễn Đình</v>
          </cell>
          <cell r="E1103" t="str">
            <v>Đức</v>
          </cell>
          <cell r="F1103" t="str">
            <v>D16CQDT01-B</v>
          </cell>
          <cell r="G1103" t="str">
            <v>TOEIC</v>
          </cell>
          <cell r="H1103">
            <v>495</v>
          </cell>
          <cell r="I1103" t="str">
            <v>16/3/2024</v>
          </cell>
          <cell r="J1103" t="str">
            <v>IIG Việt Nam</v>
          </cell>
          <cell r="N1103" t="str">
            <v>Tháng 06/2022</v>
          </cell>
        </row>
        <row r="1104">
          <cell r="C1104" t="str">
            <v>B16DCVT275</v>
          </cell>
          <cell r="D1104" t="str">
            <v>Lê Văn</v>
          </cell>
          <cell r="E1104" t="str">
            <v>Thắng</v>
          </cell>
          <cell r="F1104" t="str">
            <v>D16CQVT03-B</v>
          </cell>
          <cell r="G1104" t="str">
            <v>TOEIC</v>
          </cell>
          <cell r="H1104">
            <v>560</v>
          </cell>
          <cell r="I1104" t="str">
            <v>18/4/2024</v>
          </cell>
          <cell r="J1104" t="str">
            <v>IIG Việt Nam</v>
          </cell>
          <cell r="N1104" t="str">
            <v>Tháng 06/2022</v>
          </cell>
        </row>
        <row r="1105">
          <cell r="C1105" t="str">
            <v>B16DCTT016</v>
          </cell>
          <cell r="D1105" t="str">
            <v>Lê Văn</v>
          </cell>
          <cell r="E1105" t="str">
            <v>Duy</v>
          </cell>
          <cell r="F1105" t="str">
            <v>D16CQTT01-B</v>
          </cell>
          <cell r="G1105" t="str">
            <v>TOEIC</v>
          </cell>
          <cell r="H1105">
            <v>480</v>
          </cell>
          <cell r="I1105" t="str">
            <v>14/01/2024</v>
          </cell>
          <cell r="J1105" t="str">
            <v>IIG Việt Nam</v>
          </cell>
          <cell r="N1105" t="str">
            <v>Tháng 06/2022</v>
          </cell>
        </row>
        <row r="1106">
          <cell r="C1106" t="str">
            <v>B16DCCN368</v>
          </cell>
          <cell r="D1106" t="str">
            <v>Nguyễn Văn</v>
          </cell>
          <cell r="E1106" t="str">
            <v>Trọng</v>
          </cell>
          <cell r="F1106" t="str">
            <v>D16CQCN08-B</v>
          </cell>
          <cell r="G1106" t="str">
            <v>TOEIC</v>
          </cell>
          <cell r="H1106">
            <v>560</v>
          </cell>
          <cell r="I1106" t="str">
            <v>19/3/2024</v>
          </cell>
          <cell r="J1106" t="str">
            <v>IIG Việt Nam</v>
          </cell>
          <cell r="N1106" t="str">
            <v>Tháng 06/2022</v>
          </cell>
        </row>
        <row r="1107">
          <cell r="C1107" t="str">
            <v>B16DCAT102</v>
          </cell>
          <cell r="D1107" t="str">
            <v>Đỗ Thị Kiều</v>
          </cell>
          <cell r="E1107" t="str">
            <v>Ly</v>
          </cell>
          <cell r="F1107" t="str">
            <v>D16CQAT02-B</v>
          </cell>
          <cell r="G1107" t="str">
            <v>TOEIC</v>
          </cell>
          <cell r="H1107">
            <v>560</v>
          </cell>
          <cell r="I1107" t="str">
            <v>27/01/2024</v>
          </cell>
          <cell r="J1107" t="str">
            <v>IIG Việt Nam</v>
          </cell>
          <cell r="N1107" t="str">
            <v>Tháng 06/2022</v>
          </cell>
        </row>
        <row r="1108">
          <cell r="C1108" t="str">
            <v>B16DCVT322</v>
          </cell>
          <cell r="D1108" t="str">
            <v>Nguyễn Thành</v>
          </cell>
          <cell r="E1108" t="str">
            <v>Trung</v>
          </cell>
          <cell r="F1108" t="str">
            <v>D16CQVT02-B</v>
          </cell>
          <cell r="G1108" t="str">
            <v>TOEIC</v>
          </cell>
          <cell r="H1108">
            <v>595</v>
          </cell>
          <cell r="I1108" t="str">
            <v>09/01/2024</v>
          </cell>
          <cell r="J1108" t="str">
            <v>IIG Việt Nam</v>
          </cell>
          <cell r="N1108" t="str">
            <v>Tháng 06/2022</v>
          </cell>
        </row>
        <row r="1109">
          <cell r="C1109" t="str">
            <v>B16DCVT185</v>
          </cell>
          <cell r="D1109" t="str">
            <v>Mai Thanh</v>
          </cell>
          <cell r="E1109" t="str">
            <v>Liêm</v>
          </cell>
          <cell r="F1109" t="str">
            <v>D16CQVT01-B</v>
          </cell>
          <cell r="G1109" t="str">
            <v>TOEIC</v>
          </cell>
          <cell r="H1109">
            <v>590</v>
          </cell>
          <cell r="I1109" t="str">
            <v>03/12/2023</v>
          </cell>
          <cell r="J1109" t="str">
            <v>IIG Việt Nam</v>
          </cell>
          <cell r="N1109" t="str">
            <v>Tháng 06/2022</v>
          </cell>
        </row>
        <row r="1110">
          <cell r="C1110" t="str">
            <v>B16DCCN116</v>
          </cell>
          <cell r="D1110" t="str">
            <v>Phùng Thị</v>
          </cell>
          <cell r="E1110" t="str">
            <v>Giang</v>
          </cell>
          <cell r="F1110" t="str">
            <v>D16CQCN04-B</v>
          </cell>
          <cell r="G1110" t="str">
            <v>TOEIC</v>
          </cell>
          <cell r="H1110">
            <v>515</v>
          </cell>
          <cell r="I1110" t="str">
            <v>23/5/2024</v>
          </cell>
          <cell r="J1110" t="str">
            <v>IIG Việt Nam</v>
          </cell>
          <cell r="N1110" t="str">
            <v>Tháng 06/2022</v>
          </cell>
        </row>
        <row r="1111">
          <cell r="C1111" t="str">
            <v>B16DCAT029</v>
          </cell>
          <cell r="D1111" t="str">
            <v>Lê Đỗ Bá</v>
          </cell>
          <cell r="E1111" t="str">
            <v>Danh</v>
          </cell>
          <cell r="F1111" t="str">
            <v>D16CQAT01-B</v>
          </cell>
          <cell r="G1111" t="str">
            <v>TOEIC</v>
          </cell>
          <cell r="H1111">
            <v>530</v>
          </cell>
          <cell r="I1111" t="str">
            <v>14/4/2024</v>
          </cell>
          <cell r="J1111" t="str">
            <v>IIG Việt Nam</v>
          </cell>
          <cell r="N1111" t="str">
            <v>Tháng 06/2022</v>
          </cell>
        </row>
        <row r="1112">
          <cell r="C1112" t="str">
            <v>B16DCAT118</v>
          </cell>
          <cell r="D1112" t="str">
            <v>Phạm Đình</v>
          </cell>
          <cell r="E1112" t="str">
            <v>Nhất</v>
          </cell>
          <cell r="F1112" t="str">
            <v>D16CQAT02-B</v>
          </cell>
          <cell r="G1112" t="str">
            <v>TOEIC</v>
          </cell>
          <cell r="H1112">
            <v>700</v>
          </cell>
          <cell r="I1112" t="str">
            <v>06/5/2024</v>
          </cell>
          <cell r="J1112" t="str">
            <v>IIG Việt Nam</v>
          </cell>
          <cell r="N1112" t="str">
            <v>Tháng 06/2022</v>
          </cell>
        </row>
        <row r="1113">
          <cell r="C1113" t="str">
            <v>B16DCDT049</v>
          </cell>
          <cell r="D1113" t="str">
            <v>Nguyễn Tuấn</v>
          </cell>
          <cell r="E1113" t="str">
            <v>Dũng</v>
          </cell>
          <cell r="F1113" t="str">
            <v>D16CQDT01-B</v>
          </cell>
          <cell r="G1113" t="str">
            <v>TOEIC</v>
          </cell>
          <cell r="H1113">
            <v>645</v>
          </cell>
          <cell r="I1113" t="str">
            <v>31/3/2024</v>
          </cell>
          <cell r="J1113" t="str">
            <v>IIG Việt Nam</v>
          </cell>
          <cell r="N1113" t="str">
            <v>Tháng 06/2022</v>
          </cell>
        </row>
        <row r="1114">
          <cell r="C1114" t="str">
            <v>B16DCCN022</v>
          </cell>
          <cell r="D1114" t="str">
            <v>Lê Duy</v>
          </cell>
          <cell r="E1114" t="str">
            <v>Bách</v>
          </cell>
          <cell r="F1114" t="str">
            <v>D16CQCN06-B</v>
          </cell>
          <cell r="G1114" t="str">
            <v>IELTS</v>
          </cell>
          <cell r="H1114">
            <v>7.5</v>
          </cell>
          <cell r="I1114" t="str">
            <v>27/02/2024</v>
          </cell>
          <cell r="J1114" t="str">
            <v>BC Việt Nam</v>
          </cell>
          <cell r="N1114" t="str">
            <v>Tháng 06/2022</v>
          </cell>
        </row>
        <row r="1115">
          <cell r="C1115" t="str">
            <v>B16DCQT155</v>
          </cell>
          <cell r="D1115" t="str">
            <v>Nguyễn Anh</v>
          </cell>
          <cell r="E1115" t="str">
            <v>Tuấn</v>
          </cell>
          <cell r="F1115" t="str">
            <v>D16CQQT03-B</v>
          </cell>
          <cell r="G1115" t="str">
            <v>TOEIC</v>
          </cell>
          <cell r="H1115">
            <v>480</v>
          </cell>
          <cell r="I1115" t="str">
            <v>27/12/2022</v>
          </cell>
          <cell r="J1115" t="str">
            <v>IIG Việt Nam</v>
          </cell>
          <cell r="N1115" t="str">
            <v>Tháng 06/2022</v>
          </cell>
        </row>
        <row r="1116">
          <cell r="C1116" t="str">
            <v>B16DCVT214</v>
          </cell>
          <cell r="D1116" t="str">
            <v>Mai Văn</v>
          </cell>
          <cell r="E1116" t="str">
            <v>Minh</v>
          </cell>
          <cell r="F1116" t="str">
            <v>D16CQVT06-B</v>
          </cell>
          <cell r="G1116" t="str">
            <v>APTIS</v>
          </cell>
          <cell r="H1116" t="str">
            <v>B1</v>
          </cell>
          <cell r="I1116" t="str">
            <v>27/3/2024</v>
          </cell>
          <cell r="J1116" t="str">
            <v>BC Việt Nam</v>
          </cell>
          <cell r="N1116" t="str">
            <v>Tháng 06/2022</v>
          </cell>
        </row>
        <row r="1117">
          <cell r="C1117" t="str">
            <v>B16DCQT013</v>
          </cell>
          <cell r="D1117" t="str">
            <v>Vũ Phương</v>
          </cell>
          <cell r="E1117" t="str">
            <v>Anh</v>
          </cell>
          <cell r="F1117" t="str">
            <v>D16CQQT01-B</v>
          </cell>
          <cell r="K1117" t="str">
            <v>THI CĐR</v>
          </cell>
          <cell r="L1117">
            <v>8.1999999999999993</v>
          </cell>
          <cell r="N1117" t="str">
            <v>Tháng 06/2022</v>
          </cell>
        </row>
        <row r="1118">
          <cell r="C1118" t="str">
            <v>B16DCTT014</v>
          </cell>
          <cell r="D1118" t="str">
            <v>Nguyễn Tiến</v>
          </cell>
          <cell r="E1118" t="str">
            <v>Dũng</v>
          </cell>
          <cell r="F1118" t="str">
            <v>D16CQTT01-B</v>
          </cell>
          <cell r="K1118" t="str">
            <v>THI CĐR</v>
          </cell>
          <cell r="L1118">
            <v>6.9</v>
          </cell>
          <cell r="N1118" t="str">
            <v>Tháng 06/2022</v>
          </cell>
        </row>
        <row r="1119">
          <cell r="C1119" t="str">
            <v>B16DCAT123</v>
          </cell>
          <cell r="D1119" t="str">
            <v>Nguyễn Đình</v>
          </cell>
          <cell r="E1119" t="str">
            <v>Phú</v>
          </cell>
          <cell r="F1119" t="str">
            <v>D16CQAT03-B</v>
          </cell>
          <cell r="K1119" t="str">
            <v>THI CĐR</v>
          </cell>
          <cell r="L1119">
            <v>6.6</v>
          </cell>
          <cell r="N1119" t="str">
            <v>Tháng 06/2022</v>
          </cell>
        </row>
        <row r="1120">
          <cell r="C1120" t="str">
            <v>B16DCPT119</v>
          </cell>
          <cell r="D1120" t="str">
            <v>Đoàn Văn</v>
          </cell>
          <cell r="E1120" t="str">
            <v>Quý</v>
          </cell>
          <cell r="F1120" t="str">
            <v>D16CQPT03-B</v>
          </cell>
          <cell r="K1120" t="str">
            <v>THI CĐR</v>
          </cell>
          <cell r="L1120">
            <v>6.6</v>
          </cell>
          <cell r="N1120" t="str">
            <v>Tháng 06/2022</v>
          </cell>
        </row>
        <row r="1121">
          <cell r="C1121" t="str">
            <v>B16DCQT125</v>
          </cell>
          <cell r="D1121" t="str">
            <v>Nguyễn Thị</v>
          </cell>
          <cell r="E1121" t="str">
            <v>Thắm</v>
          </cell>
          <cell r="F1121" t="str">
            <v>D16CQQT01-B</v>
          </cell>
          <cell r="K1121" t="str">
            <v>THI CĐR</v>
          </cell>
          <cell r="L1121">
            <v>6.3</v>
          </cell>
          <cell r="N1121" t="str">
            <v>Tháng 06/2022</v>
          </cell>
        </row>
        <row r="1122">
          <cell r="C1122" t="str">
            <v>B16DCVT274</v>
          </cell>
          <cell r="D1122" t="str">
            <v>Lê Đình</v>
          </cell>
          <cell r="E1122" t="str">
            <v>Thắng</v>
          </cell>
          <cell r="F1122" t="str">
            <v>D16CQVT02-B</v>
          </cell>
          <cell r="K1122" t="str">
            <v>THI CĐR</v>
          </cell>
          <cell r="L1122">
            <v>5.6</v>
          </cell>
          <cell r="N1122" t="str">
            <v>Tháng 06/2022</v>
          </cell>
        </row>
        <row r="1123">
          <cell r="C1123" t="str">
            <v>B16DCMR100</v>
          </cell>
          <cell r="D1123" t="str">
            <v>Lương Thị Thảo</v>
          </cell>
          <cell r="E1123" t="str">
            <v>Tiên</v>
          </cell>
          <cell r="F1123" t="str">
            <v>D16CQMR02-B</v>
          </cell>
          <cell r="K1123" t="str">
            <v>B1.2</v>
          </cell>
          <cell r="L1123">
            <v>7.9</v>
          </cell>
          <cell r="N1123" t="str">
            <v>Tháng 06/2022</v>
          </cell>
        </row>
        <row r="1124">
          <cell r="C1124" t="str">
            <v>B16DCVT233</v>
          </cell>
          <cell r="D1124" t="str">
            <v>Nguyễn Ngọc</v>
          </cell>
          <cell r="E1124" t="str">
            <v>Ninh</v>
          </cell>
          <cell r="F1124" t="str">
            <v>D16CQVT01-B</v>
          </cell>
          <cell r="K1124" t="str">
            <v>Thi CĐR</v>
          </cell>
          <cell r="L1124">
            <v>4.7</v>
          </cell>
          <cell r="N1124" t="str">
            <v>Tháng 08/2022</v>
          </cell>
        </row>
        <row r="1125">
          <cell r="C1125" t="str">
            <v>B16DCTT034</v>
          </cell>
          <cell r="D1125" t="str">
            <v>Vũ DuY</v>
          </cell>
          <cell r="E1125" t="str">
            <v>Kiên</v>
          </cell>
          <cell r="F1125" t="str">
            <v>D16CQTT01-B</v>
          </cell>
          <cell r="G1125" t="str">
            <v>APTIS</v>
          </cell>
          <cell r="H1125" t="str">
            <v>B2</v>
          </cell>
          <cell r="I1125" t="str">
            <v>16/4/2024</v>
          </cell>
          <cell r="N1125" t="str">
            <v>Tháng 07/2022</v>
          </cell>
        </row>
        <row r="1126">
          <cell r="C1126" t="str">
            <v>B16DCQT148</v>
          </cell>
          <cell r="D1126" t="str">
            <v>Hoàng Hải</v>
          </cell>
          <cell r="E1126" t="str">
            <v>Triều</v>
          </cell>
          <cell r="F1126" t="str">
            <v>D16CQQT04-B</v>
          </cell>
          <cell r="G1126" t="str">
            <v>APTIS</v>
          </cell>
          <cell r="H1126" t="str">
            <v>B2</v>
          </cell>
          <cell r="I1126" t="str">
            <v>28/6/2024</v>
          </cell>
          <cell r="N1126" t="str">
            <v>Tháng 07/2022</v>
          </cell>
        </row>
        <row r="1127">
          <cell r="C1127" t="str">
            <v>B16DCCN082</v>
          </cell>
          <cell r="D1127" t="str">
            <v>Nguyễn Việt</v>
          </cell>
          <cell r="E1127" t="str">
            <v>Đức</v>
          </cell>
          <cell r="F1127" t="str">
            <v>D16HTTT1</v>
          </cell>
          <cell r="K1127" t="str">
            <v>B1.2</v>
          </cell>
          <cell r="L1127">
            <v>8.1</v>
          </cell>
          <cell r="N1127" t="str">
            <v>Tháng 07/2022</v>
          </cell>
        </row>
        <row r="1128">
          <cell r="C1128" t="str">
            <v>B16DCAT028</v>
          </cell>
          <cell r="D1128" t="str">
            <v xml:space="preserve">Tạ Hải </v>
          </cell>
          <cell r="E1128" t="str">
            <v>Đăng</v>
          </cell>
          <cell r="F1128" t="str">
            <v>D16CQAT04-B</v>
          </cell>
          <cell r="G1128" t="str">
            <v>APTIS</v>
          </cell>
          <cell r="H1128" t="str">
            <v>B1</v>
          </cell>
          <cell r="I1128">
            <v>45498</v>
          </cell>
          <cell r="J1128" t="str">
            <v>British Council</v>
          </cell>
          <cell r="N1128" t="str">
            <v>Tháng 09/2022</v>
          </cell>
        </row>
        <row r="1129">
          <cell r="C1129" t="str">
            <v>B16DCAT088</v>
          </cell>
          <cell r="D1129" t="str">
            <v xml:space="preserve">Nguyễn Ngọc </v>
          </cell>
          <cell r="E1129" t="str">
            <v>Kiểm</v>
          </cell>
          <cell r="F1129" t="str">
            <v>D16CQAT04-B</v>
          </cell>
          <cell r="G1129" t="str">
            <v>TOEIC</v>
          </cell>
          <cell r="H1129">
            <v>515</v>
          </cell>
          <cell r="I1129">
            <v>45434</v>
          </cell>
          <cell r="J1129" t="str">
            <v>IIG Việt Nam</v>
          </cell>
          <cell r="N1129" t="str">
            <v>Tháng 09/2022</v>
          </cell>
        </row>
        <row r="1130">
          <cell r="C1130" t="str">
            <v>B16DCAT089</v>
          </cell>
          <cell r="D1130" t="str">
            <v xml:space="preserve">Nguyễn Trọng </v>
          </cell>
          <cell r="E1130" t="str">
            <v>Kiên</v>
          </cell>
          <cell r="F1130" t="str">
            <v>D16CQAT01-B</v>
          </cell>
          <cell r="G1130" t="str">
            <v>APTIS</v>
          </cell>
          <cell r="H1130" t="str">
            <v>B1</v>
          </cell>
          <cell r="I1130">
            <v>45510</v>
          </cell>
          <cell r="J1130" t="str">
            <v>British Council</v>
          </cell>
          <cell r="N1130" t="str">
            <v>Tháng 09/2022</v>
          </cell>
        </row>
        <row r="1131">
          <cell r="C1131" t="str">
            <v>B16DCAT159</v>
          </cell>
          <cell r="D1131" t="str">
            <v xml:space="preserve">Vũ Ngọc </v>
          </cell>
          <cell r="E1131" t="str">
            <v>Trung</v>
          </cell>
          <cell r="F1131" t="str">
            <v>D16CQAT03-B</v>
          </cell>
          <cell r="G1131" t="str">
            <v>APTIS</v>
          </cell>
          <cell r="H1131" t="str">
            <v>B1</v>
          </cell>
          <cell r="I1131">
            <v>45525</v>
          </cell>
          <cell r="J1131" t="str">
            <v>British Council</v>
          </cell>
          <cell r="N1131" t="str">
            <v>Tháng 09/2022</v>
          </cell>
        </row>
        <row r="1132">
          <cell r="C1132" t="str">
            <v>B16DCAT169</v>
          </cell>
          <cell r="D1132" t="str">
            <v xml:space="preserve">Trương Ngọc </v>
          </cell>
          <cell r="E1132" t="str">
            <v>Tuấn</v>
          </cell>
          <cell r="F1132" t="str">
            <v>D16CQAT01-B</v>
          </cell>
          <cell r="G1132" t="str">
            <v>TOEIC</v>
          </cell>
          <cell r="H1132">
            <v>515</v>
          </cell>
          <cell r="I1132">
            <v>45470</v>
          </cell>
          <cell r="J1132" t="str">
            <v>IIG Việt Nam</v>
          </cell>
          <cell r="N1132" t="str">
            <v>Tháng 09/2022</v>
          </cell>
        </row>
        <row r="1133">
          <cell r="C1133" t="str">
            <v>B16DCAT178</v>
          </cell>
          <cell r="D1133" t="str">
            <v xml:space="preserve">Nguyễn Ngọc Phi </v>
          </cell>
          <cell r="E1133" t="str">
            <v>Yến</v>
          </cell>
          <cell r="F1133" t="str">
            <v>D16CQAT02-B</v>
          </cell>
          <cell r="G1133" t="str">
            <v>TOEIC</v>
          </cell>
          <cell r="H1133">
            <v>595</v>
          </cell>
          <cell r="I1133">
            <v>45479</v>
          </cell>
          <cell r="J1133" t="str">
            <v>IIG Việt Nam</v>
          </cell>
          <cell r="N1133" t="str">
            <v>Tháng 09/2022</v>
          </cell>
        </row>
        <row r="1134">
          <cell r="C1134" t="str">
            <v>B16DCAT179</v>
          </cell>
          <cell r="D1134" t="str">
            <v xml:space="preserve">Nguyễn Thị </v>
          </cell>
          <cell r="E1134" t="str">
            <v>Yến</v>
          </cell>
          <cell r="F1134" t="str">
            <v>D16CQAT03-B</v>
          </cell>
          <cell r="G1134" t="str">
            <v>TOEIC</v>
          </cell>
          <cell r="H1134">
            <v>520</v>
          </cell>
          <cell r="I1134">
            <v>45508</v>
          </cell>
          <cell r="J1134" t="str">
            <v>IIG Việt Nam</v>
          </cell>
          <cell r="N1134" t="str">
            <v>Tháng 09/2022</v>
          </cell>
        </row>
        <row r="1135">
          <cell r="C1135" t="str">
            <v>B16DCCN036</v>
          </cell>
          <cell r="D1135" t="str">
            <v xml:space="preserve">Nguyễn Tiến </v>
          </cell>
          <cell r="E1135" t="str">
            <v>Công</v>
          </cell>
          <cell r="F1135" t="str">
            <v>D16CQCN04-B</v>
          </cell>
          <cell r="G1135" t="str">
            <v>TOEIC</v>
          </cell>
          <cell r="H1135">
            <v>630</v>
          </cell>
          <cell r="I1135">
            <v>45449</v>
          </cell>
          <cell r="J1135" t="str">
            <v>IIG Việt Nam</v>
          </cell>
          <cell r="N1135" t="str">
            <v>Tháng 09/2022</v>
          </cell>
        </row>
        <row r="1136">
          <cell r="C1136" t="str">
            <v>B16DCCN038</v>
          </cell>
          <cell r="D1136" t="str">
            <v xml:space="preserve">Nguyễn Bá </v>
          </cell>
          <cell r="E1136" t="str">
            <v>Cương</v>
          </cell>
          <cell r="F1136" t="str">
            <v>D16CQCN06-B</v>
          </cell>
          <cell r="G1136" t="str">
            <v>APTIS</v>
          </cell>
          <cell r="H1136" t="str">
            <v>B2</v>
          </cell>
          <cell r="I1136">
            <v>45450</v>
          </cell>
          <cell r="J1136" t="str">
            <v>British Council</v>
          </cell>
          <cell r="N1136" t="str">
            <v>Tháng 09/2022</v>
          </cell>
        </row>
        <row r="1137">
          <cell r="C1137" t="str">
            <v>B16DCCN040</v>
          </cell>
          <cell r="D1137" t="str">
            <v xml:space="preserve">Chử Mạnh </v>
          </cell>
          <cell r="E1137" t="str">
            <v>Cường</v>
          </cell>
          <cell r="F1137" t="str">
            <v>D16CQCN08-B</v>
          </cell>
          <cell r="G1137" t="str">
            <v>APTIS</v>
          </cell>
          <cell r="H1137" t="str">
            <v>B1</v>
          </cell>
          <cell r="I1137">
            <v>45483</v>
          </cell>
          <cell r="J1137" t="str">
            <v>British Council</v>
          </cell>
          <cell r="N1137" t="str">
            <v>Tháng 09/2022</v>
          </cell>
        </row>
        <row r="1138">
          <cell r="C1138" t="str">
            <v>B16DCCN071</v>
          </cell>
          <cell r="D1138" t="str">
            <v xml:space="preserve">Đỗ Khắc </v>
          </cell>
          <cell r="E1138" t="str">
            <v>Điệp</v>
          </cell>
          <cell r="F1138" t="str">
            <v>D16CQCN07-B</v>
          </cell>
          <cell r="G1138" t="str">
            <v>APTIS</v>
          </cell>
          <cell r="H1138" t="str">
            <v>B2</v>
          </cell>
          <cell r="I1138">
            <v>45518</v>
          </cell>
          <cell r="J1138" t="str">
            <v>British Council</v>
          </cell>
          <cell r="N1138" t="str">
            <v>Tháng 09/2022</v>
          </cell>
        </row>
        <row r="1139">
          <cell r="C1139" t="str">
            <v>B16DCCN072</v>
          </cell>
          <cell r="D1139" t="str">
            <v xml:space="preserve">Nguyễn Hữu </v>
          </cell>
          <cell r="E1139" t="str">
            <v>Điệp</v>
          </cell>
          <cell r="F1139" t="str">
            <v>D16CQCN08-B</v>
          </cell>
          <cell r="G1139" t="str">
            <v>APTIS</v>
          </cell>
          <cell r="H1139" t="str">
            <v>B1</v>
          </cell>
          <cell r="I1139">
            <v>45483</v>
          </cell>
          <cell r="J1139" t="str">
            <v>British Council</v>
          </cell>
          <cell r="N1139" t="str">
            <v>Tháng 09/2022</v>
          </cell>
        </row>
        <row r="1140">
          <cell r="C1140" t="str">
            <v>B16DCCN074</v>
          </cell>
          <cell r="D1140" t="str">
            <v xml:space="preserve">Nguyễn Văn </v>
          </cell>
          <cell r="E1140" t="str">
            <v>Định</v>
          </cell>
          <cell r="F1140" t="str">
            <v>D16CQCN02-B</v>
          </cell>
          <cell r="G1140" t="str">
            <v>APTIS</v>
          </cell>
          <cell r="H1140" t="str">
            <v>B2</v>
          </cell>
          <cell r="I1140">
            <v>45490</v>
          </cell>
          <cell r="J1140" t="str">
            <v>British Council</v>
          </cell>
          <cell r="N1140" t="str">
            <v>Tháng 09/2022</v>
          </cell>
        </row>
        <row r="1141">
          <cell r="C1141" t="str">
            <v>B16DCCN094</v>
          </cell>
          <cell r="D1141" t="str">
            <v xml:space="preserve">Mai Danh </v>
          </cell>
          <cell r="E1141" t="str">
            <v>Dũng</v>
          </cell>
          <cell r="F1141" t="str">
            <v>D16CQCN06-B</v>
          </cell>
          <cell r="G1141" t="str">
            <v>APTIS</v>
          </cell>
          <cell r="H1141" t="str">
            <v>B2</v>
          </cell>
          <cell r="I1141">
            <v>45518</v>
          </cell>
          <cell r="J1141" t="str">
            <v>British Council</v>
          </cell>
          <cell r="N1141" t="str">
            <v>Tháng 09/2022</v>
          </cell>
        </row>
        <row r="1142">
          <cell r="C1142" t="str">
            <v>B16DCCN095</v>
          </cell>
          <cell r="D1142" t="str">
            <v xml:space="preserve">Nguyễn Đình </v>
          </cell>
          <cell r="E1142" t="str">
            <v>Dũng</v>
          </cell>
          <cell r="F1142" t="str">
            <v>D16CQCN07-B</v>
          </cell>
          <cell r="G1142" t="str">
            <v>APTIS</v>
          </cell>
          <cell r="H1142" t="str">
            <v>B2</v>
          </cell>
          <cell r="I1142">
            <v>45505</v>
          </cell>
          <cell r="J1142" t="str">
            <v>British Council</v>
          </cell>
          <cell r="N1142" t="str">
            <v>Tháng 09/2022</v>
          </cell>
        </row>
        <row r="1143">
          <cell r="C1143" t="str">
            <v>B16DCCN113</v>
          </cell>
          <cell r="D1143" t="str">
            <v xml:space="preserve">Kim Bằng </v>
          </cell>
          <cell r="E1143" t="str">
            <v>Giang</v>
          </cell>
          <cell r="F1143" t="str">
            <v>D16CQCN01-B</v>
          </cell>
          <cell r="G1143" t="str">
            <v>APTIS</v>
          </cell>
          <cell r="H1143" t="str">
            <v>B2</v>
          </cell>
          <cell r="I1143">
            <v>45498</v>
          </cell>
          <cell r="J1143" t="str">
            <v>British Council</v>
          </cell>
          <cell r="N1143" t="str">
            <v>Tháng 09/2022</v>
          </cell>
        </row>
        <row r="1144">
          <cell r="C1144" t="str">
            <v>B16DCCN130</v>
          </cell>
          <cell r="D1144" t="str">
            <v xml:space="preserve">Nguyễn Văn </v>
          </cell>
          <cell r="E1144" t="str">
            <v>Hạnh</v>
          </cell>
          <cell r="F1144" t="str">
            <v>D16CQCN02-B</v>
          </cell>
          <cell r="G1144" t="str">
            <v>APTIS</v>
          </cell>
          <cell r="H1144" t="str">
            <v>B2</v>
          </cell>
          <cell r="I1144">
            <v>45518</v>
          </cell>
          <cell r="J1144" t="str">
            <v>British Council</v>
          </cell>
          <cell r="N1144" t="str">
            <v>Tháng 09/2022</v>
          </cell>
        </row>
        <row r="1145">
          <cell r="C1145" t="str">
            <v>B16DCCN136</v>
          </cell>
          <cell r="D1145" t="str">
            <v xml:space="preserve">Nguyễn Danh </v>
          </cell>
          <cell r="E1145" t="str">
            <v>Hiệp</v>
          </cell>
          <cell r="F1145" t="str">
            <v>D16CQCN08-B</v>
          </cell>
          <cell r="G1145" t="str">
            <v>APTIS</v>
          </cell>
          <cell r="H1145" t="str">
            <v>B2</v>
          </cell>
          <cell r="I1145">
            <v>45491</v>
          </cell>
          <cell r="J1145" t="str">
            <v>British Council</v>
          </cell>
          <cell r="N1145" t="str">
            <v>Tháng 09/2022</v>
          </cell>
        </row>
        <row r="1146">
          <cell r="C1146" t="str">
            <v>B16DCCN190</v>
          </cell>
          <cell r="D1146" t="str">
            <v xml:space="preserve">Đỗ Duy </v>
          </cell>
          <cell r="E1146" t="str">
            <v>Khánh</v>
          </cell>
          <cell r="F1146" t="str">
            <v>D16CQCN06-B</v>
          </cell>
          <cell r="G1146" t="str">
            <v>TOEIC</v>
          </cell>
          <cell r="H1146">
            <v>450</v>
          </cell>
          <cell r="I1146">
            <v>45476</v>
          </cell>
          <cell r="J1146" t="str">
            <v>IIG Việt Nam</v>
          </cell>
          <cell r="N1146" t="str">
            <v>Tháng 09/2022</v>
          </cell>
        </row>
        <row r="1147">
          <cell r="C1147" t="str">
            <v>B16DCCN192</v>
          </cell>
          <cell r="D1147" t="str">
            <v xml:space="preserve">Nguyễn Văn </v>
          </cell>
          <cell r="E1147" t="str">
            <v>Khiên</v>
          </cell>
          <cell r="F1147" t="str">
            <v>D16CQCN08-B</v>
          </cell>
          <cell r="G1147" t="str">
            <v>APTIS</v>
          </cell>
          <cell r="H1147" t="str">
            <v>B2</v>
          </cell>
          <cell r="I1147">
            <v>45496</v>
          </cell>
          <cell r="J1147" t="str">
            <v>British Council</v>
          </cell>
          <cell r="N1147" t="str">
            <v>Tháng 09/2022</v>
          </cell>
        </row>
        <row r="1148">
          <cell r="C1148" t="str">
            <v>B16DCCN201</v>
          </cell>
          <cell r="D1148" t="str">
            <v xml:space="preserve">Hà Duyên </v>
          </cell>
          <cell r="E1148" t="str">
            <v>Lâm</v>
          </cell>
          <cell r="F1148" t="str">
            <v>D16CQCN01-B</v>
          </cell>
          <cell r="G1148" t="str">
            <v>APTIS</v>
          </cell>
          <cell r="H1148" t="str">
            <v>B1</v>
          </cell>
          <cell r="I1148">
            <v>45518</v>
          </cell>
          <cell r="J1148" t="str">
            <v>British Council</v>
          </cell>
          <cell r="N1148" t="str">
            <v>Tháng 09/2022</v>
          </cell>
        </row>
        <row r="1149">
          <cell r="C1149" t="str">
            <v>B16DCCN234</v>
          </cell>
          <cell r="D1149" t="str">
            <v xml:space="preserve">Dương Thị </v>
          </cell>
          <cell r="E1149" t="str">
            <v>Mơ</v>
          </cell>
          <cell r="F1149" t="str">
            <v>D16CQCN02-B</v>
          </cell>
          <cell r="G1149" t="str">
            <v>APTIS</v>
          </cell>
          <cell r="H1149" t="str">
            <v>B2</v>
          </cell>
          <cell r="I1149">
            <v>45518</v>
          </cell>
          <cell r="J1149" t="str">
            <v>British Council</v>
          </cell>
          <cell r="N1149" t="str">
            <v>Tháng 09/2022</v>
          </cell>
        </row>
        <row r="1150">
          <cell r="C1150" t="str">
            <v>B16DCCN263</v>
          </cell>
          <cell r="D1150" t="str">
            <v xml:space="preserve">Phạm Tiến </v>
          </cell>
          <cell r="E1150" t="str">
            <v>Phát</v>
          </cell>
          <cell r="F1150" t="str">
            <v>D16CQCN07-B</v>
          </cell>
          <cell r="G1150" t="str">
            <v>APTIS</v>
          </cell>
          <cell r="H1150" t="str">
            <v>B2</v>
          </cell>
          <cell r="I1150">
            <v>45518</v>
          </cell>
          <cell r="J1150" t="str">
            <v>British Council</v>
          </cell>
          <cell r="N1150" t="str">
            <v>Tháng 09/2022</v>
          </cell>
        </row>
        <row r="1151">
          <cell r="C1151" t="str">
            <v>B16DCCN266</v>
          </cell>
          <cell r="D1151" t="str">
            <v xml:space="preserve">Nguyễn Tiến </v>
          </cell>
          <cell r="E1151" t="str">
            <v>Phong</v>
          </cell>
          <cell r="F1151" t="str">
            <v>D16CQCN02-B</v>
          </cell>
          <cell r="G1151" t="str">
            <v>TOEIC</v>
          </cell>
          <cell r="H1151">
            <v>500</v>
          </cell>
          <cell r="I1151">
            <v>45458</v>
          </cell>
          <cell r="J1151" t="str">
            <v>IIG Việt Nam</v>
          </cell>
          <cell r="N1151" t="str">
            <v>Tháng 09/2022</v>
          </cell>
        </row>
        <row r="1152">
          <cell r="C1152" t="str">
            <v>B16DCCN271</v>
          </cell>
          <cell r="D1152" t="str">
            <v xml:space="preserve">Trần Ngọc </v>
          </cell>
          <cell r="E1152" t="str">
            <v>Phúc</v>
          </cell>
          <cell r="F1152" t="str">
            <v>D16CQCN07-B</v>
          </cell>
          <cell r="G1152" t="str">
            <v>TOEIC</v>
          </cell>
          <cell r="H1152">
            <v>700</v>
          </cell>
          <cell r="I1152">
            <v>45461</v>
          </cell>
          <cell r="J1152" t="str">
            <v>IIG Việt Nam</v>
          </cell>
          <cell r="N1152" t="str">
            <v>Tháng 09/2022</v>
          </cell>
        </row>
        <row r="1153">
          <cell r="C1153" t="str">
            <v>B16DCCN287</v>
          </cell>
          <cell r="D1153" t="str">
            <v xml:space="preserve">Nguyễn Hữu </v>
          </cell>
          <cell r="E1153" t="str">
            <v>Quang</v>
          </cell>
          <cell r="F1153" t="str">
            <v>D16CQCN07-B</v>
          </cell>
          <cell r="G1153" t="str">
            <v>APTIS</v>
          </cell>
          <cell r="H1153" t="str">
            <v>B1</v>
          </cell>
          <cell r="I1153">
            <v>45434</v>
          </cell>
          <cell r="J1153" t="str">
            <v>British Council</v>
          </cell>
          <cell r="N1153" t="str">
            <v>Tháng 09/2022</v>
          </cell>
        </row>
        <row r="1154">
          <cell r="C1154" t="str">
            <v>B16DCCN291</v>
          </cell>
          <cell r="D1154" t="str">
            <v xml:space="preserve">Đoàn Lê </v>
          </cell>
          <cell r="E1154" t="str">
            <v>Quý</v>
          </cell>
          <cell r="F1154" t="str">
            <v>D16CQCN03-B</v>
          </cell>
          <cell r="G1154" t="str">
            <v>APTIS</v>
          </cell>
          <cell r="H1154" t="str">
            <v>B2</v>
          </cell>
          <cell r="I1154">
            <v>45434</v>
          </cell>
          <cell r="J1154" t="str">
            <v>British Council</v>
          </cell>
          <cell r="N1154" t="str">
            <v>Tháng 09/2022</v>
          </cell>
        </row>
        <row r="1155">
          <cell r="C1155" t="str">
            <v>B16DCCN306</v>
          </cell>
          <cell r="D1155" t="str">
            <v xml:space="preserve">Vũ Văn </v>
          </cell>
          <cell r="E1155" t="str">
            <v>Sơn</v>
          </cell>
          <cell r="F1155" t="str">
            <v>D16CQCN02-B</v>
          </cell>
          <cell r="G1155" t="str">
            <v>TOEIC</v>
          </cell>
          <cell r="H1155">
            <v>470</v>
          </cell>
          <cell r="I1155">
            <v>45374</v>
          </cell>
          <cell r="J1155" t="str">
            <v>IIG Việt Nam</v>
          </cell>
          <cell r="N1155" t="str">
            <v>Tháng 09/2022</v>
          </cell>
        </row>
        <row r="1156">
          <cell r="C1156" t="str">
            <v>B16DCCN329</v>
          </cell>
          <cell r="D1156" t="str">
            <v xml:space="preserve">Nguyễn Khắc </v>
          </cell>
          <cell r="E1156" t="str">
            <v>Thành</v>
          </cell>
          <cell r="F1156" t="str">
            <v>D16CQCN01-B</v>
          </cell>
          <cell r="G1156" t="str">
            <v>APTIS</v>
          </cell>
          <cell r="H1156" t="str">
            <v>B2</v>
          </cell>
          <cell r="I1156">
            <v>45429</v>
          </cell>
          <cell r="J1156" t="str">
            <v>British Council</v>
          </cell>
          <cell r="N1156" t="str">
            <v>Tháng 09/2022</v>
          </cell>
        </row>
        <row r="1157">
          <cell r="C1157" t="str">
            <v>B16DCCN351</v>
          </cell>
          <cell r="D1157" t="str">
            <v xml:space="preserve">Đàm Đình </v>
          </cell>
          <cell r="E1157" t="str">
            <v>Tiến</v>
          </cell>
          <cell r="F1157" t="str">
            <v>D16CQCN07-B</v>
          </cell>
          <cell r="G1157" t="str">
            <v>APTIS</v>
          </cell>
          <cell r="H1157" t="str">
            <v>B2</v>
          </cell>
          <cell r="I1157">
            <v>45483</v>
          </cell>
          <cell r="J1157" t="str">
            <v>British Council</v>
          </cell>
          <cell r="N1157" t="str">
            <v>Tháng 09/2022</v>
          </cell>
        </row>
        <row r="1158">
          <cell r="C1158" t="str">
            <v>B16DCCN407</v>
          </cell>
          <cell r="D1158" t="str">
            <v xml:space="preserve">Nguyễn Văn </v>
          </cell>
          <cell r="E1158" t="str">
            <v>Vĩ</v>
          </cell>
          <cell r="F1158" t="str">
            <v>D16CQCN07-B</v>
          </cell>
          <cell r="G1158" t="str">
            <v>APTIS</v>
          </cell>
          <cell r="H1158" t="str">
            <v>B1</v>
          </cell>
          <cell r="I1158">
            <v>45518</v>
          </cell>
          <cell r="J1158" t="str">
            <v>British Council</v>
          </cell>
          <cell r="N1158" t="str">
            <v>Tháng 09/2022</v>
          </cell>
        </row>
        <row r="1159">
          <cell r="C1159" t="str">
            <v>B16DCCN408</v>
          </cell>
          <cell r="D1159" t="str">
            <v xml:space="preserve">Trần Công </v>
          </cell>
          <cell r="E1159" t="str">
            <v>Viên</v>
          </cell>
          <cell r="F1159" t="str">
            <v>D16CQCN08-B</v>
          </cell>
          <cell r="G1159" t="str">
            <v>APTIS</v>
          </cell>
          <cell r="H1159" t="str">
            <v>B2</v>
          </cell>
          <cell r="I1159">
            <v>45483</v>
          </cell>
          <cell r="J1159" t="str">
            <v>British Council</v>
          </cell>
          <cell r="N1159" t="str">
            <v>Tháng 09/2022</v>
          </cell>
        </row>
        <row r="1160">
          <cell r="C1160" t="str">
            <v>B16DCCN522</v>
          </cell>
          <cell r="D1160" t="str">
            <v xml:space="preserve">Trần Tiến </v>
          </cell>
          <cell r="E1160" t="str">
            <v>Thành</v>
          </cell>
          <cell r="F1160" t="str">
            <v>D16CQCN09-B</v>
          </cell>
          <cell r="G1160" t="str">
            <v>APTIS</v>
          </cell>
          <cell r="H1160" t="str">
            <v>B2</v>
          </cell>
          <cell r="I1160">
            <v>45503</v>
          </cell>
          <cell r="J1160" t="str">
            <v>British Council</v>
          </cell>
          <cell r="N1160" t="str">
            <v>Tháng 09/2022</v>
          </cell>
        </row>
        <row r="1161">
          <cell r="C1161" t="str">
            <v>B16DCCN540</v>
          </cell>
          <cell r="D1161" t="str">
            <v xml:space="preserve">Nguyễn Thái </v>
          </cell>
          <cell r="E1161" t="str">
            <v>Bình</v>
          </cell>
          <cell r="F1161" t="str">
            <v>D16CQCN09-B</v>
          </cell>
          <cell r="G1161" t="str">
            <v>APTIS</v>
          </cell>
          <cell r="H1161" t="str">
            <v>B1</v>
          </cell>
          <cell r="I1161">
            <v>45504</v>
          </cell>
          <cell r="J1161" t="str">
            <v>British Council</v>
          </cell>
          <cell r="N1161" t="str">
            <v>Tháng 09/2022</v>
          </cell>
        </row>
        <row r="1162">
          <cell r="C1162" t="str">
            <v>B16DCDT001</v>
          </cell>
          <cell r="D1162" t="str">
            <v xml:space="preserve">Bùi Đức </v>
          </cell>
          <cell r="E1162" t="str">
            <v>Anh</v>
          </cell>
          <cell r="F1162" t="str">
            <v>D16CQDT01-B</v>
          </cell>
          <cell r="G1162" t="str">
            <v>APTIS</v>
          </cell>
          <cell r="H1162" t="str">
            <v>B2</v>
          </cell>
          <cell r="I1162">
            <v>45498</v>
          </cell>
          <cell r="J1162" t="str">
            <v>British Council</v>
          </cell>
          <cell r="N1162" t="str">
            <v>Tháng 09/2022</v>
          </cell>
        </row>
        <row r="1163">
          <cell r="C1163" t="str">
            <v>B16DCDT002</v>
          </cell>
          <cell r="D1163" t="str">
            <v xml:space="preserve">Đinh Quế </v>
          </cell>
          <cell r="E1163" t="str">
            <v>Anh</v>
          </cell>
          <cell r="F1163" t="str">
            <v>D16CQDT02-B</v>
          </cell>
          <cell r="G1163" t="str">
            <v>APTIS</v>
          </cell>
          <cell r="H1163" t="str">
            <v>B2</v>
          </cell>
          <cell r="I1163">
            <v>45455</v>
          </cell>
          <cell r="J1163" t="str">
            <v>British Council</v>
          </cell>
          <cell r="N1163" t="str">
            <v>Tháng 09/2022</v>
          </cell>
        </row>
        <row r="1164">
          <cell r="C1164" t="str">
            <v>B16DCDT010</v>
          </cell>
          <cell r="D1164" t="str">
            <v xml:space="preserve">Nguyễn Thị Ngọc </v>
          </cell>
          <cell r="E1164" t="str">
            <v>ánh</v>
          </cell>
          <cell r="F1164" t="str">
            <v>D16CQDT02-B</v>
          </cell>
          <cell r="G1164" t="str">
            <v>APTIS</v>
          </cell>
          <cell r="H1164" t="str">
            <v>B2</v>
          </cell>
          <cell r="I1164">
            <v>45469</v>
          </cell>
          <cell r="J1164" t="str">
            <v>British Council</v>
          </cell>
          <cell r="N1164" t="str">
            <v>Tháng 09/2022</v>
          </cell>
        </row>
        <row r="1165">
          <cell r="C1165" t="str">
            <v>B16DCDT017</v>
          </cell>
          <cell r="D1165" t="str">
            <v xml:space="preserve">Hoàng Văn </v>
          </cell>
          <cell r="E1165" t="str">
            <v>Chính</v>
          </cell>
          <cell r="F1165" t="str">
            <v>D16CQDT01-B</v>
          </cell>
          <cell r="G1165" t="str">
            <v>APTIS</v>
          </cell>
          <cell r="H1165" t="str">
            <v>B2</v>
          </cell>
          <cell r="I1165">
            <v>45518</v>
          </cell>
          <cell r="J1165" t="str">
            <v>British Council</v>
          </cell>
          <cell r="N1165" t="str">
            <v>Tháng 09/2022</v>
          </cell>
        </row>
        <row r="1166">
          <cell r="C1166" t="str">
            <v>B16DCDT072</v>
          </cell>
          <cell r="D1166" t="str">
            <v xml:space="preserve">Nguyễn Minh </v>
          </cell>
          <cell r="E1166" t="str">
            <v>Hiếu</v>
          </cell>
          <cell r="F1166" t="str">
            <v>D16CQDT04-B</v>
          </cell>
          <cell r="G1166" t="str">
            <v>APTIS</v>
          </cell>
          <cell r="H1166" t="str">
            <v>B2</v>
          </cell>
          <cell r="I1166">
            <v>45476</v>
          </cell>
          <cell r="J1166" t="str">
            <v>British Council</v>
          </cell>
          <cell r="N1166" t="str">
            <v>Tháng 09/2022</v>
          </cell>
        </row>
        <row r="1167">
          <cell r="C1167" t="str">
            <v>B16DCDT082</v>
          </cell>
          <cell r="D1167" t="str">
            <v xml:space="preserve">Trần Khánh </v>
          </cell>
          <cell r="E1167" t="str">
            <v>Hòa</v>
          </cell>
          <cell r="F1167" t="str">
            <v>D16CQDT02-B</v>
          </cell>
          <cell r="G1167" t="str">
            <v>APTIS</v>
          </cell>
          <cell r="H1167" t="str">
            <v>B2</v>
          </cell>
          <cell r="I1167">
            <v>45469</v>
          </cell>
          <cell r="J1167" t="str">
            <v>British Council</v>
          </cell>
          <cell r="N1167" t="str">
            <v>Tháng 09/2022</v>
          </cell>
        </row>
        <row r="1168">
          <cell r="C1168" t="str">
            <v>B16DCDT087</v>
          </cell>
          <cell r="D1168" t="str">
            <v xml:space="preserve">Nguyễn Huy </v>
          </cell>
          <cell r="E1168" t="str">
            <v>Hoàng</v>
          </cell>
          <cell r="F1168" t="str">
            <v>D16CQDT03-B</v>
          </cell>
          <cell r="G1168" t="str">
            <v>TOEIC</v>
          </cell>
          <cell r="H1168">
            <v>825</v>
          </cell>
          <cell r="I1168">
            <v>45507</v>
          </cell>
          <cell r="J1168" t="str">
            <v>IIG Việt Nam</v>
          </cell>
          <cell r="N1168" t="str">
            <v>Tháng 09/2022</v>
          </cell>
        </row>
        <row r="1169">
          <cell r="C1169" t="str">
            <v>B16DCDT116</v>
          </cell>
          <cell r="D1169" t="str">
            <v xml:space="preserve">Mã Thị Thanh </v>
          </cell>
          <cell r="E1169" t="str">
            <v>Huyền</v>
          </cell>
          <cell r="F1169" t="str">
            <v>D16CQDT04-B</v>
          </cell>
          <cell r="G1169" t="str">
            <v>APTIS</v>
          </cell>
          <cell r="H1169" t="str">
            <v>B2</v>
          </cell>
          <cell r="I1169">
            <v>45525</v>
          </cell>
          <cell r="J1169" t="str">
            <v>British Council</v>
          </cell>
          <cell r="N1169" t="str">
            <v>Tháng 09/2022</v>
          </cell>
        </row>
        <row r="1170">
          <cell r="C1170" t="str">
            <v>B16DCDT229</v>
          </cell>
          <cell r="D1170" t="str">
            <v xml:space="preserve">Nguyễn Hữu </v>
          </cell>
          <cell r="E1170" t="str">
            <v>Tuyển</v>
          </cell>
          <cell r="F1170" t="str">
            <v>D16CQDT01-B</v>
          </cell>
          <cell r="G1170" t="str">
            <v>APTIS</v>
          </cell>
          <cell r="H1170" t="str">
            <v>B2</v>
          </cell>
          <cell r="I1170">
            <v>45518</v>
          </cell>
          <cell r="J1170" t="str">
            <v>British Council</v>
          </cell>
          <cell r="N1170" t="str">
            <v>Tháng 09/2022</v>
          </cell>
        </row>
        <row r="1171">
          <cell r="C1171" t="str">
            <v>B16DCDT231</v>
          </cell>
          <cell r="D1171" t="str">
            <v xml:space="preserve">Hoàng Khắc </v>
          </cell>
          <cell r="E1171" t="str">
            <v>Văn</v>
          </cell>
          <cell r="F1171" t="str">
            <v>D16CQDT03-B</v>
          </cell>
          <cell r="G1171" t="str">
            <v>TOEIC</v>
          </cell>
          <cell r="H1171">
            <v>550</v>
          </cell>
          <cell r="I1171">
            <v>45512</v>
          </cell>
          <cell r="J1171" t="str">
            <v>IIG Việt Nam</v>
          </cell>
          <cell r="N1171" t="str">
            <v>Tháng 09/2022</v>
          </cell>
        </row>
        <row r="1172">
          <cell r="C1172" t="str">
            <v>B16DCDT233</v>
          </cell>
          <cell r="D1172" t="str">
            <v xml:space="preserve">Bùi Quang </v>
          </cell>
          <cell r="E1172" t="str">
            <v>Vinh</v>
          </cell>
          <cell r="F1172" t="str">
            <v>D16CQDT01-B</v>
          </cell>
          <cell r="G1172" t="str">
            <v>APTIS</v>
          </cell>
          <cell r="H1172" t="str">
            <v>B1</v>
          </cell>
          <cell r="I1172">
            <v>45489</v>
          </cell>
          <cell r="J1172" t="str">
            <v>British Council</v>
          </cell>
          <cell r="N1172" t="str">
            <v>Tháng 09/2022</v>
          </cell>
        </row>
        <row r="1173">
          <cell r="C1173" t="str">
            <v>B16DCKT009</v>
          </cell>
          <cell r="D1173" t="str">
            <v xml:space="preserve">Nguyễn Thị Hồng </v>
          </cell>
          <cell r="E1173" t="str">
            <v>ánh</v>
          </cell>
          <cell r="F1173" t="str">
            <v>D16CQKT01-B</v>
          </cell>
          <cell r="G1173" t="str">
            <v>APTIS</v>
          </cell>
          <cell r="H1173" t="str">
            <v>B1</v>
          </cell>
          <cell r="I1173">
            <v>45510</v>
          </cell>
          <cell r="J1173" t="str">
            <v>British Council</v>
          </cell>
          <cell r="N1173" t="str">
            <v>Tháng 09/2022</v>
          </cell>
        </row>
        <row r="1174">
          <cell r="C1174" t="str">
            <v>B16DCKT010</v>
          </cell>
          <cell r="D1174" t="str">
            <v xml:space="preserve">Phan Thị </v>
          </cell>
          <cell r="E1174" t="str">
            <v>Bích</v>
          </cell>
          <cell r="F1174" t="str">
            <v>D16CQKT02-B</v>
          </cell>
          <cell r="G1174" t="str">
            <v>APTIS</v>
          </cell>
          <cell r="H1174" t="str">
            <v>B1</v>
          </cell>
          <cell r="I1174">
            <v>45503</v>
          </cell>
          <cell r="J1174" t="str">
            <v>British Council</v>
          </cell>
          <cell r="N1174" t="str">
            <v>Tháng 09/2022</v>
          </cell>
        </row>
        <row r="1175">
          <cell r="C1175" t="str">
            <v>B16DCKT042</v>
          </cell>
          <cell r="D1175" t="str">
            <v xml:space="preserve">Đỗ Thị </v>
          </cell>
          <cell r="E1175" t="str">
            <v>Hậu</v>
          </cell>
          <cell r="F1175" t="str">
            <v>D16CQKT02-B</v>
          </cell>
          <cell r="G1175" t="str">
            <v>APTIS</v>
          </cell>
          <cell r="H1175" t="str">
            <v>B2</v>
          </cell>
          <cell r="I1175">
            <v>45524</v>
          </cell>
          <cell r="J1175" t="str">
            <v>British Council</v>
          </cell>
          <cell r="N1175" t="str">
            <v>Tháng 09/2022</v>
          </cell>
        </row>
        <row r="1176">
          <cell r="C1176" t="str">
            <v>B16DCKT054</v>
          </cell>
          <cell r="D1176" t="str">
            <v xml:space="preserve">Trương Thị Bích </v>
          </cell>
          <cell r="E1176" t="str">
            <v>Hồng</v>
          </cell>
          <cell r="F1176" t="str">
            <v>D16CQKT02-B</v>
          </cell>
          <cell r="G1176" t="str">
            <v>TOEIC</v>
          </cell>
          <cell r="H1176">
            <v>525</v>
          </cell>
          <cell r="I1176">
            <v>45475</v>
          </cell>
          <cell r="J1176" t="str">
            <v>IIG Việt Nam</v>
          </cell>
          <cell r="N1176" t="str">
            <v>Tháng 09/2022</v>
          </cell>
        </row>
        <row r="1177">
          <cell r="C1177" t="str">
            <v>B16DCKT058</v>
          </cell>
          <cell r="D1177" t="str">
            <v xml:space="preserve">Hoàng Thị </v>
          </cell>
          <cell r="E1177" t="str">
            <v>Hương</v>
          </cell>
          <cell r="F1177" t="str">
            <v>D16CQKT02-B</v>
          </cell>
          <cell r="G1177" t="str">
            <v>APTIS</v>
          </cell>
          <cell r="H1177" t="str">
            <v>B2</v>
          </cell>
          <cell r="I1177">
            <v>45503</v>
          </cell>
          <cell r="J1177" t="str">
            <v>British Council</v>
          </cell>
          <cell r="N1177" t="str">
            <v>Tháng 09/2022</v>
          </cell>
        </row>
        <row r="1178">
          <cell r="C1178" t="str">
            <v>B16DCKT077</v>
          </cell>
          <cell r="D1178" t="str">
            <v xml:space="preserve">Hoàng Thị Ngọc </v>
          </cell>
          <cell r="E1178" t="str">
            <v>Linh</v>
          </cell>
          <cell r="F1178" t="str">
            <v>D16CQKT01-B</v>
          </cell>
          <cell r="G1178" t="str">
            <v>TOEIC</v>
          </cell>
          <cell r="H1178">
            <v>465</v>
          </cell>
          <cell r="I1178">
            <v>45510</v>
          </cell>
          <cell r="J1178" t="str">
            <v>IIG Việt Nam</v>
          </cell>
          <cell r="N1178" t="str">
            <v>Tháng 09/2022</v>
          </cell>
        </row>
        <row r="1179">
          <cell r="C1179" t="str">
            <v>B16DCKT096</v>
          </cell>
          <cell r="D1179" t="str">
            <v xml:space="preserve">Ngô Thị </v>
          </cell>
          <cell r="E1179" t="str">
            <v>Ngà</v>
          </cell>
          <cell r="F1179" t="str">
            <v>D16CQKT04-B</v>
          </cell>
          <cell r="G1179" t="str">
            <v>APTIS</v>
          </cell>
          <cell r="H1179" t="str">
            <v>B1</v>
          </cell>
          <cell r="I1179">
            <v>45489</v>
          </cell>
          <cell r="J1179" t="str">
            <v>British Council</v>
          </cell>
          <cell r="N1179" t="str">
            <v>Tháng 09/2022</v>
          </cell>
        </row>
        <row r="1180">
          <cell r="C1180" t="str">
            <v>B16DCKT119</v>
          </cell>
          <cell r="D1180" t="str">
            <v xml:space="preserve">Vũ Thị </v>
          </cell>
          <cell r="E1180" t="str">
            <v>Sen</v>
          </cell>
          <cell r="F1180" t="str">
            <v>D16CQKT03-B</v>
          </cell>
          <cell r="G1180" t="str">
            <v>APTIS</v>
          </cell>
          <cell r="H1180" t="str">
            <v>B2</v>
          </cell>
          <cell r="I1180">
            <v>45455</v>
          </cell>
          <cell r="J1180" t="str">
            <v>British Council</v>
          </cell>
          <cell r="N1180" t="str">
            <v>Tháng 09/2022</v>
          </cell>
        </row>
        <row r="1181">
          <cell r="C1181" t="str">
            <v>B16DCKT126</v>
          </cell>
          <cell r="D1181" t="str">
            <v xml:space="preserve">Nguyễn Thị </v>
          </cell>
          <cell r="E1181" t="str">
            <v>Thảo</v>
          </cell>
          <cell r="F1181" t="str">
            <v>D16CQKT02-B</v>
          </cell>
          <cell r="G1181" t="str">
            <v>TOEIC</v>
          </cell>
          <cell r="H1181">
            <v>460</v>
          </cell>
          <cell r="I1181">
            <v>45476</v>
          </cell>
          <cell r="J1181" t="str">
            <v>IIG Việt Nam</v>
          </cell>
          <cell r="N1181" t="str">
            <v>Tháng 09/2022</v>
          </cell>
        </row>
        <row r="1182">
          <cell r="C1182" t="str">
            <v>B16DCKT132</v>
          </cell>
          <cell r="D1182" t="str">
            <v xml:space="preserve">Hoàng Thị </v>
          </cell>
          <cell r="E1182" t="str">
            <v>Thủy</v>
          </cell>
          <cell r="F1182" t="str">
            <v>D16CQKT04-B</v>
          </cell>
          <cell r="G1182" t="str">
            <v>APTIS</v>
          </cell>
          <cell r="H1182" t="str">
            <v>B2</v>
          </cell>
          <cell r="I1182">
            <v>45496</v>
          </cell>
          <cell r="J1182" t="str">
            <v>British Council</v>
          </cell>
          <cell r="N1182" t="str">
            <v>Tháng 09/2022</v>
          </cell>
        </row>
        <row r="1183">
          <cell r="C1183" t="str">
            <v>B16DCMR020</v>
          </cell>
          <cell r="D1183" t="str">
            <v xml:space="preserve">Đỗ Thu </v>
          </cell>
          <cell r="E1183" t="str">
            <v>Hà</v>
          </cell>
          <cell r="F1183" t="str">
            <v>D16CQMR02-B</v>
          </cell>
          <cell r="G1183" t="str">
            <v>APTIS</v>
          </cell>
          <cell r="H1183" t="str">
            <v>B2</v>
          </cell>
          <cell r="I1183">
            <v>45476</v>
          </cell>
          <cell r="J1183" t="str">
            <v>British Council</v>
          </cell>
          <cell r="N1183" t="str">
            <v>Tháng 09/2022</v>
          </cell>
        </row>
        <row r="1184">
          <cell r="C1184" t="str">
            <v>B16DCMR025</v>
          </cell>
          <cell r="D1184" t="str">
            <v xml:space="preserve">Nông Thị </v>
          </cell>
          <cell r="E1184" t="str">
            <v>Hân</v>
          </cell>
          <cell r="F1184" t="str">
            <v>D16CQMR01-B</v>
          </cell>
          <cell r="G1184" t="str">
            <v>APTIS</v>
          </cell>
          <cell r="H1184" t="str">
            <v>B2</v>
          </cell>
          <cell r="I1184">
            <v>45503</v>
          </cell>
          <cell r="J1184" t="str">
            <v>British Council</v>
          </cell>
          <cell r="N1184" t="str">
            <v>Tháng 09/2022</v>
          </cell>
        </row>
        <row r="1185">
          <cell r="C1185" t="str">
            <v>B16DCMR028</v>
          </cell>
          <cell r="D1185" t="str">
            <v xml:space="preserve">Nguyễn Thị Minh </v>
          </cell>
          <cell r="E1185" t="str">
            <v>Hằng</v>
          </cell>
          <cell r="F1185" t="str">
            <v>D16CQMR02-B</v>
          </cell>
          <cell r="G1185" t="str">
            <v>APTIS</v>
          </cell>
          <cell r="H1185" t="str">
            <v>B1</v>
          </cell>
          <cell r="I1185">
            <v>45443</v>
          </cell>
          <cell r="J1185" t="str">
            <v>British Council</v>
          </cell>
          <cell r="N1185" t="str">
            <v>Tháng 09/2022</v>
          </cell>
        </row>
        <row r="1186">
          <cell r="C1186" t="str">
            <v>B16DCMR033</v>
          </cell>
          <cell r="D1186" t="str">
            <v xml:space="preserve">Hoàng Thị </v>
          </cell>
          <cell r="E1186" t="str">
            <v>Hiền</v>
          </cell>
          <cell r="F1186" t="str">
            <v>D16CQMR01-B</v>
          </cell>
          <cell r="G1186" t="str">
            <v>TOEIC</v>
          </cell>
          <cell r="H1186">
            <v>525</v>
          </cell>
          <cell r="I1186">
            <v>45451</v>
          </cell>
          <cell r="J1186" t="str">
            <v>IIG Việt Nam</v>
          </cell>
          <cell r="N1186" t="str">
            <v>Tháng 09/2022</v>
          </cell>
        </row>
        <row r="1187">
          <cell r="C1187" t="str">
            <v>B16DCMR066</v>
          </cell>
          <cell r="D1187" t="str">
            <v xml:space="preserve">Cao Thị </v>
          </cell>
          <cell r="E1187" t="str">
            <v>Long</v>
          </cell>
          <cell r="F1187" t="str">
            <v>D16CQMR02-B</v>
          </cell>
          <cell r="G1187" t="str">
            <v>APTIS</v>
          </cell>
          <cell r="H1187" t="str">
            <v>B2</v>
          </cell>
          <cell r="I1187">
            <v>45476</v>
          </cell>
          <cell r="J1187" t="str">
            <v>British Council</v>
          </cell>
          <cell r="N1187" t="str">
            <v>Tháng 09/2022</v>
          </cell>
        </row>
        <row r="1188">
          <cell r="C1188" t="str">
            <v>B16DCMR106</v>
          </cell>
          <cell r="D1188" t="str">
            <v xml:space="preserve">Nguyễn Huyền </v>
          </cell>
          <cell r="E1188" t="str">
            <v>Trang</v>
          </cell>
          <cell r="F1188" t="str">
            <v>D16CQMR02-B</v>
          </cell>
          <cell r="G1188" t="str">
            <v>APTIS</v>
          </cell>
          <cell r="H1188" t="str">
            <v>B2</v>
          </cell>
          <cell r="I1188">
            <v>45476</v>
          </cell>
          <cell r="J1188" t="str">
            <v>British Council</v>
          </cell>
          <cell r="N1188" t="str">
            <v>Tháng 09/2022</v>
          </cell>
        </row>
        <row r="1189">
          <cell r="C1189" t="str">
            <v>B16DCMR112</v>
          </cell>
          <cell r="D1189" t="str">
            <v xml:space="preserve">Nguyễn Ngọc Anh </v>
          </cell>
          <cell r="E1189" t="str">
            <v>Tuấn</v>
          </cell>
          <cell r="F1189" t="str">
            <v>D16CQMR02-B</v>
          </cell>
          <cell r="G1189" t="str">
            <v>APTIS</v>
          </cell>
          <cell r="H1189" t="str">
            <v>B2</v>
          </cell>
          <cell r="I1189">
            <v>45476</v>
          </cell>
          <cell r="J1189" t="str">
            <v>British Council</v>
          </cell>
          <cell r="N1189" t="str">
            <v>Tháng 09/2022</v>
          </cell>
        </row>
        <row r="1190">
          <cell r="C1190" t="str">
            <v>B16DCPT003</v>
          </cell>
          <cell r="D1190" t="str">
            <v xml:space="preserve">Lê Tuấn </v>
          </cell>
          <cell r="E1190" t="str">
            <v>Anh</v>
          </cell>
          <cell r="F1190" t="str">
            <v>D16CQPT03-B</v>
          </cell>
          <cell r="G1190" t="str">
            <v>APTIS</v>
          </cell>
          <cell r="H1190" t="str">
            <v>B2</v>
          </cell>
          <cell r="I1190">
            <v>45441</v>
          </cell>
          <cell r="J1190" t="str">
            <v>British Council</v>
          </cell>
          <cell r="N1190" t="str">
            <v>Tháng 09/2022</v>
          </cell>
        </row>
        <row r="1191">
          <cell r="C1191" t="str">
            <v>B16DCPT050</v>
          </cell>
          <cell r="D1191" t="str">
            <v xml:space="preserve">Hà Văn </v>
          </cell>
          <cell r="E1191" t="str">
            <v>Hiếu</v>
          </cell>
          <cell r="F1191" t="str">
            <v>D16CQPT02-B</v>
          </cell>
          <cell r="G1191" t="str">
            <v>APTIS</v>
          </cell>
          <cell r="H1191" t="str">
            <v>B2</v>
          </cell>
          <cell r="I1191">
            <v>45462</v>
          </cell>
          <cell r="J1191" t="str">
            <v>British Council</v>
          </cell>
          <cell r="N1191" t="str">
            <v>Tháng 09/2022</v>
          </cell>
        </row>
        <row r="1192">
          <cell r="C1192" t="str">
            <v>B16DCPT071</v>
          </cell>
          <cell r="D1192" t="str">
            <v xml:space="preserve">Phạm Quang </v>
          </cell>
          <cell r="E1192" t="str">
            <v>Huy</v>
          </cell>
          <cell r="F1192" t="str">
            <v>D16CQPT03-B</v>
          </cell>
          <cell r="G1192" t="str">
            <v>TOEIC</v>
          </cell>
          <cell r="H1192">
            <v>935</v>
          </cell>
          <cell r="I1192">
            <v>45476</v>
          </cell>
          <cell r="J1192" t="str">
            <v>IIG Việt Nam</v>
          </cell>
          <cell r="N1192" t="str">
            <v>Tháng 09/2022</v>
          </cell>
        </row>
        <row r="1193">
          <cell r="C1193" t="str">
            <v>B16DCPT073</v>
          </cell>
          <cell r="D1193" t="str">
            <v xml:space="preserve">Lê Thu </v>
          </cell>
          <cell r="E1193" t="str">
            <v>Huyền</v>
          </cell>
          <cell r="F1193" t="str">
            <v>D16CQPT01-B</v>
          </cell>
          <cell r="G1193" t="str">
            <v>APTIS</v>
          </cell>
          <cell r="H1193" t="str">
            <v>B2</v>
          </cell>
          <cell r="I1193">
            <v>45496</v>
          </cell>
          <cell r="J1193" t="str">
            <v>British Council</v>
          </cell>
          <cell r="N1193" t="str">
            <v>Tháng 09/2022</v>
          </cell>
        </row>
        <row r="1194">
          <cell r="C1194" t="str">
            <v>B16DCPT075</v>
          </cell>
          <cell r="D1194" t="str">
            <v xml:space="preserve">Vũ Thị Thanh Thanh </v>
          </cell>
          <cell r="E1194" t="str">
            <v>Huyền</v>
          </cell>
          <cell r="F1194" t="str">
            <v>D16CQPT03-B</v>
          </cell>
          <cell r="G1194" t="str">
            <v>APTIS</v>
          </cell>
          <cell r="H1194" t="str">
            <v>B2</v>
          </cell>
          <cell r="I1194">
            <v>45510</v>
          </cell>
          <cell r="J1194" t="str">
            <v>British Council</v>
          </cell>
          <cell r="N1194" t="str">
            <v>Tháng 09/2022</v>
          </cell>
        </row>
        <row r="1195">
          <cell r="C1195" t="str">
            <v>B16DCPT086</v>
          </cell>
          <cell r="D1195" t="str">
            <v xml:space="preserve">Nguyễn Thị Huyền </v>
          </cell>
          <cell r="E1195" t="str">
            <v>Lê</v>
          </cell>
          <cell r="F1195" t="str">
            <v>D16CQPT02-B</v>
          </cell>
          <cell r="G1195" t="str">
            <v>APTIS</v>
          </cell>
          <cell r="H1195" t="str">
            <v>B2</v>
          </cell>
          <cell r="I1195">
            <v>45490</v>
          </cell>
          <cell r="J1195" t="str">
            <v>British Council</v>
          </cell>
          <cell r="N1195" t="str">
            <v>Tháng 09/2022</v>
          </cell>
        </row>
        <row r="1196">
          <cell r="C1196" t="str">
            <v>B16DCPT088</v>
          </cell>
          <cell r="D1196" t="str">
            <v xml:space="preserve">Nguyễn Văn </v>
          </cell>
          <cell r="E1196" t="str">
            <v>Linh</v>
          </cell>
          <cell r="F1196" t="str">
            <v>D16CQPT04-B</v>
          </cell>
          <cell r="G1196" t="str">
            <v>APTIS</v>
          </cell>
          <cell r="H1196" t="str">
            <v>B2</v>
          </cell>
          <cell r="I1196">
            <v>45471</v>
          </cell>
          <cell r="J1196" t="str">
            <v>British Council</v>
          </cell>
          <cell r="N1196" t="str">
            <v>Tháng 09/2022</v>
          </cell>
        </row>
        <row r="1197">
          <cell r="C1197" t="str">
            <v>B16DCPT108</v>
          </cell>
          <cell r="D1197" t="str">
            <v xml:space="preserve">Bùi Văn </v>
          </cell>
          <cell r="E1197" t="str">
            <v>Nghiệp</v>
          </cell>
          <cell r="F1197" t="str">
            <v>D16CQPT04-B</v>
          </cell>
          <cell r="G1197" t="str">
            <v>APTIS</v>
          </cell>
          <cell r="H1197" t="str">
            <v>B2</v>
          </cell>
          <cell r="I1197">
            <v>45471</v>
          </cell>
          <cell r="J1197" t="str">
            <v>British Council</v>
          </cell>
          <cell r="N1197" t="str">
            <v>Tháng 09/2022</v>
          </cell>
        </row>
        <row r="1198">
          <cell r="C1198" t="str">
            <v>B16DCPT126</v>
          </cell>
          <cell r="D1198" t="str">
            <v xml:space="preserve">Lê Văn </v>
          </cell>
          <cell r="E1198" t="str">
            <v>Sơn</v>
          </cell>
          <cell r="F1198" t="str">
            <v>D16CQPT02-B</v>
          </cell>
          <cell r="G1198" t="str">
            <v>APTIS</v>
          </cell>
          <cell r="H1198" t="str">
            <v>B1</v>
          </cell>
          <cell r="I1198">
            <v>45476</v>
          </cell>
          <cell r="J1198" t="str">
            <v>British Council</v>
          </cell>
          <cell r="N1198" t="str">
            <v>Tháng 09/2022</v>
          </cell>
        </row>
        <row r="1199">
          <cell r="C1199" t="str">
            <v>B16DCPT131</v>
          </cell>
          <cell r="D1199" t="str">
            <v xml:space="preserve">Bùi Văn </v>
          </cell>
          <cell r="E1199" t="str">
            <v>Sỹ</v>
          </cell>
          <cell r="F1199" t="str">
            <v>D16CQPT03-B</v>
          </cell>
          <cell r="G1199" t="str">
            <v>APTIS</v>
          </cell>
          <cell r="H1199" t="str">
            <v>B1</v>
          </cell>
          <cell r="I1199">
            <v>45496</v>
          </cell>
          <cell r="J1199" t="str">
            <v>British Council</v>
          </cell>
          <cell r="N1199" t="str">
            <v>Tháng 09/2022</v>
          </cell>
        </row>
        <row r="1200">
          <cell r="C1200" t="str">
            <v>B16DCPT159</v>
          </cell>
          <cell r="D1200" t="str">
            <v xml:space="preserve">Nguyễn Vân </v>
          </cell>
          <cell r="E1200" t="str">
            <v>Trường</v>
          </cell>
          <cell r="F1200" t="str">
            <v>D16CQPT03-B</v>
          </cell>
          <cell r="G1200" t="str">
            <v>APTIS</v>
          </cell>
          <cell r="H1200" t="str">
            <v>B2</v>
          </cell>
          <cell r="I1200">
            <v>45498</v>
          </cell>
          <cell r="J1200" t="str">
            <v>British Council</v>
          </cell>
          <cell r="N1200" t="str">
            <v>Tháng 09/2022</v>
          </cell>
        </row>
        <row r="1201">
          <cell r="C1201" t="str">
            <v>B16DCPT202</v>
          </cell>
          <cell r="D1201" t="str">
            <v xml:space="preserve">Nguyễn Mạnh </v>
          </cell>
          <cell r="E1201" t="str">
            <v>Hà</v>
          </cell>
          <cell r="F1201" t="str">
            <v>D16CQPT05-B</v>
          </cell>
          <cell r="G1201" t="str">
            <v>APTIS</v>
          </cell>
          <cell r="H1201" t="str">
            <v>B2</v>
          </cell>
          <cell r="I1201">
            <v>45476</v>
          </cell>
          <cell r="J1201" t="str">
            <v>British Council</v>
          </cell>
          <cell r="N1201" t="str">
            <v>Tháng 09/2022</v>
          </cell>
        </row>
        <row r="1202">
          <cell r="C1202" t="str">
            <v>B16DCPT218</v>
          </cell>
          <cell r="D1202" t="str">
            <v xml:space="preserve">Nguyễn Văn </v>
          </cell>
          <cell r="E1202" t="str">
            <v>Hiếu</v>
          </cell>
          <cell r="F1202" t="str">
            <v>D16TKDPT3</v>
          </cell>
          <cell r="G1202" t="str">
            <v>APTIS</v>
          </cell>
          <cell r="H1202" t="str">
            <v>B2</v>
          </cell>
          <cell r="I1202">
            <v>45441</v>
          </cell>
          <cell r="J1202" t="str">
            <v>British Council</v>
          </cell>
          <cell r="N1202" t="str">
            <v>Tháng 09/2022</v>
          </cell>
        </row>
        <row r="1203">
          <cell r="C1203" t="str">
            <v>B16DCPT223</v>
          </cell>
          <cell r="D1203" t="str">
            <v xml:space="preserve">Lưu Quỳnh </v>
          </cell>
          <cell r="E1203" t="str">
            <v>Linh</v>
          </cell>
          <cell r="F1203" t="str">
            <v>D16CQPT05-B</v>
          </cell>
          <cell r="G1203" t="str">
            <v>TOEIC</v>
          </cell>
          <cell r="H1203">
            <v>485</v>
          </cell>
          <cell r="I1203">
            <v>45477</v>
          </cell>
          <cell r="J1203" t="str">
            <v>IIG Việt Nam</v>
          </cell>
          <cell r="N1203" t="str">
            <v>Tháng 09/2022</v>
          </cell>
        </row>
        <row r="1204">
          <cell r="C1204" t="str">
            <v>B16DCPT233</v>
          </cell>
          <cell r="D1204" t="str">
            <v xml:space="preserve">Nguyễn Đức </v>
          </cell>
          <cell r="E1204" t="str">
            <v>Cảnh</v>
          </cell>
          <cell r="F1204" t="str">
            <v>D16CQPT05-B</v>
          </cell>
          <cell r="G1204" t="str">
            <v>APTIS</v>
          </cell>
          <cell r="H1204" t="str">
            <v>B1</v>
          </cell>
          <cell r="I1204">
            <v>45455</v>
          </cell>
          <cell r="J1204" t="str">
            <v>British Council</v>
          </cell>
          <cell r="N1204" t="str">
            <v>Tháng 09/2022</v>
          </cell>
        </row>
        <row r="1205">
          <cell r="C1205" t="str">
            <v>B16DCQT008</v>
          </cell>
          <cell r="D1205" t="str">
            <v xml:space="preserve">Nguyễn Thị </v>
          </cell>
          <cell r="E1205" t="str">
            <v>Anh</v>
          </cell>
          <cell r="F1205" t="str">
            <v>D16CQQT04-B</v>
          </cell>
          <cell r="G1205" t="str">
            <v>APTIS</v>
          </cell>
          <cell r="H1205" t="str">
            <v>B2</v>
          </cell>
          <cell r="I1205">
            <v>45511</v>
          </cell>
          <cell r="J1205" t="str">
            <v>British Council</v>
          </cell>
          <cell r="N1205" t="str">
            <v>Tháng 09/2022</v>
          </cell>
        </row>
        <row r="1206">
          <cell r="C1206" t="str">
            <v>B16DCQT019</v>
          </cell>
          <cell r="D1206" t="str">
            <v xml:space="preserve">Nguyễn Linh </v>
          </cell>
          <cell r="E1206" t="str">
            <v>Chi</v>
          </cell>
          <cell r="F1206" t="str">
            <v>D16CQQT03-B</v>
          </cell>
          <cell r="G1206" t="str">
            <v>APTIS</v>
          </cell>
          <cell r="H1206" t="str">
            <v>B2</v>
          </cell>
          <cell r="I1206">
            <v>45525</v>
          </cell>
          <cell r="J1206" t="str">
            <v>British Council</v>
          </cell>
          <cell r="N1206" t="str">
            <v>Tháng 09/2022</v>
          </cell>
        </row>
        <row r="1207">
          <cell r="C1207" t="str">
            <v>B16DCQT030</v>
          </cell>
          <cell r="D1207" t="str">
            <v xml:space="preserve">Nguyễn Quang </v>
          </cell>
          <cell r="E1207" t="str">
            <v>Dũng</v>
          </cell>
          <cell r="F1207" t="str">
            <v>D16CQQT02-B</v>
          </cell>
          <cell r="G1207" t="str">
            <v>TOEIC</v>
          </cell>
          <cell r="H1207">
            <v>490</v>
          </cell>
          <cell r="I1207">
            <v>45496</v>
          </cell>
          <cell r="J1207" t="str">
            <v>IIG Việt Nam</v>
          </cell>
          <cell r="N1207" t="str">
            <v>Tháng 09/2022</v>
          </cell>
        </row>
        <row r="1208">
          <cell r="C1208" t="str">
            <v>B16DCQT038</v>
          </cell>
          <cell r="D1208" t="str">
            <v xml:space="preserve">Nguyễn Thu </v>
          </cell>
          <cell r="E1208" t="str">
            <v>Hà</v>
          </cell>
          <cell r="F1208" t="str">
            <v>D16CQQT02-B</v>
          </cell>
          <cell r="G1208" t="str">
            <v>APTIS</v>
          </cell>
          <cell r="H1208" t="str">
            <v>B1</v>
          </cell>
          <cell r="I1208">
            <v>45434</v>
          </cell>
          <cell r="J1208" t="str">
            <v>British Council</v>
          </cell>
          <cell r="N1208" t="str">
            <v>Tháng 09/2022</v>
          </cell>
        </row>
        <row r="1209">
          <cell r="C1209" t="str">
            <v>B16DCQT056</v>
          </cell>
          <cell r="D1209" t="str">
            <v xml:space="preserve">Tăng Thị Mai </v>
          </cell>
          <cell r="E1209" t="str">
            <v>Hồng</v>
          </cell>
          <cell r="F1209" t="str">
            <v>D16CQQT04-B</v>
          </cell>
          <cell r="G1209" t="str">
            <v>APTIS</v>
          </cell>
          <cell r="H1209" t="str">
            <v>B2</v>
          </cell>
          <cell r="I1209">
            <v>45518</v>
          </cell>
          <cell r="J1209" t="str">
            <v>British Council</v>
          </cell>
          <cell r="N1209" t="str">
            <v>Tháng 09/2022</v>
          </cell>
        </row>
        <row r="1210">
          <cell r="C1210" t="str">
            <v>B16DCQT058</v>
          </cell>
          <cell r="D1210" t="str">
            <v xml:space="preserve">Nguyễn Thị Thu </v>
          </cell>
          <cell r="E1210" t="str">
            <v>Huế</v>
          </cell>
          <cell r="F1210" t="str">
            <v>D16CQQT02-B</v>
          </cell>
          <cell r="G1210" t="str">
            <v>APTIS</v>
          </cell>
          <cell r="H1210" t="str">
            <v>B1</v>
          </cell>
          <cell r="I1210">
            <v>45434</v>
          </cell>
          <cell r="J1210" t="str">
            <v>British Council</v>
          </cell>
          <cell r="N1210" t="str">
            <v>Tháng 09/2022</v>
          </cell>
        </row>
        <row r="1211">
          <cell r="C1211" t="str">
            <v>B16DCQT060</v>
          </cell>
          <cell r="D1211" t="str">
            <v xml:space="preserve">Vũ Thị </v>
          </cell>
          <cell r="E1211" t="str">
            <v>Huế</v>
          </cell>
          <cell r="F1211" t="str">
            <v>D16CQQT04-B</v>
          </cell>
          <cell r="G1211" t="str">
            <v>APTIS</v>
          </cell>
          <cell r="H1211" t="str">
            <v>B1</v>
          </cell>
          <cell r="I1211">
            <v>45510</v>
          </cell>
          <cell r="J1211" t="str">
            <v>British Council</v>
          </cell>
          <cell r="N1211" t="str">
            <v>Tháng 09/2022</v>
          </cell>
        </row>
        <row r="1212">
          <cell r="C1212" t="str">
            <v>B16DCQT086</v>
          </cell>
          <cell r="D1212" t="str">
            <v xml:space="preserve">Tạ Thị Thùy </v>
          </cell>
          <cell r="E1212" t="str">
            <v>Linh</v>
          </cell>
          <cell r="F1212" t="str">
            <v>D16CQQT02-B</v>
          </cell>
          <cell r="G1212" t="str">
            <v>APTIS</v>
          </cell>
          <cell r="H1212" t="str">
            <v>B1</v>
          </cell>
          <cell r="I1212">
            <v>45462</v>
          </cell>
          <cell r="J1212" t="str">
            <v>British Council</v>
          </cell>
          <cell r="N1212" t="str">
            <v>Tháng 09/2022</v>
          </cell>
        </row>
        <row r="1213">
          <cell r="C1213" t="str">
            <v>B16DCQT122</v>
          </cell>
          <cell r="D1213" t="str">
            <v xml:space="preserve">Nguyễn Thị </v>
          </cell>
          <cell r="E1213" t="str">
            <v>Quỳnh</v>
          </cell>
          <cell r="F1213" t="str">
            <v>D16CQQT02-B</v>
          </cell>
          <cell r="G1213" t="str">
            <v>APTIS</v>
          </cell>
          <cell r="H1213" t="str">
            <v>B1</v>
          </cell>
          <cell r="I1213">
            <v>45434</v>
          </cell>
          <cell r="J1213" t="str">
            <v>British Council</v>
          </cell>
          <cell r="N1213" t="str">
            <v>Tháng 09/2022</v>
          </cell>
        </row>
        <row r="1214">
          <cell r="C1214" t="str">
            <v>B16DCQT138</v>
          </cell>
          <cell r="D1214" t="str">
            <v xml:space="preserve">Trần Thị Minh </v>
          </cell>
          <cell r="E1214" t="str">
            <v>Thúy</v>
          </cell>
          <cell r="F1214" t="str">
            <v>D16CQQT02-B</v>
          </cell>
          <cell r="G1214" t="str">
            <v>APTIS</v>
          </cell>
          <cell r="H1214" t="str">
            <v>B1</v>
          </cell>
          <cell r="I1214">
            <v>45504</v>
          </cell>
          <cell r="J1214" t="str">
            <v>British Council</v>
          </cell>
          <cell r="N1214" t="str">
            <v>Tháng 09/2022</v>
          </cell>
        </row>
        <row r="1215">
          <cell r="C1215" t="str">
            <v>B16DCTT020</v>
          </cell>
          <cell r="D1215" t="str">
            <v xml:space="preserve">Nguyễn Thị </v>
          </cell>
          <cell r="E1215" t="str">
            <v>Hậu</v>
          </cell>
          <cell r="F1215" t="str">
            <v>D16CQTT01-B</v>
          </cell>
          <cell r="G1215" t="str">
            <v>TOEIC</v>
          </cell>
          <cell r="H1215">
            <v>555</v>
          </cell>
          <cell r="I1215">
            <v>45476</v>
          </cell>
          <cell r="J1215" t="str">
            <v>IIG Việt Nam</v>
          </cell>
          <cell r="N1215" t="str">
            <v>Tháng 09/2022</v>
          </cell>
        </row>
        <row r="1216">
          <cell r="C1216" t="str">
            <v>B16DCTT029</v>
          </cell>
          <cell r="D1216" t="str">
            <v xml:space="preserve">Đỗ Xuân </v>
          </cell>
          <cell r="E1216" t="str">
            <v>Huy</v>
          </cell>
          <cell r="F1216" t="str">
            <v>D16CQTT01-B</v>
          </cell>
          <cell r="G1216" t="str">
            <v>APTIS</v>
          </cell>
          <cell r="H1216" t="str">
            <v>B1</v>
          </cell>
          <cell r="I1216">
            <v>45436</v>
          </cell>
          <cell r="J1216" t="str">
            <v>British Council</v>
          </cell>
          <cell r="N1216" t="str">
            <v>Tháng 09/2022</v>
          </cell>
        </row>
        <row r="1217">
          <cell r="C1217" t="str">
            <v>B16DCVT010</v>
          </cell>
          <cell r="D1217" t="str">
            <v xml:space="preserve">Nguyễn Đức Việt </v>
          </cell>
          <cell r="E1217" t="str">
            <v>Anh</v>
          </cell>
          <cell r="F1217" t="str">
            <v>D16CQVT02-B</v>
          </cell>
          <cell r="G1217" t="str">
            <v>TOEIC</v>
          </cell>
          <cell r="H1217">
            <v>590</v>
          </cell>
          <cell r="I1217">
            <v>45476</v>
          </cell>
          <cell r="J1217" t="str">
            <v>IIG Việt Nam</v>
          </cell>
          <cell r="N1217" t="str">
            <v>Tháng 09/2022</v>
          </cell>
        </row>
        <row r="1218">
          <cell r="C1218" t="str">
            <v>B16DCVT019</v>
          </cell>
          <cell r="D1218" t="str">
            <v xml:space="preserve">Vương Quốc </v>
          </cell>
          <cell r="E1218" t="str">
            <v>Anh</v>
          </cell>
          <cell r="F1218" t="str">
            <v>D16CQVT03-B</v>
          </cell>
          <cell r="G1218" t="str">
            <v>APTIS</v>
          </cell>
          <cell r="H1218" t="str">
            <v>B1</v>
          </cell>
          <cell r="I1218">
            <v>45525</v>
          </cell>
          <cell r="J1218" t="str">
            <v>British Council</v>
          </cell>
          <cell r="N1218" t="str">
            <v>Tháng 09/2022</v>
          </cell>
        </row>
        <row r="1219">
          <cell r="C1219" t="str">
            <v>B16DCVT029</v>
          </cell>
          <cell r="D1219" t="str">
            <v xml:space="preserve">Nguyễn Văn </v>
          </cell>
          <cell r="E1219" t="str">
            <v>Cảnh</v>
          </cell>
          <cell r="F1219" t="str">
            <v>D16CQVT05-B</v>
          </cell>
          <cell r="G1219" t="str">
            <v>APTIS</v>
          </cell>
          <cell r="H1219" t="str">
            <v>B2</v>
          </cell>
          <cell r="I1219">
            <v>45461</v>
          </cell>
          <cell r="J1219" t="str">
            <v>British Council</v>
          </cell>
          <cell r="N1219" t="str">
            <v>Tháng 09/2022</v>
          </cell>
        </row>
        <row r="1220">
          <cell r="C1220" t="str">
            <v>B16DCVT123</v>
          </cell>
          <cell r="D1220" t="str">
            <v xml:space="preserve">Vũ Đình </v>
          </cell>
          <cell r="E1220" t="str">
            <v>Hiếu</v>
          </cell>
          <cell r="F1220" t="str">
            <v>D16CQVT03-B</v>
          </cell>
          <cell r="G1220" t="str">
            <v>APTIS</v>
          </cell>
          <cell r="H1220" t="str">
            <v>B1</v>
          </cell>
          <cell r="I1220">
            <v>45497</v>
          </cell>
          <cell r="J1220" t="str">
            <v>British Council</v>
          </cell>
          <cell r="N1220" t="str">
            <v>Tháng 09/2022</v>
          </cell>
        </row>
        <row r="1221">
          <cell r="C1221" t="str">
            <v>B16DCVT135</v>
          </cell>
          <cell r="D1221" t="str">
            <v xml:space="preserve">Bùi Thị </v>
          </cell>
          <cell r="E1221" t="str">
            <v>Huế</v>
          </cell>
          <cell r="F1221" t="str">
            <v>D16CQVT07-B</v>
          </cell>
          <cell r="G1221" t="str">
            <v>APTIS</v>
          </cell>
          <cell r="H1221" t="str">
            <v>B1</v>
          </cell>
          <cell r="I1221">
            <v>45518</v>
          </cell>
          <cell r="J1221" t="str">
            <v>British Council</v>
          </cell>
          <cell r="N1221" t="str">
            <v>Tháng 09/2022</v>
          </cell>
        </row>
        <row r="1222">
          <cell r="C1222" t="str">
            <v>B16DCVT142</v>
          </cell>
          <cell r="D1222" t="str">
            <v xml:space="preserve">Phạm Văn </v>
          </cell>
          <cell r="E1222" t="str">
            <v>Hùng</v>
          </cell>
          <cell r="F1222" t="str">
            <v>D16CQVT06-B</v>
          </cell>
          <cell r="G1222" t="str">
            <v>APTIS</v>
          </cell>
          <cell r="H1222" t="str">
            <v>B1</v>
          </cell>
          <cell r="I1222">
            <v>45489</v>
          </cell>
          <cell r="J1222" t="str">
            <v>British Council</v>
          </cell>
          <cell r="N1222" t="str">
            <v>Tháng 09/2022</v>
          </cell>
        </row>
        <row r="1223">
          <cell r="C1223" t="str">
            <v>B16DCVT188</v>
          </cell>
          <cell r="D1223" t="str">
            <v xml:space="preserve">Nguyễn Thị Mỹ </v>
          </cell>
          <cell r="E1223" t="str">
            <v>Linh</v>
          </cell>
          <cell r="F1223" t="str">
            <v>D16CQVT04-B</v>
          </cell>
          <cell r="G1223" t="str">
            <v>TOEIC</v>
          </cell>
          <cell r="H1223">
            <v>740</v>
          </cell>
          <cell r="I1223">
            <v>45479</v>
          </cell>
          <cell r="J1223" t="str">
            <v>IIG Việt Nam</v>
          </cell>
          <cell r="N1223" t="str">
            <v>Tháng 09/2022</v>
          </cell>
        </row>
        <row r="1224">
          <cell r="C1224" t="str">
            <v>B16DCVT197</v>
          </cell>
          <cell r="D1224" t="str">
            <v xml:space="preserve">Nguyễn Công </v>
          </cell>
          <cell r="E1224" t="str">
            <v>Luận</v>
          </cell>
          <cell r="F1224" t="str">
            <v>D16CQVT05-B</v>
          </cell>
          <cell r="G1224" t="str">
            <v>APTIS</v>
          </cell>
          <cell r="H1224" t="str">
            <v>B1</v>
          </cell>
          <cell r="I1224">
            <v>45497</v>
          </cell>
          <cell r="J1224" t="str">
            <v>British Council</v>
          </cell>
          <cell r="N1224" t="str">
            <v>Tháng 09/2022</v>
          </cell>
        </row>
        <row r="1225">
          <cell r="C1225" t="str">
            <v>B16DCVT276</v>
          </cell>
          <cell r="D1225" t="str">
            <v xml:space="preserve">Nguyễn Đức </v>
          </cell>
          <cell r="E1225" t="str">
            <v>Thắng</v>
          </cell>
          <cell r="F1225" t="str">
            <v>D16CQVT04-B</v>
          </cell>
          <cell r="G1225" t="str">
            <v>APTIS</v>
          </cell>
          <cell r="H1225" t="str">
            <v>B1</v>
          </cell>
          <cell r="I1225">
            <v>45489</v>
          </cell>
          <cell r="J1225" t="str">
            <v>British Council</v>
          </cell>
          <cell r="N1225" t="str">
            <v>Tháng 09/2022</v>
          </cell>
        </row>
        <row r="1226">
          <cell r="C1226" t="str">
            <v>B16DCVT281</v>
          </cell>
          <cell r="D1226" t="str">
            <v xml:space="preserve">Nguyễn Ngọc Huy </v>
          </cell>
          <cell r="E1226" t="str">
            <v>Thành</v>
          </cell>
          <cell r="F1226" t="str">
            <v>D16CQVT01-B</v>
          </cell>
          <cell r="G1226" t="str">
            <v>TOEIC</v>
          </cell>
          <cell r="H1226">
            <v>575</v>
          </cell>
          <cell r="I1226">
            <v>45418</v>
          </cell>
          <cell r="J1226" t="str">
            <v>IIG Việt Nam</v>
          </cell>
          <cell r="N1226" t="str">
            <v>Tháng 09/2022</v>
          </cell>
        </row>
        <row r="1227">
          <cell r="C1227" t="str">
            <v>B16DCVT306</v>
          </cell>
          <cell r="D1227" t="str">
            <v xml:space="preserve">Nguyễn Văn </v>
          </cell>
          <cell r="E1227" t="str">
            <v>Tiến</v>
          </cell>
          <cell r="F1227" t="str">
            <v>D16CQVT02-B</v>
          </cell>
          <cell r="G1227" t="str">
            <v>APTIS</v>
          </cell>
          <cell r="H1227" t="str">
            <v>B1</v>
          </cell>
          <cell r="I1227">
            <v>45503</v>
          </cell>
          <cell r="J1227" t="str">
            <v>British Council</v>
          </cell>
          <cell r="N1227" t="str">
            <v>Tháng 09/2022</v>
          </cell>
        </row>
        <row r="1228">
          <cell r="C1228" t="str">
            <v>B16DCVT309</v>
          </cell>
          <cell r="D1228" t="str">
            <v xml:space="preserve">Nguyễn Xuân </v>
          </cell>
          <cell r="E1228" t="str">
            <v>Tỉnh</v>
          </cell>
          <cell r="F1228" t="str">
            <v>D16CQVT05-B</v>
          </cell>
          <cell r="G1228" t="str">
            <v>APTIS</v>
          </cell>
          <cell r="H1228" t="str">
            <v>B2</v>
          </cell>
          <cell r="I1228">
            <v>45443</v>
          </cell>
          <cell r="J1228" t="str">
            <v>British Council</v>
          </cell>
          <cell r="N1228" t="str">
            <v>Tháng 09/2022</v>
          </cell>
        </row>
        <row r="1229">
          <cell r="C1229" t="str">
            <v>B16DCVT314</v>
          </cell>
          <cell r="D1229" t="str">
            <v xml:space="preserve">Hoàng Văn </v>
          </cell>
          <cell r="E1229" t="str">
            <v>Toản</v>
          </cell>
          <cell r="F1229" t="str">
            <v>D16CQVT02-B</v>
          </cell>
          <cell r="G1229" t="str">
            <v>TOEIC</v>
          </cell>
          <cell r="H1229">
            <v>545</v>
          </cell>
          <cell r="I1229">
            <v>45501</v>
          </cell>
          <cell r="J1229" t="str">
            <v>IIG Việt Nam</v>
          </cell>
          <cell r="N1229" t="str">
            <v>Tháng 09/2022</v>
          </cell>
        </row>
        <row r="1230">
          <cell r="C1230" t="str">
            <v>B16DCVT318</v>
          </cell>
          <cell r="D1230" t="str">
            <v xml:space="preserve">Lê Quang </v>
          </cell>
          <cell r="E1230" t="str">
            <v>Trung</v>
          </cell>
          <cell r="F1230" t="str">
            <v>D16CQVT06-B</v>
          </cell>
          <cell r="G1230" t="str">
            <v>TOEIC</v>
          </cell>
          <cell r="H1230">
            <v>465</v>
          </cell>
          <cell r="I1230">
            <v>45476</v>
          </cell>
          <cell r="J1230" t="str">
            <v>IIG Việt Nam</v>
          </cell>
          <cell r="N1230" t="str">
            <v>Tháng 09/2022</v>
          </cell>
        </row>
        <row r="1231">
          <cell r="C1231" t="str">
            <v>B16DCVT341</v>
          </cell>
          <cell r="D1231" t="str">
            <v xml:space="preserve">Phạm Anh </v>
          </cell>
          <cell r="E1231" t="str">
            <v>Tùng</v>
          </cell>
          <cell r="F1231" t="str">
            <v>D16CQVT05-B</v>
          </cell>
          <cell r="G1231" t="str">
            <v>TOEIC</v>
          </cell>
          <cell r="H1231">
            <v>485</v>
          </cell>
          <cell r="I1231">
            <v>45510</v>
          </cell>
          <cell r="J1231" t="str">
            <v>IIG Việt Nam</v>
          </cell>
          <cell r="N1231" t="str">
            <v>Tháng 09/2022</v>
          </cell>
        </row>
        <row r="1232">
          <cell r="C1232" t="str">
            <v>B16DCVT345</v>
          </cell>
          <cell r="D1232" t="str">
            <v xml:space="preserve">Lê Thị </v>
          </cell>
          <cell r="E1232" t="str">
            <v>Vân</v>
          </cell>
          <cell r="F1232" t="str">
            <v>D16CQVT01-B</v>
          </cell>
          <cell r="G1232" t="str">
            <v>TOEIC</v>
          </cell>
          <cell r="H1232">
            <v>515</v>
          </cell>
          <cell r="I1232">
            <v>45476</v>
          </cell>
          <cell r="J1232" t="str">
            <v>IIG Việt Nam</v>
          </cell>
          <cell r="N1232" t="str">
            <v>Tháng 09/2022</v>
          </cell>
        </row>
        <row r="1233">
          <cell r="C1233" t="str">
            <v>B16DCDT207</v>
          </cell>
          <cell r="D1233" t="str">
            <v>Nguyễn Chí Thành Tôn</v>
          </cell>
          <cell r="F1233" t="str">
            <v>D16DTMT</v>
          </cell>
          <cell r="K1233" t="str">
            <v>Thi CĐR</v>
          </cell>
          <cell r="L1233">
            <v>6.3</v>
          </cell>
          <cell r="N1233" t="str">
            <v>Tháng 01/2023</v>
          </cell>
        </row>
        <row r="1234">
          <cell r="C1234" t="str">
            <v>B16DCPT008</v>
          </cell>
          <cell r="D1234" t="str">
            <v>Nguyễn Xuân Bách</v>
          </cell>
          <cell r="F1234" t="str">
            <v>D16TKDPT2</v>
          </cell>
          <cell r="K1234" t="str">
            <v>Thi CĐR</v>
          </cell>
          <cell r="L1234">
            <v>8</v>
          </cell>
          <cell r="N1234" t="str">
            <v>Tháng 01/2023</v>
          </cell>
        </row>
        <row r="1235">
          <cell r="C1235" t="str">
            <v>B16DCPT092</v>
          </cell>
          <cell r="D1235" t="str">
            <v>Vũ Thị Loan</v>
          </cell>
          <cell r="F1235" t="str">
            <v>D16TKDPT3</v>
          </cell>
          <cell r="K1235" t="str">
            <v>Thi CĐR</v>
          </cell>
          <cell r="L1235">
            <v>6.7</v>
          </cell>
          <cell r="N1235" t="str">
            <v>Tháng 01/2023</v>
          </cell>
        </row>
        <row r="1236">
          <cell r="C1236" t="str">
            <v>B16DCPT104</v>
          </cell>
          <cell r="D1236" t="str">
            <v>Nguyễn Thành Nam</v>
          </cell>
          <cell r="F1236" t="str">
            <v>D16TKDPT3</v>
          </cell>
          <cell r="K1236" t="str">
            <v>Thi CĐR</v>
          </cell>
          <cell r="L1236">
            <v>5.5</v>
          </cell>
          <cell r="N1236" t="str">
            <v>Tháng 01/2023</v>
          </cell>
        </row>
        <row r="1237">
          <cell r="C1237" t="str">
            <v>B16DCCN241</v>
          </cell>
          <cell r="D1237" t="str">
            <v>Phạm Văn Nam</v>
          </cell>
          <cell r="F1237" t="str">
            <v>D16CQCN01-B</v>
          </cell>
          <cell r="G1237" t="str">
            <v>APTIS</v>
          </cell>
          <cell r="H1237" t="str">
            <v>B2</v>
          </cell>
          <cell r="I1237" t="str">
            <v>09/10/2024</v>
          </cell>
          <cell r="N1237" t="str">
            <v>Tháng 01/2023</v>
          </cell>
        </row>
        <row r="1238">
          <cell r="C1238" t="str">
            <v>B16DCAT132</v>
          </cell>
          <cell r="D1238" t="str">
            <v>Vũ Tiến Quốc</v>
          </cell>
          <cell r="F1238" t="str">
            <v>D16CQAT04-B</v>
          </cell>
          <cell r="G1238" t="str">
            <v>APTIS</v>
          </cell>
          <cell r="H1238" t="str">
            <v>B2</v>
          </cell>
          <cell r="I1238" t="str">
            <v>10/10/2024</v>
          </cell>
          <cell r="N1238" t="str">
            <v>Tháng 01/2023</v>
          </cell>
        </row>
        <row r="1239">
          <cell r="C1239" t="str">
            <v>B16DCCN178</v>
          </cell>
          <cell r="D1239" t="str">
            <v>Nguyễn Quang Huy</v>
          </cell>
          <cell r="F1239" t="str">
            <v>D16CQCN02-B</v>
          </cell>
          <cell r="G1239" t="str">
            <v>APTIS</v>
          </cell>
          <cell r="H1239" t="str">
            <v>B2</v>
          </cell>
          <cell r="I1239" t="str">
            <v>09/10/2024</v>
          </cell>
          <cell r="N1239" t="str">
            <v>Tháng 01/2023</v>
          </cell>
        </row>
        <row r="1240">
          <cell r="C1240" t="str">
            <v>B16DCVT007</v>
          </cell>
          <cell r="D1240" t="str">
            <v>Lê Đức Anh</v>
          </cell>
          <cell r="F1240" t="str">
            <v>D16CQVT07-B</v>
          </cell>
          <cell r="G1240" t="str">
            <v>APTIS</v>
          </cell>
          <cell r="H1240" t="str">
            <v>B2</v>
          </cell>
          <cell r="I1240" t="str">
            <v>21/11/2024</v>
          </cell>
          <cell r="N1240" t="str">
            <v>Tháng 01/2023</v>
          </cell>
        </row>
        <row r="1241">
          <cell r="C1241" t="str">
            <v>B16DCPT062</v>
          </cell>
          <cell r="D1241" t="str">
            <v>Nguyễn Thị Bích Hồng</v>
          </cell>
          <cell r="F1241" t="str">
            <v>D16CQPT02-B</v>
          </cell>
          <cell r="G1241" t="str">
            <v>APTIS</v>
          </cell>
          <cell r="H1241" t="str">
            <v>B2</v>
          </cell>
          <cell r="I1241" t="str">
            <v>12/12/2024</v>
          </cell>
          <cell r="N1241" t="str">
            <v>Tháng 01/2023</v>
          </cell>
        </row>
        <row r="1242">
          <cell r="C1242" t="str">
            <v>B16DCDT027</v>
          </cell>
          <cell r="D1242" t="str">
            <v>Lê Thành Đạt</v>
          </cell>
          <cell r="F1242" t="str">
            <v>D16CQDT03-B</v>
          </cell>
          <cell r="G1242" t="str">
            <v>APTIS</v>
          </cell>
          <cell r="H1242" t="str">
            <v>B2</v>
          </cell>
          <cell r="I1242" t="str">
            <v>05/12/2024</v>
          </cell>
          <cell r="N1242" t="str">
            <v>Tháng 01/2023</v>
          </cell>
        </row>
        <row r="1243">
          <cell r="C1243" t="str">
            <v>B16DCVT035</v>
          </cell>
          <cell r="D1243" t="str">
            <v>Phạm Huy Cương</v>
          </cell>
          <cell r="F1243" t="str">
            <v>D16CQVT03-B</v>
          </cell>
          <cell r="G1243" t="str">
            <v>APTIS</v>
          </cell>
          <cell r="H1243" t="str">
            <v>B1</v>
          </cell>
          <cell r="I1243" t="str">
            <v>25/11/2024</v>
          </cell>
          <cell r="N1243" t="str">
            <v>Tháng 01/2023</v>
          </cell>
        </row>
        <row r="1244">
          <cell r="C1244" t="str">
            <v>B16DCMR073</v>
          </cell>
          <cell r="D1244" t="str">
            <v>Nguyễn Phương Nam</v>
          </cell>
          <cell r="F1244" t="str">
            <v>D16CQMR01-B</v>
          </cell>
          <cell r="G1244" t="str">
            <v>APTIS</v>
          </cell>
          <cell r="H1244" t="str">
            <v>B1</v>
          </cell>
          <cell r="I1244" t="str">
            <v>25/9/2024</v>
          </cell>
          <cell r="N1244" t="str">
            <v>Tháng 01/2023</v>
          </cell>
        </row>
        <row r="1245">
          <cell r="C1245" t="str">
            <v>B16DCPT044</v>
          </cell>
          <cell r="D1245" t="str">
            <v>Lê Thị Thu Hiền</v>
          </cell>
          <cell r="F1245" t="str">
            <v>D16CQPT04-B</v>
          </cell>
          <cell r="G1245" t="str">
            <v>APTIS</v>
          </cell>
          <cell r="H1245" t="str">
            <v>B2</v>
          </cell>
          <cell r="I1245" t="str">
            <v>05/11/2024</v>
          </cell>
          <cell r="N1245" t="str">
            <v>Tháng 01/2023</v>
          </cell>
        </row>
        <row r="1246">
          <cell r="C1246" t="str">
            <v>B16DCPT029</v>
          </cell>
          <cell r="D1246" t="str">
            <v>Đỗ Văn Dũng</v>
          </cell>
          <cell r="F1246" t="str">
            <v>D16CQPT01-B</v>
          </cell>
          <cell r="G1246" t="str">
            <v>APTIS</v>
          </cell>
          <cell r="H1246" t="str">
            <v>B2</v>
          </cell>
          <cell r="I1246" t="str">
            <v>19/10/2024</v>
          </cell>
          <cell r="N1246" t="str">
            <v>Tháng 01/2023</v>
          </cell>
        </row>
        <row r="1247">
          <cell r="C1247" t="str">
            <v>B16DCKT079</v>
          </cell>
          <cell r="D1247" t="str">
            <v>Nguyễn Thị Mỹ Linh</v>
          </cell>
          <cell r="F1247" t="str">
            <v>D16CQKT03-B</v>
          </cell>
          <cell r="G1247" t="str">
            <v>APTIS</v>
          </cell>
          <cell r="H1247" t="str">
            <v>B2</v>
          </cell>
          <cell r="I1247" t="str">
            <v>01/10/2024</v>
          </cell>
          <cell r="N1247" t="str">
            <v>Tháng 01/2023</v>
          </cell>
        </row>
        <row r="1248">
          <cell r="C1248" t="str">
            <v>B16DCKT035</v>
          </cell>
          <cell r="D1248" t="str">
            <v>Lê Ngọc Hân</v>
          </cell>
          <cell r="F1248" t="str">
            <v>D16CQKT03-B</v>
          </cell>
          <cell r="G1248" t="str">
            <v>APTIS</v>
          </cell>
          <cell r="H1248" t="str">
            <v>B2</v>
          </cell>
          <cell r="I1248" t="str">
            <v>06/11/2024</v>
          </cell>
          <cell r="N1248" t="str">
            <v>Tháng 01/2023</v>
          </cell>
        </row>
        <row r="1249">
          <cell r="C1249" t="str">
            <v>B16DCPT140</v>
          </cell>
          <cell r="D1249" t="str">
            <v>Dương Ngọc Thành</v>
          </cell>
          <cell r="F1249" t="str">
            <v>D16CQPT04-B</v>
          </cell>
          <cell r="G1249" t="str">
            <v>APTIS</v>
          </cell>
          <cell r="H1249" t="str">
            <v>B2</v>
          </cell>
          <cell r="I1249" t="str">
            <v>19/10/2024</v>
          </cell>
          <cell r="N1249" t="str">
            <v>Tháng 01/2023</v>
          </cell>
        </row>
        <row r="1250">
          <cell r="C1250" t="str">
            <v>B16DCVT162</v>
          </cell>
          <cell r="D1250" t="str">
            <v>Phạm Văn Huy</v>
          </cell>
          <cell r="F1250" t="str">
            <v>D16CQVT02-B</v>
          </cell>
          <cell r="G1250" t="str">
            <v>APTIS</v>
          </cell>
          <cell r="H1250" t="str">
            <v>B1</v>
          </cell>
          <cell r="I1250" t="str">
            <v>18/9/2024</v>
          </cell>
          <cell r="N1250" t="str">
            <v>Tháng 01/2023</v>
          </cell>
        </row>
        <row r="1251">
          <cell r="C1251" t="str">
            <v>B16DCCN282</v>
          </cell>
          <cell r="D1251" t="str">
            <v>Nguyễn Tiến Quân</v>
          </cell>
          <cell r="F1251" t="str">
            <v>D16CQCN02-B</v>
          </cell>
          <cell r="G1251" t="str">
            <v>APTIS</v>
          </cell>
          <cell r="H1251" t="str">
            <v>B2</v>
          </cell>
          <cell r="I1251" t="str">
            <v>09/10/2024</v>
          </cell>
          <cell r="N1251" t="str">
            <v>Tháng 01/2023</v>
          </cell>
        </row>
        <row r="1252">
          <cell r="C1252" t="str">
            <v>B16DCCN021</v>
          </cell>
          <cell r="D1252" t="str">
            <v>Trịnh Thị Ngọc ánh</v>
          </cell>
          <cell r="F1252" t="str">
            <v>D16CQCN05-B</v>
          </cell>
          <cell r="G1252" t="str">
            <v>APTIS</v>
          </cell>
          <cell r="H1252" t="str">
            <v>B2</v>
          </cell>
          <cell r="I1252" t="str">
            <v>09/10/2024</v>
          </cell>
          <cell r="N1252" t="str">
            <v>Tháng 01/2023</v>
          </cell>
        </row>
        <row r="1253">
          <cell r="C1253" t="str">
            <v>B16DCPT149</v>
          </cell>
          <cell r="D1253" t="str">
            <v>Hoàng Mạnh Tiến</v>
          </cell>
          <cell r="F1253" t="str">
            <v>D16CQPT01-B</v>
          </cell>
          <cell r="G1253" t="str">
            <v>APTIS</v>
          </cell>
          <cell r="H1253" t="str">
            <v>B2</v>
          </cell>
          <cell r="I1253" t="str">
            <v>19/10/2024</v>
          </cell>
          <cell r="N1253" t="str">
            <v>Tháng 01/2023</v>
          </cell>
        </row>
        <row r="1254">
          <cell r="C1254" t="str">
            <v>B16DCPT137</v>
          </cell>
          <cell r="D1254" t="str">
            <v>Nguyễn Ngọc Thắng</v>
          </cell>
          <cell r="F1254" t="str">
            <v>D16CQPT01-B</v>
          </cell>
          <cell r="G1254" t="str">
            <v>APTIS</v>
          </cell>
          <cell r="H1254" t="str">
            <v>B2</v>
          </cell>
          <cell r="I1254" t="str">
            <v>19/10/2024</v>
          </cell>
          <cell r="N1254" t="str">
            <v>Tháng 01/2023</v>
          </cell>
        </row>
        <row r="1255">
          <cell r="C1255" t="str">
            <v>B16DCCN139</v>
          </cell>
          <cell r="D1255" t="str">
            <v>Đặng Minh Hiếu</v>
          </cell>
          <cell r="F1255" t="str">
            <v>D16CQCN03-B</v>
          </cell>
          <cell r="G1255" t="str">
            <v>APTIS</v>
          </cell>
          <cell r="H1255" t="str">
            <v>B1</v>
          </cell>
          <cell r="I1255" t="str">
            <v>19/11/2024</v>
          </cell>
          <cell r="N1255" t="str">
            <v>Tháng 01/2023</v>
          </cell>
        </row>
        <row r="1256">
          <cell r="C1256" t="str">
            <v>B16DCCN207</v>
          </cell>
          <cell r="D1256" t="str">
            <v>Ngô Thị Lệ</v>
          </cell>
          <cell r="F1256" t="str">
            <v>D16CQCN07-B</v>
          </cell>
          <cell r="G1256" t="str">
            <v>APTIS</v>
          </cell>
          <cell r="H1256" t="str">
            <v>B2</v>
          </cell>
          <cell r="I1256" t="str">
            <v>19/11/2024</v>
          </cell>
          <cell r="N1256" t="str">
            <v>Tháng 01/2023</v>
          </cell>
        </row>
        <row r="1257">
          <cell r="C1257" t="str">
            <v>B15DCVT101</v>
          </cell>
          <cell r="D1257" t="str">
            <v>Đỗ Tùng Dương</v>
          </cell>
          <cell r="F1257" t="str">
            <v>D16CQVT05-B</v>
          </cell>
          <cell r="G1257" t="str">
            <v>APTIS</v>
          </cell>
          <cell r="H1257" t="str">
            <v>B1</v>
          </cell>
          <cell r="I1257" t="str">
            <v>31/10/2024</v>
          </cell>
          <cell r="N1257" t="str">
            <v>Tháng 01/2023</v>
          </cell>
        </row>
        <row r="1258">
          <cell r="C1258" t="str">
            <v>B16DCVT070</v>
          </cell>
          <cell r="D1258" t="str">
            <v>Phạm Văn Đức</v>
          </cell>
          <cell r="F1258" t="str">
            <v>D16CQVT06-B</v>
          </cell>
          <cell r="G1258" t="str">
            <v>APTIS</v>
          </cell>
          <cell r="H1258" t="str">
            <v>B1</v>
          </cell>
          <cell r="I1258" t="str">
            <v>27/3/2024</v>
          </cell>
          <cell r="N1258" t="str">
            <v>Tháng 01/2023</v>
          </cell>
        </row>
        <row r="1259">
          <cell r="C1259" t="str">
            <v>B16DCVT198</v>
          </cell>
          <cell r="D1259" t="str">
            <v>Đinh Đại Lượng</v>
          </cell>
          <cell r="F1259" t="str">
            <v>D16CQVT06-B</v>
          </cell>
          <cell r="G1259" t="str">
            <v>APTIS</v>
          </cell>
          <cell r="H1259" t="str">
            <v>B2</v>
          </cell>
          <cell r="I1259" t="str">
            <v>27/03/2024</v>
          </cell>
          <cell r="N1259" t="str">
            <v>Tháng 01/2023</v>
          </cell>
        </row>
        <row r="1260">
          <cell r="C1260" t="str">
            <v>B16DCAT081</v>
          </cell>
          <cell r="D1260" t="str">
            <v>Trần Văn Khải</v>
          </cell>
          <cell r="F1260" t="str">
            <v>D16CQAT01-B</v>
          </cell>
          <cell r="G1260" t="str">
            <v>APTIS</v>
          </cell>
          <cell r="H1260" t="str">
            <v>B2</v>
          </cell>
          <cell r="I1260" t="str">
            <v>23/10/2024</v>
          </cell>
          <cell r="N1260" t="str">
            <v>Tháng 01/2023</v>
          </cell>
        </row>
        <row r="1261">
          <cell r="C1261" t="str">
            <v>B16DCCN155</v>
          </cell>
          <cell r="D1261" t="str">
            <v>Hà Duy Hoàng</v>
          </cell>
          <cell r="F1261" t="str">
            <v>D16CQCN03-B</v>
          </cell>
          <cell r="G1261" t="str">
            <v>APTIS</v>
          </cell>
          <cell r="H1261" t="str">
            <v>B1</v>
          </cell>
          <cell r="I1261" t="str">
            <v>20/11/2024</v>
          </cell>
          <cell r="N1261" t="str">
            <v>Tháng 01/2023</v>
          </cell>
        </row>
        <row r="1262">
          <cell r="C1262" t="str">
            <v>B16DCVT308</v>
          </cell>
          <cell r="D1262" t="str">
            <v>Nguyễn Đức Tiệp</v>
          </cell>
          <cell r="F1262" t="str">
            <v>D16CQVT04-B</v>
          </cell>
          <cell r="G1262" t="str">
            <v>TOEIC</v>
          </cell>
          <cell r="H1262">
            <v>675</v>
          </cell>
          <cell r="I1262" t="str">
            <v>27/02/2024</v>
          </cell>
          <cell r="N1262" t="str">
            <v>Tháng 01/2023</v>
          </cell>
        </row>
        <row r="1263">
          <cell r="C1263" t="str">
            <v>B16DCPT161</v>
          </cell>
          <cell r="D1263" t="str">
            <v>Nguyễn Anh Tú</v>
          </cell>
          <cell r="F1263" t="str">
            <v>D16CQPT01-B</v>
          </cell>
          <cell r="G1263" t="str">
            <v>TOEIC</v>
          </cell>
          <cell r="H1263">
            <v>600</v>
          </cell>
          <cell r="I1263" t="str">
            <v>21/5/2024</v>
          </cell>
          <cell r="N1263" t="str">
            <v>Tháng 01/2023</v>
          </cell>
        </row>
        <row r="1264">
          <cell r="C1264" t="str">
            <v>B16DCAT110</v>
          </cell>
          <cell r="D1264" t="str">
            <v>Trịnh Đình Minh</v>
          </cell>
          <cell r="F1264" t="str">
            <v>D16CQAT02-B</v>
          </cell>
          <cell r="G1264" t="str">
            <v>TOEIC</v>
          </cell>
          <cell r="H1264">
            <v>550</v>
          </cell>
          <cell r="I1264" t="str">
            <v>09/10/2024</v>
          </cell>
          <cell r="N1264" t="str">
            <v>Tháng 01/2023</v>
          </cell>
        </row>
        <row r="1265">
          <cell r="C1265" t="str">
            <v>B16DCDT218</v>
          </cell>
          <cell r="D1265" t="str">
            <v>Trịnh Ngọc Tuân</v>
          </cell>
          <cell r="F1265" t="str">
            <v>D16CQDT02-B</v>
          </cell>
          <cell r="G1265" t="str">
            <v>APTIS</v>
          </cell>
          <cell r="H1265" t="str">
            <v>B1</v>
          </cell>
          <cell r="I1265" t="str">
            <v>27/11/2024</v>
          </cell>
          <cell r="N1265" t="str">
            <v>Tháng 01/2023</v>
          </cell>
        </row>
        <row r="1266">
          <cell r="C1266" t="str">
            <v>B16DCAT162</v>
          </cell>
          <cell r="D1266" t="str">
            <v>Vũ Mạnh Trưởng</v>
          </cell>
          <cell r="F1266" t="str">
            <v>D16CQAT02-B</v>
          </cell>
          <cell r="G1266" t="str">
            <v>TOEIC</v>
          </cell>
          <cell r="H1266">
            <v>495</v>
          </cell>
          <cell r="I1266" t="str">
            <v>30/10/2024</v>
          </cell>
          <cell r="N1266" t="str">
            <v>Tháng 01/2023</v>
          </cell>
        </row>
        <row r="1267">
          <cell r="C1267" t="str">
            <v>B16DCAT026</v>
          </cell>
          <cell r="D1267" t="str">
            <v>Nguyễn Hải Đăng</v>
          </cell>
          <cell r="F1267" t="str">
            <v>D16CQAT02-B</v>
          </cell>
          <cell r="G1267" t="str">
            <v>APTIS</v>
          </cell>
          <cell r="H1267" t="str">
            <v>B2</v>
          </cell>
          <cell r="I1267" t="str">
            <v>19/10/2024</v>
          </cell>
          <cell r="N1267" t="str">
            <v>Tháng 01/2023</v>
          </cell>
        </row>
        <row r="1268">
          <cell r="C1268" t="str">
            <v>B16DCMR069</v>
          </cell>
          <cell r="D1268" t="str">
            <v>Hoàng Thanh Mai</v>
          </cell>
          <cell r="F1268" t="str">
            <v>D16CQMR01-B</v>
          </cell>
          <cell r="G1268" t="str">
            <v>APTIS</v>
          </cell>
          <cell r="H1268" t="str">
            <v>B2</v>
          </cell>
          <cell r="I1268" t="str">
            <v>29/10/2024</v>
          </cell>
          <cell r="N1268" t="str">
            <v>Tháng 01/2023</v>
          </cell>
        </row>
        <row r="1269">
          <cell r="C1269" t="str">
            <v>B16DCDT109</v>
          </cell>
          <cell r="D1269" t="str">
            <v>Lê Khả Huy</v>
          </cell>
          <cell r="F1269" t="str">
            <v>D16CQDT01-B</v>
          </cell>
          <cell r="G1269" t="str">
            <v>APTIS</v>
          </cell>
          <cell r="H1269" t="str">
            <v>B1</v>
          </cell>
          <cell r="I1269" t="str">
            <v>30/10/2024</v>
          </cell>
          <cell r="N1269" t="str">
            <v>Tháng 01/2023</v>
          </cell>
        </row>
        <row r="1270">
          <cell r="C1270" t="str">
            <v>B16DCDT092</v>
          </cell>
          <cell r="D1270" t="str">
            <v>Nguyễn Đình Hùng</v>
          </cell>
          <cell r="F1270" t="str">
            <v>D16CQDT04-B</v>
          </cell>
          <cell r="G1270" t="str">
            <v>APTIS</v>
          </cell>
          <cell r="H1270" t="str">
            <v>B2</v>
          </cell>
          <cell r="I1270" t="str">
            <v>05/12/2024</v>
          </cell>
          <cell r="N1270" t="str">
            <v>Tháng 01/2023</v>
          </cell>
        </row>
        <row r="1271">
          <cell r="C1271" t="str">
            <v>B16DCAT061</v>
          </cell>
          <cell r="D1271" t="str">
            <v>Nguyễn Mạnh Hoàn</v>
          </cell>
          <cell r="F1271" t="str">
            <v>D16CQAT01-B</v>
          </cell>
          <cell r="G1271" t="str">
            <v>APTIS</v>
          </cell>
          <cell r="H1271" t="str">
            <v>B1</v>
          </cell>
          <cell r="I1271" t="str">
            <v>09/10/2024</v>
          </cell>
          <cell r="N1271" t="str">
            <v>Tháng 01/2023</v>
          </cell>
        </row>
        <row r="1272">
          <cell r="C1272" t="str">
            <v>B16DCAT136</v>
          </cell>
          <cell r="D1272" t="str">
            <v>Nguyễn Thị Quỳnh</v>
          </cell>
          <cell r="F1272" t="str">
            <v>D16CQAT04-B</v>
          </cell>
          <cell r="G1272" t="str">
            <v>APTIS</v>
          </cell>
          <cell r="H1272" t="str">
            <v>B2</v>
          </cell>
          <cell r="I1272" t="str">
            <v>09/10/2024</v>
          </cell>
          <cell r="N1272" t="str">
            <v>Tháng 01/2023</v>
          </cell>
        </row>
        <row r="1273">
          <cell r="C1273" t="str">
            <v>B16DCAT104</v>
          </cell>
          <cell r="D1273" t="str">
            <v>Mai Thị Hồng Mây</v>
          </cell>
          <cell r="F1273" t="str">
            <v>D16CQAT04-B</v>
          </cell>
          <cell r="G1273" t="str">
            <v>APTIS</v>
          </cell>
          <cell r="H1273" t="str">
            <v>B2</v>
          </cell>
          <cell r="I1273" t="str">
            <v>09/10/2024</v>
          </cell>
          <cell r="N1273" t="str">
            <v>Tháng 01/2023</v>
          </cell>
        </row>
        <row r="1274">
          <cell r="C1274" t="str">
            <v>B16DCAT017</v>
          </cell>
          <cell r="D1274" t="str">
            <v>Ngô Thành Công</v>
          </cell>
          <cell r="F1274" t="str">
            <v>D16CQAT01-B</v>
          </cell>
          <cell r="G1274" t="str">
            <v>APTIS</v>
          </cell>
          <cell r="H1274" t="str">
            <v>B2</v>
          </cell>
          <cell r="I1274" t="str">
            <v>31/10/2024</v>
          </cell>
          <cell r="N1274" t="str">
            <v>Tháng 01/2023</v>
          </cell>
        </row>
        <row r="1275">
          <cell r="C1275" t="str">
            <v>B16DCCN300</v>
          </cell>
          <cell r="D1275" t="str">
            <v>Nguyễn Hữu Sơn</v>
          </cell>
          <cell r="F1275" t="str">
            <v>D16CQCN04-B</v>
          </cell>
          <cell r="G1275" t="str">
            <v>APTIS</v>
          </cell>
          <cell r="H1275" t="str">
            <v>B2</v>
          </cell>
          <cell r="I1275" t="str">
            <v>19/10/2024</v>
          </cell>
          <cell r="N1275" t="str">
            <v>Tháng 01/2023</v>
          </cell>
        </row>
        <row r="1276">
          <cell r="C1276" t="str">
            <v>B16DCCN330</v>
          </cell>
          <cell r="D1276" t="str">
            <v>Nguyễn Minh Thành</v>
          </cell>
          <cell r="F1276" t="str">
            <v>D16CQCN02-B</v>
          </cell>
          <cell r="G1276" t="str">
            <v>APTIS</v>
          </cell>
          <cell r="H1276" t="str">
            <v>B2</v>
          </cell>
          <cell r="I1276" t="str">
            <v>20/10/2024</v>
          </cell>
          <cell r="N1276" t="str">
            <v>Tháng 01/2023</v>
          </cell>
        </row>
        <row r="1277">
          <cell r="C1277" t="str">
            <v>B16DCCN279</v>
          </cell>
          <cell r="D1277" t="str">
            <v>Nguyễn Hồng Quân</v>
          </cell>
          <cell r="F1277" t="str">
            <v>D16CQCN07-B</v>
          </cell>
          <cell r="G1277" t="str">
            <v>TOEIC</v>
          </cell>
          <cell r="H1277">
            <v>545</v>
          </cell>
          <cell r="I1277" t="str">
            <v>08/9/2024</v>
          </cell>
          <cell r="N1277" t="str">
            <v>Tháng 01/2023</v>
          </cell>
        </row>
        <row r="1278">
          <cell r="C1278" t="str">
            <v>B16DCCN327</v>
          </cell>
          <cell r="D1278" t="str">
            <v>Nguyễn Văn Thanh</v>
          </cell>
          <cell r="F1278" t="str">
            <v>D16CQCN07-B</v>
          </cell>
          <cell r="G1278" t="str">
            <v>APTIS</v>
          </cell>
          <cell r="H1278" t="str">
            <v>B2</v>
          </cell>
          <cell r="I1278" t="str">
            <v>28/8/2024</v>
          </cell>
          <cell r="N1278" t="str">
            <v>Tháng 01/2023</v>
          </cell>
        </row>
        <row r="1279">
          <cell r="C1279" t="str">
            <v>B16DCCN250</v>
          </cell>
          <cell r="D1279" t="str">
            <v>Hồ Hiếu Nghĩa</v>
          </cell>
          <cell r="F1279" t="str">
            <v>D16CQCN02-B</v>
          </cell>
          <cell r="G1279" t="str">
            <v>APTIS</v>
          </cell>
          <cell r="H1279" t="str">
            <v>B2</v>
          </cell>
          <cell r="I1279" t="str">
            <v>30/10/2024</v>
          </cell>
          <cell r="N1279" t="str">
            <v>Tháng 01/2023</v>
          </cell>
        </row>
        <row r="1280">
          <cell r="C1280" t="str">
            <v>B16DCCN284</v>
          </cell>
          <cell r="D1280" t="str">
            <v>Đỗ Thanh Quang</v>
          </cell>
          <cell r="F1280" t="str">
            <v>D16CQCN04-B</v>
          </cell>
          <cell r="G1280" t="str">
            <v>APTIS</v>
          </cell>
          <cell r="H1280" t="str">
            <v>B2</v>
          </cell>
          <cell r="I1280" t="str">
            <v>19/10/2024</v>
          </cell>
          <cell r="N1280" t="str">
            <v>Tháng 01/2023</v>
          </cell>
        </row>
        <row r="1281">
          <cell r="C1281" t="str">
            <v>B16DCCN217</v>
          </cell>
          <cell r="D1281" t="str">
            <v>Nguyễn Thành Long</v>
          </cell>
          <cell r="F1281" t="str">
            <v>D16CQCN01-B</v>
          </cell>
          <cell r="G1281" t="str">
            <v>APTIS</v>
          </cell>
          <cell r="H1281" t="str">
            <v>B2</v>
          </cell>
          <cell r="I1281" t="str">
            <v>04/10/2024</v>
          </cell>
          <cell r="N1281" t="str">
            <v>Tháng 01/2023</v>
          </cell>
        </row>
        <row r="1282">
          <cell r="C1282" t="str">
            <v>B16DCCN023</v>
          </cell>
          <cell r="D1282" t="str">
            <v>Nguyễn Thế Bách</v>
          </cell>
          <cell r="F1282" t="str">
            <v>D16CQCN07-B</v>
          </cell>
          <cell r="G1282" t="str">
            <v>APTIS</v>
          </cell>
          <cell r="H1282" t="str">
            <v>B1</v>
          </cell>
          <cell r="I1282" t="str">
            <v>18/9/2024</v>
          </cell>
          <cell r="N1282" t="str">
            <v>Tháng 01/2023</v>
          </cell>
        </row>
        <row r="1283">
          <cell r="C1283" t="str">
            <v>B16DCCN513</v>
          </cell>
          <cell r="D1283" t="str">
            <v>Nguyễn Hoàng Hưng</v>
          </cell>
          <cell r="F1283" t="str">
            <v>D16CQCN09-B</v>
          </cell>
          <cell r="G1283" t="str">
            <v>APTIS</v>
          </cell>
          <cell r="H1283" t="str">
            <v>B2</v>
          </cell>
          <cell r="I1283" t="str">
            <v>19/10/2024</v>
          </cell>
          <cell r="N1283" t="str">
            <v>Tháng 01/2023</v>
          </cell>
        </row>
        <row r="1284">
          <cell r="C1284" t="str">
            <v>B16DCCN308</v>
          </cell>
          <cell r="D1284" t="str">
            <v>Trần Văn Tâm</v>
          </cell>
          <cell r="F1284" t="str">
            <v>D16CQCN04-B</v>
          </cell>
          <cell r="G1284" t="str">
            <v>APTIS</v>
          </cell>
          <cell r="H1284" t="str">
            <v>B2</v>
          </cell>
          <cell r="I1284" t="str">
            <v>10/10/2024</v>
          </cell>
          <cell r="N1284" t="str">
            <v>Tháng 01/2023</v>
          </cell>
        </row>
        <row r="1285">
          <cell r="C1285" t="str">
            <v>B16DCVT127</v>
          </cell>
          <cell r="D1285" t="str">
            <v>Hồ Xuân Hinh</v>
          </cell>
          <cell r="F1285" t="str">
            <v>D16CQVT07-B</v>
          </cell>
          <cell r="G1285" t="str">
            <v>APTIS</v>
          </cell>
          <cell r="H1285" t="str">
            <v>B2</v>
          </cell>
          <cell r="I1285" t="str">
            <v>29/10/2024</v>
          </cell>
          <cell r="N1285" t="str">
            <v>Tháng 01/2023</v>
          </cell>
        </row>
        <row r="1286">
          <cell r="C1286" t="str">
            <v>B16DCVT199</v>
          </cell>
          <cell r="D1286" t="str">
            <v>Đào Văn Luyện</v>
          </cell>
          <cell r="F1286" t="str">
            <v>D16CQVT07-B</v>
          </cell>
          <cell r="G1286" t="str">
            <v>APTIS</v>
          </cell>
          <cell r="H1286" t="str">
            <v>B2</v>
          </cell>
          <cell r="I1286" t="str">
            <v>18/10/2024</v>
          </cell>
          <cell r="N1286" t="str">
            <v>Tháng 01/2023</v>
          </cell>
        </row>
        <row r="1287">
          <cell r="C1287" t="str">
            <v>B16DCVT220</v>
          </cell>
          <cell r="D1287" t="str">
            <v>Nguyễn Hoài Nam</v>
          </cell>
          <cell r="F1287" t="str">
            <v>D16CQVT04-B</v>
          </cell>
          <cell r="G1287" t="str">
            <v>APTIS</v>
          </cell>
          <cell r="H1287" t="str">
            <v>B2</v>
          </cell>
          <cell r="I1287" t="str">
            <v>28/11/2024</v>
          </cell>
          <cell r="N1287" t="str">
            <v>Tháng 01/2023</v>
          </cell>
        </row>
        <row r="1288">
          <cell r="C1288" t="str">
            <v>B16DCVT340</v>
          </cell>
          <cell r="D1288" t="str">
            <v>Lê Xuân Tùng</v>
          </cell>
          <cell r="F1288" t="str">
            <v>D16CQVT04-B</v>
          </cell>
          <cell r="G1288" t="str">
            <v>APTIS</v>
          </cell>
          <cell r="H1288" t="str">
            <v>B1</v>
          </cell>
          <cell r="I1288" t="str">
            <v>28/11/2024</v>
          </cell>
          <cell r="N1288" t="str">
            <v>Tháng 01/2023</v>
          </cell>
        </row>
        <row r="1289">
          <cell r="C1289" t="str">
            <v>B16DCVT338</v>
          </cell>
          <cell r="D1289" t="str">
            <v>Bùi Duy Tùng</v>
          </cell>
          <cell r="F1289" t="str">
            <v>D16CQVT02-B</v>
          </cell>
          <cell r="G1289" t="str">
            <v>APTIS</v>
          </cell>
          <cell r="H1289" t="str">
            <v>B2</v>
          </cell>
          <cell r="I1289" t="str">
            <v>20/11/2024</v>
          </cell>
          <cell r="N1289" t="str">
            <v>Tháng 01/2023</v>
          </cell>
        </row>
        <row r="1290">
          <cell r="C1290" t="str">
            <v>B16DCMR102</v>
          </cell>
          <cell r="D1290" t="str">
            <v>Tạ Thị Trà</v>
          </cell>
          <cell r="F1290" t="str">
            <v>D16PMR</v>
          </cell>
          <cell r="G1290" t="str">
            <v>APTIS</v>
          </cell>
          <cell r="H1290" t="str">
            <v>B2</v>
          </cell>
          <cell r="I1290">
            <v>45575</v>
          </cell>
          <cell r="N1290" t="str">
            <v>Tháng 01/2023</v>
          </cell>
        </row>
        <row r="1291">
          <cell r="C1291" t="str">
            <v>B16DCDT141</v>
          </cell>
          <cell r="D1291" t="str">
            <v>Lê Văn Mạnh</v>
          </cell>
          <cell r="F1291" t="str">
            <v>D16XLTH1</v>
          </cell>
          <cell r="G1291" t="str">
            <v>TOEIC</v>
          </cell>
          <cell r="H1291">
            <v>755</v>
          </cell>
          <cell r="I1291">
            <v>45399</v>
          </cell>
          <cell r="N1291" t="str">
            <v>Tháng 01/2023</v>
          </cell>
        </row>
        <row r="1292">
          <cell r="C1292" t="str">
            <v>B16DCVT270</v>
          </cell>
          <cell r="D1292" t="str">
            <v>Đào Văn Thắng</v>
          </cell>
          <cell r="F1292" t="str">
            <v>D16CQVT06-B</v>
          </cell>
          <cell r="G1292" t="str">
            <v>TOEIC</v>
          </cell>
          <cell r="H1292">
            <v>570</v>
          </cell>
          <cell r="I1292" t="str">
            <v>24/11/2024</v>
          </cell>
          <cell r="N1292" t="str">
            <v>Tháng 01/2023</v>
          </cell>
        </row>
        <row r="1293">
          <cell r="C1293" t="str">
            <v>B16DCDT088</v>
          </cell>
          <cell r="D1293" t="str">
            <v>Phạm Minh Hoàng</v>
          </cell>
          <cell r="F1293" t="str">
            <v>D16CQDT04-B</v>
          </cell>
          <cell r="G1293" t="str">
            <v>APTIS</v>
          </cell>
          <cell r="H1293" t="str">
            <v>B1</v>
          </cell>
          <cell r="I1293" t="str">
            <v>23/10/2024</v>
          </cell>
          <cell r="N1293" t="str">
            <v>Tháng 01/2023</v>
          </cell>
        </row>
        <row r="1294">
          <cell r="C1294" t="str">
            <v>B16DCDT057</v>
          </cell>
          <cell r="D1294" t="str">
            <v>Lại Hoàng Hải</v>
          </cell>
          <cell r="F1294" t="str">
            <v>D16CQDT01-B</v>
          </cell>
          <cell r="G1294" t="str">
            <v>APTIS</v>
          </cell>
          <cell r="H1294" t="str">
            <v>B1</v>
          </cell>
          <cell r="I1294" t="str">
            <v>25/07/2024</v>
          </cell>
          <cell r="N1294" t="str">
            <v>Tháng 01/2023</v>
          </cell>
        </row>
        <row r="1295">
          <cell r="C1295" t="str">
            <v>B16DCDT096</v>
          </cell>
          <cell r="D1295" t="str">
            <v>Trần Quốc Hùng</v>
          </cell>
          <cell r="F1295" t="str">
            <v>D16CQDT04-B</v>
          </cell>
          <cell r="G1295" t="str">
            <v>APTIS</v>
          </cell>
          <cell r="H1295" t="str">
            <v>B2</v>
          </cell>
          <cell r="I1295" t="str">
            <v>23/10/2024</v>
          </cell>
          <cell r="N1295" t="str">
            <v>Tháng 01/2023</v>
          </cell>
        </row>
        <row r="1296">
          <cell r="C1296" t="str">
            <v>B16DCDT232</v>
          </cell>
          <cell r="D1296" t="str">
            <v>Hoàng Quốc Việt</v>
          </cell>
          <cell r="F1296" t="str">
            <v>D16CQDT04-B</v>
          </cell>
          <cell r="G1296" t="str">
            <v>APTIS</v>
          </cell>
          <cell r="H1296" t="str">
            <v>B2</v>
          </cell>
          <cell r="I1296" t="str">
            <v>28/11/2024</v>
          </cell>
          <cell r="N1296" t="str">
            <v>Tháng 01/2023</v>
          </cell>
        </row>
        <row r="1297">
          <cell r="C1297" t="str">
            <v>B16DCDT123</v>
          </cell>
          <cell r="D1297" t="str">
            <v>Lê Trần Khoa</v>
          </cell>
          <cell r="F1297" t="str">
            <v>D16CQDT03-B</v>
          </cell>
          <cell r="G1297" t="str">
            <v>APTIS</v>
          </cell>
          <cell r="H1297" t="str">
            <v>B2</v>
          </cell>
          <cell r="I1297" t="str">
            <v>26/11/2024</v>
          </cell>
          <cell r="N1297" t="str">
            <v>Tháng 01/2023</v>
          </cell>
        </row>
        <row r="1298">
          <cell r="C1298" t="str">
            <v>B16DCDT210</v>
          </cell>
          <cell r="D1298" t="str">
            <v>Mai Thành Trung</v>
          </cell>
          <cell r="F1298" t="str">
            <v>D16CQDT02-B</v>
          </cell>
          <cell r="G1298" t="str">
            <v>APTIS</v>
          </cell>
          <cell r="H1298" t="str">
            <v>B2</v>
          </cell>
          <cell r="I1298" t="str">
            <v>26/11/2024</v>
          </cell>
          <cell r="N1298" t="str">
            <v>Tháng 01/2023</v>
          </cell>
        </row>
        <row r="1299">
          <cell r="C1299" t="str">
            <v>B16DCPT074</v>
          </cell>
          <cell r="D1299" t="str">
            <v>Nguyễn Khánh Huyền</v>
          </cell>
          <cell r="F1299" t="str">
            <v>D16CQPT02-B</v>
          </cell>
          <cell r="G1299" t="str">
            <v>TOEIC</v>
          </cell>
          <cell r="H1299">
            <v>535</v>
          </cell>
          <cell r="I1299" t="str">
            <v>09/10/2024</v>
          </cell>
          <cell r="N1299" t="str">
            <v>Tháng 01/2023</v>
          </cell>
        </row>
        <row r="1300">
          <cell r="C1300" t="str">
            <v>B16DCCN369</v>
          </cell>
          <cell r="D1300" t="str">
            <v>Hà Mạnh Trung</v>
          </cell>
          <cell r="F1300" t="str">
            <v>D16CQCN01-B</v>
          </cell>
          <cell r="G1300" t="str">
            <v>APTIS</v>
          </cell>
          <cell r="H1300" t="str">
            <v>B2</v>
          </cell>
          <cell r="I1300" t="str">
            <v>30/10/2024</v>
          </cell>
          <cell r="N1300" t="str">
            <v>Tháng 01/2023</v>
          </cell>
        </row>
        <row r="1301">
          <cell r="C1301" t="str">
            <v>B16DCQT085</v>
          </cell>
          <cell r="D1301" t="str">
            <v>Phạm Diệu Linh</v>
          </cell>
          <cell r="F1301" t="str">
            <v>D16CQQT01-B</v>
          </cell>
          <cell r="G1301" t="str">
            <v>TOEIC</v>
          </cell>
          <cell r="H1301">
            <v>555</v>
          </cell>
          <cell r="I1301" t="str">
            <v>08/12/2024</v>
          </cell>
          <cell r="N1301" t="str">
            <v>Tháng 01/2023</v>
          </cell>
        </row>
        <row r="1302">
          <cell r="C1302" t="str">
            <v>B16DCVT042</v>
          </cell>
          <cell r="D1302" t="str">
            <v>Phạm Văn Cường</v>
          </cell>
          <cell r="F1302" t="str">
            <v>D16CQVT02-B</v>
          </cell>
          <cell r="G1302" t="str">
            <v>APTIS</v>
          </cell>
          <cell r="H1302" t="str">
            <v>B2</v>
          </cell>
          <cell r="I1302" t="str">
            <v>09/10/2024</v>
          </cell>
          <cell r="N1302" t="str">
            <v>Tháng 01/2023</v>
          </cell>
        </row>
        <row r="1303">
          <cell r="C1303" t="str">
            <v>B16DCVT298</v>
          </cell>
          <cell r="D1303" t="str">
            <v>Lê Thị Thư</v>
          </cell>
          <cell r="F1303" t="str">
            <v>D16CQVT02-B</v>
          </cell>
          <cell r="G1303" t="str">
            <v>APTIS</v>
          </cell>
          <cell r="H1303" t="str">
            <v>B1</v>
          </cell>
          <cell r="I1303" t="str">
            <v>09/10/2024</v>
          </cell>
          <cell r="N1303" t="str">
            <v>Tháng 01/2023</v>
          </cell>
        </row>
        <row r="1304">
          <cell r="C1304" t="str">
            <v>B16DCCN394</v>
          </cell>
          <cell r="D1304" t="str">
            <v>Hồ Diên Tùng</v>
          </cell>
          <cell r="F1304" t="str">
            <v>D16CQCN02-B</v>
          </cell>
          <cell r="G1304" t="str">
            <v>APTIS</v>
          </cell>
          <cell r="H1304" t="str">
            <v>B2</v>
          </cell>
          <cell r="I1304" t="str">
            <v>19/11/2024</v>
          </cell>
          <cell r="N1304" t="str">
            <v>Tháng 01/2023</v>
          </cell>
        </row>
        <row r="1305">
          <cell r="C1305" t="str">
            <v>B16DCKT155</v>
          </cell>
          <cell r="D1305" t="str">
            <v>Vũ Ngọc Xuân</v>
          </cell>
          <cell r="F1305" t="str">
            <v>D16CQKT03-B</v>
          </cell>
          <cell r="G1305" t="str">
            <v>TOEIC</v>
          </cell>
          <cell r="H1305">
            <v>475</v>
          </cell>
          <cell r="I1305" t="str">
            <v>09/12/2024</v>
          </cell>
          <cell r="N1305" t="str">
            <v>Tháng 01/2023</v>
          </cell>
        </row>
        <row r="1306">
          <cell r="C1306" t="str">
            <v>B16DCCN342</v>
          </cell>
          <cell r="D1306" t="str">
            <v>Vũ Văn Thịnh</v>
          </cell>
          <cell r="F1306" t="str">
            <v>D16CQCN06-B</v>
          </cell>
          <cell r="G1306" t="str">
            <v>APTIS</v>
          </cell>
          <cell r="H1306" t="str">
            <v>B2</v>
          </cell>
          <cell r="I1306" t="str">
            <v>04/10/2024</v>
          </cell>
          <cell r="N1306" t="str">
            <v>Tháng 01/2023</v>
          </cell>
        </row>
        <row r="1307">
          <cell r="C1307" t="str">
            <v>B16DCTT049</v>
          </cell>
          <cell r="D1307" t="str">
            <v>Phạm Yến Nhi</v>
          </cell>
          <cell r="F1307" t="str">
            <v>D16CQTT01-B</v>
          </cell>
          <cell r="G1307" t="str">
            <v>APTIS</v>
          </cell>
          <cell r="H1307" t="str">
            <v>B2</v>
          </cell>
          <cell r="I1307" t="str">
            <v>12/12/2024</v>
          </cell>
          <cell r="N1307" t="str">
            <v>Tháng 01/2023</v>
          </cell>
        </row>
        <row r="1308">
          <cell r="C1308" t="str">
            <v>B16DCPT011</v>
          </cell>
          <cell r="D1308" t="str">
            <v>Thiều Ngọc Công</v>
          </cell>
          <cell r="F1308" t="str">
            <v>D16CQPT03-B</v>
          </cell>
          <cell r="G1308" t="str">
            <v>APTIS</v>
          </cell>
          <cell r="H1308" t="str">
            <v>B2</v>
          </cell>
          <cell r="I1308" t="str">
            <v>25/07/2024</v>
          </cell>
          <cell r="N1308" t="str">
            <v>Tháng 01/2023</v>
          </cell>
        </row>
        <row r="1309">
          <cell r="C1309" t="str">
            <v>B16DCPT201</v>
          </cell>
          <cell r="D1309" t="str">
            <v>Phạm Quang Đức</v>
          </cell>
          <cell r="F1309" t="str">
            <v>D16CQPT05-B</v>
          </cell>
          <cell r="G1309" t="str">
            <v>TOEIC</v>
          </cell>
          <cell r="H1309">
            <v>745</v>
          </cell>
          <cell r="I1309" t="str">
            <v>13/12/2023</v>
          </cell>
          <cell r="N1309" t="str">
            <v>Tháng 01/2023</v>
          </cell>
        </row>
        <row r="1310">
          <cell r="C1310" t="str">
            <v>B16DCVT133</v>
          </cell>
          <cell r="D1310" t="str">
            <v>Nguyễn Đức Hợp</v>
          </cell>
          <cell r="F1310" t="str">
            <v>D16CQVT05-B</v>
          </cell>
          <cell r="G1310" t="str">
            <v>APTIS</v>
          </cell>
          <cell r="H1310" t="str">
            <v>B2</v>
          </cell>
          <cell r="I1310" t="str">
            <v>11/09/2024</v>
          </cell>
          <cell r="N1310" t="str">
            <v>Tháng 01/2023</v>
          </cell>
        </row>
        <row r="1311">
          <cell r="C1311" t="str">
            <v>B16DCVT264</v>
          </cell>
          <cell r="D1311" t="str">
            <v>Nguyễn Khắc Sơn</v>
          </cell>
          <cell r="F1311" t="str">
            <v>D16CQVT08-B</v>
          </cell>
          <cell r="G1311" t="str">
            <v>APTIS</v>
          </cell>
          <cell r="H1311" t="str">
            <v>B2</v>
          </cell>
          <cell r="I1311" t="str">
            <v>26/11/2024</v>
          </cell>
          <cell r="N1311" t="str">
            <v>Tháng 01/2023</v>
          </cell>
        </row>
        <row r="1312">
          <cell r="C1312" t="str">
            <v>B16DCVT079</v>
          </cell>
          <cell r="D1312" t="str">
            <v>Lê Văn Dũng</v>
          </cell>
          <cell r="F1312" t="str">
            <v>D16CQVT07-B</v>
          </cell>
          <cell r="G1312" t="str">
            <v>APTIS</v>
          </cell>
          <cell r="H1312" t="str">
            <v>B1</v>
          </cell>
          <cell r="I1312" t="str">
            <v>20/11/2024</v>
          </cell>
          <cell r="N1312" t="str">
            <v>Tháng 01/2023</v>
          </cell>
        </row>
        <row r="1313">
          <cell r="C1313" t="str">
            <v>B16DCCN344</v>
          </cell>
          <cell r="D1313" t="str">
            <v>Nguyễn Thị Thu</v>
          </cell>
          <cell r="F1313" t="str">
            <v>D16CQCN08-B</v>
          </cell>
          <cell r="G1313" t="str">
            <v>TOEIC</v>
          </cell>
          <cell r="H1313">
            <v>485</v>
          </cell>
          <cell r="I1313" t="str">
            <v>20/11/2024</v>
          </cell>
          <cell r="N1313" t="str">
            <v>Tháng 01/2023</v>
          </cell>
        </row>
        <row r="1314">
          <cell r="C1314" t="str">
            <v>B16DCVT303</v>
          </cell>
          <cell r="D1314" t="str">
            <v>Đào Thanh Thùy</v>
          </cell>
          <cell r="F1314" t="str">
            <v>D16CQVT07-B</v>
          </cell>
          <cell r="G1314" t="str">
            <v>APTIS</v>
          </cell>
          <cell r="H1314" t="str">
            <v>B1</v>
          </cell>
          <cell r="I1314" t="str">
            <v>25/11/2024</v>
          </cell>
          <cell r="N1314" t="str">
            <v>Tháng 01/2023</v>
          </cell>
        </row>
        <row r="1315">
          <cell r="C1315" t="str">
            <v>B16DCVT129</v>
          </cell>
          <cell r="D1315" t="str">
            <v>Lê Minh Hoàng</v>
          </cell>
          <cell r="F1315" t="str">
            <v>D16CQVT01-B</v>
          </cell>
          <cell r="G1315" t="str">
            <v>APTIS</v>
          </cell>
          <cell r="H1315" t="str">
            <v>B1</v>
          </cell>
          <cell r="I1315" t="str">
            <v>20/11/2024</v>
          </cell>
          <cell r="N1315" t="str">
            <v>Tháng 01/2023</v>
          </cell>
        </row>
        <row r="1316">
          <cell r="C1316" t="str">
            <v>B16DCCN378</v>
          </cell>
          <cell r="D1316" t="str">
            <v>Phạm Viết Tú</v>
          </cell>
          <cell r="F1316" t="str">
            <v>D16CQCN02-B</v>
          </cell>
          <cell r="G1316" t="str">
            <v>TOEIC</v>
          </cell>
          <cell r="H1316">
            <v>475</v>
          </cell>
          <cell r="I1316" t="str">
            <v>12/10/2024</v>
          </cell>
          <cell r="N1316" t="str">
            <v>Tháng 01/2023</v>
          </cell>
        </row>
        <row r="1317">
          <cell r="C1317" t="str">
            <v>B16DCMR006</v>
          </cell>
          <cell r="D1317" t="str">
            <v>Trần Thị Lan Anh</v>
          </cell>
          <cell r="F1317" t="str">
            <v>D16CQMR02-B</v>
          </cell>
          <cell r="G1317" t="str">
            <v>APTIS</v>
          </cell>
          <cell r="H1317" t="str">
            <v>B1</v>
          </cell>
          <cell r="I1317" t="str">
            <v>28/8/2024</v>
          </cell>
          <cell r="N1317" t="str">
            <v>Tháng 01/2023</v>
          </cell>
        </row>
        <row r="1318">
          <cell r="C1318" t="str">
            <v>B16DCKT061</v>
          </cell>
          <cell r="D1318" t="str">
            <v>Phan Thị Lan Hương</v>
          </cell>
          <cell r="F1318" t="str">
            <v>D16CQKT01-B</v>
          </cell>
          <cell r="G1318" t="str">
            <v>TOEIC</v>
          </cell>
          <cell r="H1318">
            <v>485</v>
          </cell>
          <cell r="I1318">
            <v>45544</v>
          </cell>
          <cell r="N1318" t="str">
            <v>Tháng 01/2023</v>
          </cell>
        </row>
        <row r="1319">
          <cell r="C1319" t="str">
            <v>B16DCCN335</v>
          </cell>
          <cell r="D1319" t="str">
            <v>Phạm Thị Thảo</v>
          </cell>
          <cell r="F1319" t="str">
            <v>D16CQCN07-B</v>
          </cell>
          <cell r="G1319" t="str">
            <v>APTIS</v>
          </cell>
          <cell r="H1319" t="str">
            <v>B1</v>
          </cell>
          <cell r="I1319" t="str">
            <v>19/11/2024</v>
          </cell>
          <cell r="N1319" t="str">
            <v>Tháng 01/2023</v>
          </cell>
        </row>
        <row r="1320">
          <cell r="C1320" t="str">
            <v>B16DCDT066</v>
          </cell>
          <cell r="D1320" t="str">
            <v>Lại Minh Hiếu</v>
          </cell>
          <cell r="F1320" t="str">
            <v>D16XLTH1</v>
          </cell>
          <cell r="G1320" t="str">
            <v>TOEIC</v>
          </cell>
          <cell r="H1320">
            <v>520</v>
          </cell>
          <cell r="I1320" t="str">
            <v>15/09/2024</v>
          </cell>
          <cell r="N1320" t="str">
            <v>Tháng 01/2023</v>
          </cell>
        </row>
        <row r="1321">
          <cell r="C1321" t="str">
            <v>B16DCVT344</v>
          </cell>
          <cell r="D1321" t="str">
            <v>Nguyễn Huy Tưởng</v>
          </cell>
          <cell r="F1321" t="str">
            <v>D16CQVT08-B</v>
          </cell>
          <cell r="G1321" t="str">
            <v>APTIS</v>
          </cell>
          <cell r="H1321" t="str">
            <v>B1</v>
          </cell>
          <cell r="I1321">
            <v>45652</v>
          </cell>
          <cell r="N1321" t="str">
            <v>Tháng 01/2023</v>
          </cell>
        </row>
        <row r="1322">
          <cell r="C1322" t="str">
            <v>B16DCCN269</v>
          </cell>
          <cell r="D1322" t="str">
            <v>Nguyễn Hoàng Phúc</v>
          </cell>
          <cell r="F1322" t="str">
            <v>D16CNPM3</v>
          </cell>
          <cell r="G1322" t="str">
            <v>APTIS</v>
          </cell>
          <cell r="H1322" t="str">
            <v>B1</v>
          </cell>
          <cell r="I1322">
            <v>45583</v>
          </cell>
          <cell r="N1322" t="str">
            <v>Tháng 01/2023</v>
          </cell>
        </row>
        <row r="1323">
          <cell r="C1323" t="str">
            <v>B16DCCN020</v>
          </cell>
          <cell r="D1323" t="str">
            <v>Phạm Ngọc Ánh</v>
          </cell>
          <cell r="F1323" t="str">
            <v>D16CNPM2</v>
          </cell>
          <cell r="K1323" t="str">
            <v>Thi CĐR</v>
          </cell>
          <cell r="L1323" t="str">
            <v>7.0</v>
          </cell>
          <cell r="M1323" t="str">
            <v>25/12/2022</v>
          </cell>
          <cell r="N1323" t="str">
            <v>Tháng 01/2023</v>
          </cell>
        </row>
        <row r="1324">
          <cell r="C1324" t="str">
            <v>B16DCCN259</v>
          </cell>
          <cell r="D1324" t="str">
            <v>Đào Long Nhật</v>
          </cell>
          <cell r="F1324" t="str">
            <v>D16CNPM2</v>
          </cell>
          <cell r="K1324" t="str">
            <v>Thi CĐR</v>
          </cell>
          <cell r="L1324" t="str">
            <v>6.1</v>
          </cell>
          <cell r="M1324" t="str">
            <v>25/12/2022</v>
          </cell>
          <cell r="N1324" t="str">
            <v>Tháng 01/2023</v>
          </cell>
        </row>
        <row r="1325">
          <cell r="C1325" t="str">
            <v>B16DCCN278</v>
          </cell>
          <cell r="D1325" t="str">
            <v>Đỗ Hồng Quân</v>
          </cell>
          <cell r="F1325" t="str">
            <v>D16CNPM3</v>
          </cell>
          <cell r="K1325" t="str">
            <v>B12</v>
          </cell>
          <cell r="L1325" t="str">
            <v>7.9</v>
          </cell>
          <cell r="N1325" t="str">
            <v>Tháng 01/2023</v>
          </cell>
        </row>
        <row r="1326">
          <cell r="C1326" t="str">
            <v>B16DCCN210</v>
          </cell>
          <cell r="D1326" t="str">
            <v>Nguyễn Quang</v>
          </cell>
          <cell r="E1326" t="str">
            <v>Linh</v>
          </cell>
          <cell r="F1326" t="str">
            <v>D16CQCN02-B</v>
          </cell>
          <cell r="G1326" t="str">
            <v>APTIS</v>
          </cell>
          <cell r="H1326" t="str">
            <v>B1</v>
          </cell>
          <cell r="I1326" t="str">
            <v>10/04/2025</v>
          </cell>
          <cell r="J1326" t="str">
            <v>British Council</v>
          </cell>
          <cell r="N1326" t="str">
            <v>Tháng 05/2023</v>
          </cell>
        </row>
        <row r="1327">
          <cell r="C1327" t="str">
            <v>B16DCCN314</v>
          </cell>
          <cell r="D1327" t="str">
            <v>Bùi Văn</v>
          </cell>
          <cell r="E1327" t="str">
            <v>Thận</v>
          </cell>
          <cell r="F1327" t="str">
            <v>D16CQCN02-B</v>
          </cell>
          <cell r="G1327" t="str">
            <v>APTIS</v>
          </cell>
          <cell r="H1327" t="str">
            <v>B2</v>
          </cell>
          <cell r="I1327" t="str">
            <v>09/04/2025</v>
          </cell>
          <cell r="J1327" t="str">
            <v>British Council</v>
          </cell>
          <cell r="N1327" t="str">
            <v>Tháng 05/2023</v>
          </cell>
        </row>
        <row r="1328">
          <cell r="C1328" t="str">
            <v>B16DCCN290</v>
          </cell>
          <cell r="D1328" t="str">
            <v>Vũ Minh</v>
          </cell>
          <cell r="E1328" t="str">
            <v>Quảng</v>
          </cell>
          <cell r="F1328" t="str">
            <v>D16CQCN02-B</v>
          </cell>
          <cell r="G1328" t="str">
            <v>APTIS</v>
          </cell>
          <cell r="H1328" t="str">
            <v>B2</v>
          </cell>
          <cell r="I1328" t="str">
            <v>09/04/2025</v>
          </cell>
          <cell r="J1328" t="str">
            <v>British Council</v>
          </cell>
          <cell r="N1328" t="str">
            <v>Tháng 05/2023</v>
          </cell>
        </row>
        <row r="1329">
          <cell r="C1329" t="str">
            <v>B16DCVT081</v>
          </cell>
          <cell r="D1329" t="str">
            <v>Nguyễn Ngọc</v>
          </cell>
          <cell r="E1329" t="str">
            <v>Dũng</v>
          </cell>
          <cell r="F1329" t="str">
            <v>D16CQVT01-B</v>
          </cell>
          <cell r="G1329" t="str">
            <v>APTIS</v>
          </cell>
          <cell r="H1329" t="str">
            <v>B2</v>
          </cell>
          <cell r="I1329" t="str">
            <v>25/02/2025</v>
          </cell>
          <cell r="J1329" t="str">
            <v>British Council</v>
          </cell>
          <cell r="N1329" t="str">
            <v>Tháng 05/2023</v>
          </cell>
        </row>
        <row r="1330">
          <cell r="C1330" t="str">
            <v>B16DCAT046</v>
          </cell>
          <cell r="D1330" t="str">
            <v>Chu Minh</v>
          </cell>
          <cell r="E1330" t="str">
            <v>Hải</v>
          </cell>
          <cell r="F1330" t="str">
            <v>D16CQAT02-B</v>
          </cell>
          <cell r="G1330" t="str">
            <v>APTIS</v>
          </cell>
          <cell r="H1330" t="str">
            <v>B2</v>
          </cell>
          <cell r="I1330" t="str">
            <v>27/03/2025</v>
          </cell>
          <cell r="J1330" t="str">
            <v>British Council</v>
          </cell>
          <cell r="N1330" t="str">
            <v>Tháng 05/2023</v>
          </cell>
        </row>
        <row r="1331">
          <cell r="C1331" t="str">
            <v>B16DCCN396</v>
          </cell>
          <cell r="D1331" t="str">
            <v>Hoàng Thế</v>
          </cell>
          <cell r="E1331" t="str">
            <v>Tùng</v>
          </cell>
          <cell r="F1331" t="str">
            <v>D16CQCN04-B</v>
          </cell>
          <cell r="G1331" t="str">
            <v>APTIS</v>
          </cell>
          <cell r="H1331" t="str">
            <v>B1</v>
          </cell>
          <cell r="I1331" t="str">
            <v>13/02/2025</v>
          </cell>
          <cell r="J1331" t="str">
            <v>British Council</v>
          </cell>
          <cell r="N1331" t="str">
            <v>Tháng 05/2023</v>
          </cell>
        </row>
        <row r="1332">
          <cell r="C1332" t="str">
            <v>B16DCDT048</v>
          </cell>
          <cell r="D1332" t="str">
            <v>Nguyễn Trung</v>
          </cell>
          <cell r="E1332" t="str">
            <v>Dũng</v>
          </cell>
          <cell r="F1332" t="str">
            <v>D16CQDT04-B</v>
          </cell>
          <cell r="G1332" t="str">
            <v>APTIS</v>
          </cell>
          <cell r="H1332" t="str">
            <v>B1</v>
          </cell>
          <cell r="I1332" t="str">
            <v>17/04/2025</v>
          </cell>
          <cell r="J1332" t="str">
            <v>British Council</v>
          </cell>
          <cell r="N1332" t="str">
            <v>Tháng 05/2023</v>
          </cell>
        </row>
        <row r="1333">
          <cell r="C1333" t="str">
            <v>B16DCAT175</v>
          </cell>
          <cell r="D1333" t="str">
            <v>Lê Văn</v>
          </cell>
          <cell r="E1333" t="str">
            <v>Vĩ</v>
          </cell>
          <cell r="F1333" t="str">
            <v>D16CQAT03-B</v>
          </cell>
          <cell r="G1333" t="str">
            <v>APTIS</v>
          </cell>
          <cell r="H1333" t="str">
            <v>B1</v>
          </cell>
          <cell r="I1333" t="str">
            <v>13/03/2025</v>
          </cell>
          <cell r="J1333" t="str">
            <v>British Council</v>
          </cell>
          <cell r="N1333" t="str">
            <v>Tháng 05/2023</v>
          </cell>
        </row>
        <row r="1334">
          <cell r="C1334" t="str">
            <v>B16DCVT235</v>
          </cell>
          <cell r="D1334" t="str">
            <v>Dương Xuân</v>
          </cell>
          <cell r="E1334" t="str">
            <v>Pháp</v>
          </cell>
          <cell r="F1334" t="str">
            <v>D16CQVT03-B</v>
          </cell>
          <cell r="G1334" t="str">
            <v>APTIS</v>
          </cell>
          <cell r="H1334" t="str">
            <v>B2</v>
          </cell>
          <cell r="I1334" t="str">
            <v>19/03/2025</v>
          </cell>
          <cell r="J1334" t="str">
            <v>British Council</v>
          </cell>
          <cell r="N1334" t="str">
            <v>Tháng 05/2023</v>
          </cell>
        </row>
        <row r="1335">
          <cell r="C1335" t="str">
            <v>B16DCDT091</v>
          </cell>
          <cell r="D1335" t="str">
            <v>Ngô Khắc</v>
          </cell>
          <cell r="E1335" t="str">
            <v>Hùng</v>
          </cell>
          <cell r="F1335" t="str">
            <v>D16CQDT03-B</v>
          </cell>
          <cell r="G1335" t="str">
            <v>APTIS</v>
          </cell>
          <cell r="H1335" t="str">
            <v>B1</v>
          </cell>
          <cell r="I1335" t="str">
            <v>06/03/2025</v>
          </cell>
          <cell r="J1335" t="str">
            <v>British Council</v>
          </cell>
          <cell r="N1335" t="str">
            <v>Tháng 05/2023</v>
          </cell>
        </row>
        <row r="1336">
          <cell r="C1336" t="str">
            <v>B16DCVT301</v>
          </cell>
          <cell r="D1336" t="str">
            <v>Trần Văn</v>
          </cell>
          <cell r="E1336" t="str">
            <v>Thuận</v>
          </cell>
          <cell r="F1336" t="str">
            <v>D16CQVT05-B</v>
          </cell>
          <cell r="G1336" t="str">
            <v>APTIS</v>
          </cell>
          <cell r="H1336" t="str">
            <v>B1</v>
          </cell>
          <cell r="I1336" t="str">
            <v>06/03/2025</v>
          </cell>
          <cell r="J1336" t="str">
            <v>British Council</v>
          </cell>
          <cell r="N1336" t="str">
            <v>Tháng 05/2023</v>
          </cell>
        </row>
        <row r="1337">
          <cell r="C1337" t="str">
            <v>B16DCCN402</v>
          </cell>
          <cell r="D1337" t="str">
            <v>Đào Văn</v>
          </cell>
          <cell r="E1337" t="str">
            <v>Tuyên</v>
          </cell>
          <cell r="F1337" t="str">
            <v>D16CQCN02-B</v>
          </cell>
          <cell r="G1337" t="str">
            <v>APTIS</v>
          </cell>
          <cell r="H1337" t="str">
            <v>B1</v>
          </cell>
          <cell r="I1337" t="str">
            <v>06/03/2025</v>
          </cell>
          <cell r="J1337" t="str">
            <v>British Council</v>
          </cell>
          <cell r="N1337" t="str">
            <v>Tháng 05/2023</v>
          </cell>
        </row>
        <row r="1338">
          <cell r="C1338" t="str">
            <v>B16DCVT132</v>
          </cell>
          <cell r="D1338" t="str">
            <v>Đặng Xuân</v>
          </cell>
          <cell r="E1338" t="str">
            <v>Hoạt</v>
          </cell>
          <cell r="F1338" t="str">
            <v>D16CQVT04-B</v>
          </cell>
          <cell r="G1338" t="str">
            <v>APTIS</v>
          </cell>
          <cell r="H1338" t="str">
            <v>B1</v>
          </cell>
          <cell r="I1338" t="str">
            <v>26/02/2025</v>
          </cell>
          <cell r="J1338" t="str">
            <v>British Council</v>
          </cell>
          <cell r="N1338" t="str">
            <v>Tháng 05/2023</v>
          </cell>
        </row>
        <row r="1339">
          <cell r="C1339" t="str">
            <v>B16DCVT124</v>
          </cell>
          <cell r="D1339" t="str">
            <v>Vũ Trung</v>
          </cell>
          <cell r="E1339" t="str">
            <v>Hiếu</v>
          </cell>
          <cell r="F1339" t="str">
            <v>D16CQVT04-B</v>
          </cell>
          <cell r="G1339" t="str">
            <v>APTIS</v>
          </cell>
          <cell r="H1339" t="str">
            <v>B1</v>
          </cell>
          <cell r="I1339" t="str">
            <v>19/02/2025</v>
          </cell>
          <cell r="J1339" t="str">
            <v>British Council</v>
          </cell>
          <cell r="N1339" t="str">
            <v>Tháng 05/2023</v>
          </cell>
        </row>
        <row r="1340">
          <cell r="C1340" t="str">
            <v>B16DCVT289</v>
          </cell>
          <cell r="D1340" t="str">
            <v>Lê Đình</v>
          </cell>
          <cell r="E1340" t="str">
            <v>Thịnh</v>
          </cell>
          <cell r="F1340" t="str">
            <v>D16CQVT01-B</v>
          </cell>
          <cell r="G1340" t="str">
            <v>APTIS</v>
          </cell>
          <cell r="H1340" t="str">
            <v>B1</v>
          </cell>
          <cell r="I1340" t="str">
            <v>26/02/2025</v>
          </cell>
          <cell r="J1340" t="str">
            <v>British Council</v>
          </cell>
          <cell r="N1340" t="str">
            <v>Tháng 05/2023</v>
          </cell>
        </row>
        <row r="1341">
          <cell r="C1341" t="str">
            <v>B16DCDT084</v>
          </cell>
          <cell r="D1341" t="str">
            <v>Nguyễn Xuân</v>
          </cell>
          <cell r="E1341" t="str">
            <v>Hoàn</v>
          </cell>
          <cell r="F1341" t="str">
            <v>D16CQDT04-B</v>
          </cell>
          <cell r="G1341" t="str">
            <v>APTIS</v>
          </cell>
          <cell r="H1341" t="str">
            <v>B1</v>
          </cell>
          <cell r="I1341" t="str">
            <v>05/03/2025</v>
          </cell>
          <cell r="J1341" t="str">
            <v>British Council</v>
          </cell>
          <cell r="N1341" t="str">
            <v>Tháng 05/2023</v>
          </cell>
        </row>
        <row r="1342">
          <cell r="C1342" t="str">
            <v>B16DCMR083</v>
          </cell>
          <cell r="D1342" t="str">
            <v>Nguyễn Thị</v>
          </cell>
          <cell r="E1342" t="str">
            <v>Oanh</v>
          </cell>
          <cell r="F1342" t="str">
            <v>D16CQMR01-B</v>
          </cell>
          <cell r="G1342" t="str">
            <v>TOEIC</v>
          </cell>
          <cell r="H1342">
            <v>460</v>
          </cell>
          <cell r="I1342" t="str">
            <v>22/04/2025</v>
          </cell>
          <cell r="J1342" t="str">
            <v>IIG Việt Nam</v>
          </cell>
          <cell r="N1342" t="str">
            <v>Tháng 05/2023</v>
          </cell>
        </row>
        <row r="1343">
          <cell r="C1343" t="str">
            <v>B16DCDT148</v>
          </cell>
          <cell r="D1343" t="str">
            <v>Đinh Hải</v>
          </cell>
          <cell r="E1343" t="str">
            <v>Nam</v>
          </cell>
          <cell r="F1343" t="str">
            <v>D16CQDT04-B</v>
          </cell>
          <cell r="G1343" t="str">
            <v>TOEIC</v>
          </cell>
          <cell r="H1343">
            <v>635</v>
          </cell>
          <cell r="I1343" t="str">
            <v>11/12/2024</v>
          </cell>
          <cell r="J1343" t="str">
            <v>IIG Việt Nam</v>
          </cell>
          <cell r="N1343" t="str">
            <v>Tháng 05/2023</v>
          </cell>
        </row>
        <row r="1344">
          <cell r="C1344" t="str">
            <v>B16DCCN209</v>
          </cell>
          <cell r="D1344" t="str">
            <v>Lường Quang</v>
          </cell>
          <cell r="E1344" t="str">
            <v>Linh</v>
          </cell>
          <cell r="F1344" t="str">
            <v>D16CQCN01-B</v>
          </cell>
          <cell r="G1344" t="str">
            <v>TOEIC</v>
          </cell>
          <cell r="H1344">
            <v>595</v>
          </cell>
          <cell r="I1344" t="str">
            <v>18/03/2025</v>
          </cell>
          <cell r="J1344" t="str">
            <v>IIG Việt Nam</v>
          </cell>
          <cell r="N1344" t="str">
            <v>Tháng 05/2023</v>
          </cell>
        </row>
        <row r="1345">
          <cell r="C1345" t="str">
            <v>B16DCMR104</v>
          </cell>
          <cell r="D1345" t="str">
            <v>Hạ Thị Huyền</v>
          </cell>
          <cell r="E1345" t="str">
            <v>Trang</v>
          </cell>
          <cell r="F1345" t="str">
            <v>D16CQMR02-B</v>
          </cell>
          <cell r="G1345" t="str">
            <v>TOEIC</v>
          </cell>
          <cell r="H1345">
            <v>500</v>
          </cell>
          <cell r="I1345" t="str">
            <v>03/02/2025</v>
          </cell>
          <cell r="J1345" t="str">
            <v>IIG Việt Nam</v>
          </cell>
          <cell r="N1345" t="str">
            <v>Tháng 05/2023</v>
          </cell>
        </row>
        <row r="1346">
          <cell r="C1346" t="str">
            <v>B16DCDT206</v>
          </cell>
          <cell r="D1346" t="str">
            <v>Trần Thanh</v>
          </cell>
          <cell r="E1346" t="str">
            <v>Toàn</v>
          </cell>
          <cell r="F1346" t="str">
            <v>D16CQDT02-B</v>
          </cell>
          <cell r="G1346" t="str">
            <v>TOEIC</v>
          </cell>
          <cell r="H1346">
            <v>565</v>
          </cell>
          <cell r="I1346" t="str">
            <v>26/03/2025</v>
          </cell>
          <cell r="J1346" t="str">
            <v>IIG Việt Nam</v>
          </cell>
          <cell r="N1346" t="str">
            <v>Tháng 05/2023</v>
          </cell>
        </row>
        <row r="1347">
          <cell r="C1347" t="str">
            <v>B16DCCN007</v>
          </cell>
          <cell r="D1347" t="str">
            <v>Hoàng Thị Lan</v>
          </cell>
          <cell r="E1347" t="str">
            <v>Anh</v>
          </cell>
          <cell r="F1347" t="str">
            <v>D16CQCN07-B</v>
          </cell>
          <cell r="G1347" t="str">
            <v>TOEIC</v>
          </cell>
          <cell r="H1347">
            <v>450</v>
          </cell>
          <cell r="I1347" t="str">
            <v>25/04/2025</v>
          </cell>
          <cell r="J1347" t="str">
            <v>IIG Việt Nam</v>
          </cell>
          <cell r="N1347" t="str">
            <v>Tháng 05/2023</v>
          </cell>
        </row>
        <row r="1348">
          <cell r="C1348" t="str">
            <v>B16DCCN298</v>
          </cell>
          <cell r="D1348" t="str">
            <v>Hàn Hồng</v>
          </cell>
          <cell r="E1348" t="str">
            <v>Sơn</v>
          </cell>
          <cell r="F1348" t="str">
            <v>D16CQCN02-B</v>
          </cell>
          <cell r="G1348" t="str">
            <v>TOEIC</v>
          </cell>
          <cell r="H1348">
            <v>530</v>
          </cell>
          <cell r="I1348" t="str">
            <v>16/03/2025</v>
          </cell>
          <cell r="J1348" t="str">
            <v>IIG Việt Nam</v>
          </cell>
          <cell r="N1348" t="str">
            <v>Tháng 05/2023</v>
          </cell>
        </row>
        <row r="1349">
          <cell r="C1349" t="str">
            <v>B16DCCN135</v>
          </cell>
          <cell r="D1349" t="str">
            <v>Đoàn Trọng</v>
          </cell>
          <cell r="E1349" t="str">
            <v>Hiệp</v>
          </cell>
          <cell r="F1349" t="str">
            <v>D16CQCN07-B</v>
          </cell>
          <cell r="G1349" t="str">
            <v>TOEIC</v>
          </cell>
          <cell r="H1349">
            <v>625</v>
          </cell>
          <cell r="I1349" t="str">
            <v>31/03/2025</v>
          </cell>
          <cell r="J1349" t="str">
            <v>IIG Việt Nam</v>
          </cell>
          <cell r="N1349" t="str">
            <v>Tháng 05/2023</v>
          </cell>
        </row>
        <row r="1350">
          <cell r="C1350" t="str">
            <v>B16DCCN163</v>
          </cell>
          <cell r="D1350" t="str">
            <v>Hoàng Đỗ Việt</v>
          </cell>
          <cell r="E1350" t="str">
            <v>Hưng</v>
          </cell>
          <cell r="F1350" t="str">
            <v>D16CQCN03-B</v>
          </cell>
          <cell r="G1350" t="str">
            <v>TOEIC</v>
          </cell>
          <cell r="H1350">
            <v>490</v>
          </cell>
          <cell r="I1350" t="str">
            <v>03/04/2025</v>
          </cell>
          <cell r="J1350" t="str">
            <v>IIG Việt Nam</v>
          </cell>
          <cell r="N1350" t="str">
            <v>Tháng 05/2023</v>
          </cell>
        </row>
        <row r="1351">
          <cell r="C1351" t="str">
            <v>B16DCMR080</v>
          </cell>
          <cell r="D1351" t="str">
            <v>Vũ Thị Hồng</v>
          </cell>
          <cell r="E1351" t="str">
            <v>Nhật</v>
          </cell>
          <cell r="F1351" t="str">
            <v>D16CQMR02-B</v>
          </cell>
          <cell r="G1351" t="str">
            <v>TOEIC</v>
          </cell>
          <cell r="H1351">
            <v>575</v>
          </cell>
          <cell r="I1351" t="str">
            <v>01/04/2025</v>
          </cell>
          <cell r="J1351" t="str">
            <v>IIG Việt Nam</v>
          </cell>
          <cell r="N1351" t="str">
            <v>Tháng 05/2023</v>
          </cell>
        </row>
        <row r="1352">
          <cell r="C1352" t="str">
            <v>B16DCDT042</v>
          </cell>
          <cell r="D1352" t="str">
            <v>Phạm Anh</v>
          </cell>
          <cell r="E1352" t="str">
            <v>Đức</v>
          </cell>
          <cell r="F1352" t="str">
            <v>D16CQDT02-B</v>
          </cell>
          <cell r="G1352" t="str">
            <v>TOEFL IBT</v>
          </cell>
          <cell r="H1352">
            <v>76</v>
          </cell>
          <cell r="I1352" t="str">
            <v>21/02/2024</v>
          </cell>
          <cell r="J1352" t="str">
            <v>IIG Việt Nam</v>
          </cell>
          <cell r="N1352" t="str">
            <v>Tháng 05/2023</v>
          </cell>
        </row>
        <row r="1353">
          <cell r="C1353" t="str">
            <v>B16DCDT061</v>
          </cell>
          <cell r="D1353" t="str">
            <v>Bùi Văn</v>
          </cell>
          <cell r="E1353" t="str">
            <v>Hậu</v>
          </cell>
          <cell r="F1353" t="str">
            <v>D16CQDT01-B</v>
          </cell>
          <cell r="G1353" t="str">
            <v>TOEIC</v>
          </cell>
          <cell r="H1353">
            <v>505</v>
          </cell>
          <cell r="I1353" t="str">
            <v>26/03/2025</v>
          </cell>
          <cell r="J1353" t="str">
            <v>IIG Việt Nam</v>
          </cell>
          <cell r="N1353" t="str">
            <v>Tháng 05/2023</v>
          </cell>
        </row>
        <row r="1354">
          <cell r="C1354" t="str">
            <v>B16DCDT236</v>
          </cell>
          <cell r="D1354" t="str">
            <v>Phạm Thị</v>
          </cell>
          <cell r="E1354" t="str">
            <v>Yến</v>
          </cell>
          <cell r="F1354" t="str">
            <v>D16CQDT04-B</v>
          </cell>
          <cell r="G1354" t="str">
            <v>TOEIC</v>
          </cell>
          <cell r="H1354">
            <v>515</v>
          </cell>
          <cell r="I1354" t="str">
            <v>02/02/2025</v>
          </cell>
          <cell r="J1354" t="str">
            <v>IIG Việt Nam</v>
          </cell>
          <cell r="N1354" t="str">
            <v>Tháng 05/2023</v>
          </cell>
        </row>
        <row r="1355">
          <cell r="C1355" t="str">
            <v>B16DCCN240</v>
          </cell>
          <cell r="D1355" t="str">
            <v>Phạm Duy</v>
          </cell>
          <cell r="E1355" t="str">
            <v>Nam</v>
          </cell>
          <cell r="F1355" t="str">
            <v>D16CQCN08-B</v>
          </cell>
          <cell r="G1355" t="str">
            <v>APTIS</v>
          </cell>
          <cell r="H1355" t="str">
            <v>B1</v>
          </cell>
          <cell r="I1355" t="str">
            <v>26/03/2025</v>
          </cell>
          <cell r="J1355" t="str">
            <v>British Council</v>
          </cell>
          <cell r="N1355" t="str">
            <v>Tháng 05/2023</v>
          </cell>
        </row>
        <row r="1356">
          <cell r="C1356" t="str">
            <v>B16DCCN067</v>
          </cell>
          <cell r="D1356" t="str">
            <v>Tạ Khắc</v>
          </cell>
          <cell r="E1356" t="str">
            <v>Đạt</v>
          </cell>
          <cell r="F1356" t="str">
            <v>D16CQCN03-B</v>
          </cell>
          <cell r="G1356" t="str">
            <v>APTIS</v>
          </cell>
          <cell r="H1356" t="str">
            <v>B1</v>
          </cell>
          <cell r="I1356" t="str">
            <v>22/04/2025</v>
          </cell>
          <cell r="J1356" t="str">
            <v>British Council</v>
          </cell>
          <cell r="N1356" t="str">
            <v>Tháng 05/2023</v>
          </cell>
        </row>
        <row r="1357">
          <cell r="C1357" t="str">
            <v>B16DCCN124</v>
          </cell>
          <cell r="D1357" t="str">
            <v>Lưu Văn</v>
          </cell>
          <cell r="E1357" t="str">
            <v>Hải</v>
          </cell>
          <cell r="F1357" t="str">
            <v>D16CQCN04-B</v>
          </cell>
          <cell r="G1357" t="str">
            <v>APTIS</v>
          </cell>
          <cell r="H1357" t="str">
            <v>B1</v>
          </cell>
          <cell r="I1357" t="str">
            <v>14/05/2025</v>
          </cell>
          <cell r="J1357" t="str">
            <v>British Council</v>
          </cell>
          <cell r="N1357" t="str">
            <v>Tháng 05/2023</v>
          </cell>
        </row>
        <row r="1358">
          <cell r="C1358" t="str">
            <v>B16DCCN132</v>
          </cell>
          <cell r="D1358" t="str">
            <v>Vũ Đức</v>
          </cell>
          <cell r="E1358" t="str">
            <v>Hậu</v>
          </cell>
          <cell r="F1358" t="str">
            <v>D16CQCN04-B</v>
          </cell>
          <cell r="G1358" t="str">
            <v>APTIS</v>
          </cell>
          <cell r="H1358" t="str">
            <v>B2</v>
          </cell>
          <cell r="I1358" t="str">
            <v>14/05/2025</v>
          </cell>
          <cell r="J1358" t="str">
            <v>British Council</v>
          </cell>
          <cell r="N1358" t="str">
            <v>Tháng 05/2023</v>
          </cell>
        </row>
        <row r="1359">
          <cell r="C1359" t="str">
            <v>B16DCMR071</v>
          </cell>
          <cell r="D1359" t="str">
            <v>Nguyễn Hữu</v>
          </cell>
          <cell r="E1359" t="str">
            <v>Mạnh</v>
          </cell>
          <cell r="F1359" t="str">
            <v>D16CQMR01-B</v>
          </cell>
          <cell r="G1359" t="str">
            <v>TOEIC</v>
          </cell>
          <cell r="H1359">
            <v>490</v>
          </cell>
          <cell r="I1359" t="str">
            <v>16/05/2025</v>
          </cell>
          <cell r="J1359" t="str">
            <v>IIG Việt Nam</v>
          </cell>
          <cell r="N1359" t="str">
            <v>Tháng 05/2023</v>
          </cell>
        </row>
        <row r="1360">
          <cell r="C1360" t="str">
            <v>B16DCDT155</v>
          </cell>
          <cell r="D1360" t="str">
            <v>Nguyễn Đức</v>
          </cell>
          <cell r="E1360" t="str">
            <v>Nhân</v>
          </cell>
          <cell r="F1360" t="str">
            <v>D16CQDT03-B</v>
          </cell>
          <cell r="G1360" t="str">
            <v>APTIS</v>
          </cell>
          <cell r="H1360" t="str">
            <v>B2</v>
          </cell>
          <cell r="I1360" t="str">
            <v>05/03/2025</v>
          </cell>
          <cell r="J1360" t="str">
            <v>British Council</v>
          </cell>
          <cell r="N1360" t="str">
            <v>Tháng 05/2023</v>
          </cell>
        </row>
        <row r="1361">
          <cell r="C1361" t="str">
            <v>B16DCCN157</v>
          </cell>
          <cell r="D1361" t="str">
            <v>Phạm Huy</v>
          </cell>
          <cell r="E1361" t="str">
            <v>Hoàng</v>
          </cell>
          <cell r="F1361" t="str">
            <v>D16CNPM3</v>
          </cell>
          <cell r="G1361" t="str">
            <v>APTIS</v>
          </cell>
          <cell r="H1361" t="str">
            <v>B1</v>
          </cell>
          <cell r="I1361" t="str">
            <v>28/05/2025</v>
          </cell>
          <cell r="J1361" t="str">
            <v>British Council</v>
          </cell>
          <cell r="N1361" t="str">
            <v>Tháng 05/2023</v>
          </cell>
        </row>
        <row r="1362">
          <cell r="C1362" t="str">
            <v>B16DCAT067</v>
          </cell>
          <cell r="D1362" t="str">
            <v>Nguyễn Duy Hoàng</v>
          </cell>
          <cell r="F1362" t="str">
            <v>D16CQAT03-B</v>
          </cell>
          <cell r="G1362" t="str">
            <v xml:space="preserve">APTIS </v>
          </cell>
          <cell r="H1362" t="str">
            <v>B1</v>
          </cell>
          <cell r="I1362" t="str">
            <v>12/06/2025</v>
          </cell>
          <cell r="N1362" t="str">
            <v>Tháng 09/2023</v>
          </cell>
        </row>
        <row r="1363">
          <cell r="C1363" t="str">
            <v>B16DCCN006</v>
          </cell>
          <cell r="D1363" t="str">
            <v>Đặng Quế Anh</v>
          </cell>
          <cell r="F1363" t="str">
            <v>D16CQCN006-B</v>
          </cell>
          <cell r="G1363" t="str">
            <v>APTIS</v>
          </cell>
          <cell r="H1363" t="str">
            <v>B2</v>
          </cell>
          <cell r="I1363" t="str">
            <v>23/07/2025</v>
          </cell>
          <cell r="N1363" t="str">
            <v>Tháng 09/2023</v>
          </cell>
        </row>
        <row r="1364">
          <cell r="C1364" t="str">
            <v>B16DCCN356</v>
          </cell>
          <cell r="D1364" t="str">
            <v>NGÔ TIẾN TOÀN</v>
          </cell>
          <cell r="F1364" t="str">
            <v>D16HTTT2</v>
          </cell>
          <cell r="G1364" t="str">
            <v xml:space="preserve">APTIS </v>
          </cell>
          <cell r="H1364" t="str">
            <v>B1</v>
          </cell>
          <cell r="I1364" t="str">
            <v>30/07/2025</v>
          </cell>
          <cell r="N1364" t="str">
            <v>Tháng 09/2023</v>
          </cell>
        </row>
        <row r="1365">
          <cell r="C1365" t="str">
            <v>B16DCCN406</v>
          </cell>
          <cell r="D1365" t="str">
            <v>Ngô Thùy Vân</v>
          </cell>
          <cell r="F1365" t="str">
            <v>D16HTTT3</v>
          </cell>
          <cell r="G1365" t="str">
            <v xml:space="preserve">APTIS </v>
          </cell>
          <cell r="H1365" t="str">
            <v>B1</v>
          </cell>
          <cell r="I1365" t="str">
            <v>18/06/2025</v>
          </cell>
          <cell r="N1365" t="str">
            <v>Tháng 09/2023</v>
          </cell>
        </row>
        <row r="1366">
          <cell r="C1366" t="str">
            <v>B16DCCN532</v>
          </cell>
          <cell r="D1366" t="str">
            <v>Nguyễn Văn Dương</v>
          </cell>
          <cell r="F1366" t="str">
            <v>D16CN09</v>
          </cell>
          <cell r="G1366" t="str">
            <v xml:space="preserve">APTIS </v>
          </cell>
          <cell r="H1366" t="str">
            <v>B2</v>
          </cell>
          <cell r="I1366" t="str">
            <v>15/05/2025</v>
          </cell>
          <cell r="N1366" t="str">
            <v>Tháng 09/2023</v>
          </cell>
        </row>
        <row r="1367">
          <cell r="C1367" t="str">
            <v>B16DCKT022</v>
          </cell>
          <cell r="D1367" t="str">
            <v>Nguyễn Thị Duyên</v>
          </cell>
          <cell r="F1367" t="str">
            <v>D16CQKT02-B</v>
          </cell>
          <cell r="G1367" t="str">
            <v xml:space="preserve">APTIS </v>
          </cell>
          <cell r="H1367" t="str">
            <v>B1</v>
          </cell>
          <cell r="I1367" t="str">
            <v>06/08/2025</v>
          </cell>
          <cell r="N1367" t="str">
            <v>Tháng 09/2023</v>
          </cell>
        </row>
        <row r="1368">
          <cell r="C1368" t="str">
            <v>B16DCPT098</v>
          </cell>
          <cell r="D1368" t="str">
            <v>NGUYỄN THỊ MAI</v>
          </cell>
          <cell r="F1368" t="str">
            <v>D16TKDPT1</v>
          </cell>
          <cell r="G1368" t="str">
            <v xml:space="preserve">APTIS </v>
          </cell>
          <cell r="H1368" t="str">
            <v>C</v>
          </cell>
          <cell r="I1368" t="str">
            <v>14/01/2025</v>
          </cell>
          <cell r="N1368" t="str">
            <v>Tháng 09/2023</v>
          </cell>
        </row>
        <row r="1369">
          <cell r="C1369" t="str">
            <v>B16DCPT203</v>
          </cell>
          <cell r="D1369" t="str">
            <v>ĐỖ ĐỨC HOÀNG</v>
          </cell>
          <cell r="F1369" t="str">
            <v>D16CQPT05-B</v>
          </cell>
          <cell r="G1369" t="str">
            <v xml:space="preserve">APTIS </v>
          </cell>
          <cell r="H1369" t="str">
            <v>B1</v>
          </cell>
          <cell r="I1369" t="str">
            <v>23/03/2025</v>
          </cell>
          <cell r="N1369" t="str">
            <v>Tháng 09/2023</v>
          </cell>
        </row>
        <row r="1370">
          <cell r="C1370" t="str">
            <v>B16DCQT026</v>
          </cell>
          <cell r="D1370" t="str">
            <v>TRẦN VĂN ĐỘ</v>
          </cell>
          <cell r="F1370" t="str">
            <v>D16CQQT02</v>
          </cell>
          <cell r="G1370" t="str">
            <v xml:space="preserve">APTIS </v>
          </cell>
          <cell r="H1370" t="str">
            <v>B1</v>
          </cell>
          <cell r="I1370" t="str">
            <v>22/05/2025</v>
          </cell>
          <cell r="N1370" t="str">
            <v>Tháng 09/2023</v>
          </cell>
        </row>
        <row r="1371">
          <cell r="C1371" t="str">
            <v>B16DCVT134</v>
          </cell>
          <cell r="D1371" t="str">
            <v>TRỊNH NGỌC HUẤN</v>
          </cell>
          <cell r="F1371" t="str">
            <v>D16CQVT06-B</v>
          </cell>
          <cell r="G1371" t="str">
            <v xml:space="preserve">APTIS </v>
          </cell>
          <cell r="H1371" t="str">
            <v>B1</v>
          </cell>
          <cell r="I1371" t="str">
            <v>14/05/2025</v>
          </cell>
          <cell r="N1371" t="str">
            <v>Tháng 09/2023</v>
          </cell>
        </row>
        <row r="1372">
          <cell r="C1372" t="str">
            <v>B16DCVT241</v>
          </cell>
          <cell r="D1372" t="str">
            <v>Phạm Hồng Phúc</v>
          </cell>
          <cell r="F1372" t="str">
            <v>D16CQVT01-B</v>
          </cell>
          <cell r="G1372" t="str">
            <v xml:space="preserve">APTIS </v>
          </cell>
          <cell r="H1372" t="str">
            <v>B1</v>
          </cell>
          <cell r="I1372" t="str">
            <v>19/06/2025</v>
          </cell>
          <cell r="N1372" t="str">
            <v>Tháng 09/2023</v>
          </cell>
        </row>
        <row r="1373">
          <cell r="C1373" t="str">
            <v>B16DCVT271</v>
          </cell>
          <cell r="D1373" t="str">
            <v>Đỗ Đức Thắng</v>
          </cell>
          <cell r="F1373" t="str">
            <v xml:space="preserve">D16CQVT07-B </v>
          </cell>
          <cell r="G1373" t="str">
            <v xml:space="preserve">APTIS </v>
          </cell>
          <cell r="H1373" t="str">
            <v>B2</v>
          </cell>
          <cell r="I1373" t="str">
            <v>16/07/2025</v>
          </cell>
          <cell r="N1373" t="str">
            <v>Tháng 09/2023</v>
          </cell>
        </row>
        <row r="1374">
          <cell r="C1374" t="str">
            <v>B16DCKT060</v>
          </cell>
          <cell r="D1374" t="str">
            <v>Phạm Thu Hương</v>
          </cell>
          <cell r="F1374" t="str">
            <v>D16CQKT04-B</v>
          </cell>
          <cell r="G1374" t="str">
            <v xml:space="preserve">APTIS </v>
          </cell>
          <cell r="H1374" t="str">
            <v>B1</v>
          </cell>
          <cell r="I1374" t="str">
            <v>14/05/2025</v>
          </cell>
          <cell r="N1374" t="str">
            <v>Tháng 09/2023</v>
          </cell>
        </row>
        <row r="1375">
          <cell r="C1375" t="str">
            <v>B16DCDT180</v>
          </cell>
          <cell r="D1375" t="str">
            <v>Nguyễn Văn Sáng</v>
          </cell>
          <cell r="F1375" t="str">
            <v>D16CQDT04-B</v>
          </cell>
          <cell r="G1375" t="str">
            <v xml:space="preserve">APTIS </v>
          </cell>
          <cell r="H1375" t="str">
            <v>B1</v>
          </cell>
          <cell r="I1375" t="str">
            <v>05/06/2025</v>
          </cell>
          <cell r="N1375" t="str">
            <v>Tháng 09/2023</v>
          </cell>
        </row>
        <row r="1376">
          <cell r="C1376" t="str">
            <v>B16DCQT139</v>
          </cell>
          <cell r="D1376" t="str">
            <v>Lê Thị Thuỷ</v>
          </cell>
          <cell r="F1376" t="str">
            <v>D16CQQT03-B</v>
          </cell>
          <cell r="G1376" t="str">
            <v xml:space="preserve">APTIS </v>
          </cell>
          <cell r="H1376" t="str">
            <v>B1</v>
          </cell>
          <cell r="I1376" t="str">
            <v>02/07/2025</v>
          </cell>
          <cell r="N1376" t="str">
            <v>Tháng 09/2023</v>
          </cell>
        </row>
        <row r="1377">
          <cell r="C1377" t="str">
            <v>B16DCTT042</v>
          </cell>
          <cell r="D1377" t="str">
            <v>Đỗ Thành Nam</v>
          </cell>
          <cell r="F1377" t="str">
            <v>D16CQTT01-B</v>
          </cell>
          <cell r="G1377" t="str">
            <v>TOEIC</v>
          </cell>
          <cell r="H1377">
            <v>690</v>
          </cell>
          <cell r="I1377" t="str">
            <v>15/05/2025</v>
          </cell>
          <cell r="N1377" t="str">
            <v>Tháng 09/2023</v>
          </cell>
        </row>
        <row r="1378">
          <cell r="C1378" t="str">
            <v>B16DCCN033</v>
          </cell>
          <cell r="D1378" t="str">
            <v>Cao Minh Chúng</v>
          </cell>
          <cell r="F1378" t="str">
            <v>D16CNPM1</v>
          </cell>
          <cell r="G1378" t="str">
            <v>TOEIC</v>
          </cell>
          <cell r="H1378" t="str">
            <v>505</v>
          </cell>
          <cell r="I1378" t="str">
            <v>20/05/2025</v>
          </cell>
          <cell r="N1378" t="str">
            <v>Tháng 09/2023</v>
          </cell>
        </row>
        <row r="1379">
          <cell r="C1379" t="str">
            <v>B16DCCN058</v>
          </cell>
          <cell r="D1379" t="str">
            <v>Lê Quang Đạo</v>
          </cell>
          <cell r="F1379" t="str">
            <v>D16CNPM1</v>
          </cell>
          <cell r="G1379" t="str">
            <v>TOEIC</v>
          </cell>
          <cell r="H1379">
            <v>495</v>
          </cell>
          <cell r="I1379" t="str">
            <v>13/08/2025</v>
          </cell>
          <cell r="N1379" t="str">
            <v>Tháng 09/2023</v>
          </cell>
        </row>
        <row r="1380">
          <cell r="C1380" t="str">
            <v>B16DCDT120</v>
          </cell>
          <cell r="D1380" t="str">
            <v>Nguyễn Đình Kháng</v>
          </cell>
          <cell r="F1380" t="str">
            <v>D16CQDT04-B</v>
          </cell>
          <cell r="G1380" t="str">
            <v>TOEIC</v>
          </cell>
          <cell r="H1380">
            <v>455</v>
          </cell>
          <cell r="I1380" t="str">
            <v>12/08/2025</v>
          </cell>
          <cell r="N1380" t="str">
            <v>Tháng 09/2023</v>
          </cell>
        </row>
        <row r="1381">
          <cell r="C1381" t="str">
            <v>B16DCVT346</v>
          </cell>
          <cell r="D1381" t="str">
            <v>Dương Hoàng Việt</v>
          </cell>
          <cell r="F1381" t="str">
            <v>D16CQVT02-B</v>
          </cell>
          <cell r="G1381" t="str">
            <v>TOEIC</v>
          </cell>
          <cell r="H1381">
            <v>595</v>
          </cell>
          <cell r="I1381" t="str">
            <v>14/05/2025</v>
          </cell>
          <cell r="N1381" t="str">
            <v>Tháng 09/2023</v>
          </cell>
        </row>
        <row r="1382">
          <cell r="C1382" t="str">
            <v>B16DCQT051</v>
          </cell>
          <cell r="D1382" t="str">
            <v>Nguyễn Thị Khánh Hòa</v>
          </cell>
          <cell r="F1382" t="str">
            <v>D16TMDT</v>
          </cell>
          <cell r="G1382" t="str">
            <v>TOEIC</v>
          </cell>
          <cell r="H1382">
            <v>615</v>
          </cell>
          <cell r="I1382">
            <v>45994</v>
          </cell>
          <cell r="J1382" t="str">
            <v>IIG Việt Nam</v>
          </cell>
          <cell r="N1382" t="str">
            <v>T01/2024</v>
          </cell>
        </row>
        <row r="1383">
          <cell r="C1383" t="str">
            <v>B16DCPT060</v>
          </cell>
          <cell r="D1383" t="str">
            <v>Đào Trọng Thiêm Hoàng</v>
          </cell>
          <cell r="F1383" t="str">
            <v>D16TKDPT2</v>
          </cell>
          <cell r="G1383" t="str">
            <v>TOEIC</v>
          </cell>
          <cell r="H1383">
            <v>600</v>
          </cell>
          <cell r="I1383">
            <v>45988</v>
          </cell>
          <cell r="J1383" t="str">
            <v>IIG Việt Nam</v>
          </cell>
          <cell r="N1383" t="str">
            <v>T01/2024</v>
          </cell>
        </row>
        <row r="1384">
          <cell r="C1384" t="str">
            <v>B16DCAT111</v>
          </cell>
          <cell r="D1384" t="str">
            <v>Nguyễn Thành Nam</v>
          </cell>
          <cell r="F1384" t="str">
            <v>D16CQAT03-B</v>
          </cell>
          <cell r="G1384" t="str">
            <v>APTIS</v>
          </cell>
          <cell r="H1384" t="str">
            <v>B2</v>
          </cell>
          <cell r="I1384">
            <v>46001</v>
          </cell>
          <cell r="J1384" t="str">
            <v>BC VN HN</v>
          </cell>
          <cell r="N1384" t="str">
            <v>T01/2024</v>
          </cell>
        </row>
        <row r="1385">
          <cell r="C1385" t="str">
            <v>B16DCCN026</v>
          </cell>
          <cell r="D1385" t="str">
            <v>Nguyễn Trọng Bằng</v>
          </cell>
          <cell r="F1385" t="str">
            <v>D16CNPM1</v>
          </cell>
          <cell r="G1385" t="str">
            <v>APTIS</v>
          </cell>
          <cell r="H1385" t="str">
            <v>B1</v>
          </cell>
          <cell r="I1385">
            <v>45888</v>
          </cell>
          <cell r="J1385" t="str">
            <v>BC VN HN</v>
          </cell>
          <cell r="N1385" t="str">
            <v>T01/2024</v>
          </cell>
        </row>
        <row r="1386">
          <cell r="C1386" t="str">
            <v>B16DCQT025</v>
          </cell>
          <cell r="D1386" t="str">
            <v>Bùi Thị Diệu</v>
          </cell>
          <cell r="F1386" t="str">
            <v>D16QTDN1</v>
          </cell>
          <cell r="G1386" t="str">
            <v>APTIS</v>
          </cell>
          <cell r="H1386" t="str">
            <v>B1</v>
          </cell>
          <cell r="I1386">
            <v>45919</v>
          </cell>
          <cell r="J1386" t="str">
            <v>BC VN HN</v>
          </cell>
          <cell r="N1386" t="str">
            <v>T01/2024</v>
          </cell>
        </row>
        <row r="1387">
          <cell r="C1387" t="str">
            <v>B16DCPT090</v>
          </cell>
          <cell r="D1387" t="str">
            <v>Sái Ngọc Linh</v>
          </cell>
          <cell r="F1387" t="str">
            <v>D16TKDPT1</v>
          </cell>
          <cell r="G1387" t="str">
            <v>APTIS</v>
          </cell>
          <cell r="H1387" t="str">
            <v>B2</v>
          </cell>
          <cell r="I1387">
            <v>45987</v>
          </cell>
          <cell r="J1387" t="str">
            <v>BC VN HN</v>
          </cell>
          <cell r="N1387" t="str">
            <v>T01/2024</v>
          </cell>
        </row>
        <row r="1388">
          <cell r="C1388" t="str">
            <v>B16DCQT071</v>
          </cell>
          <cell r="D1388" t="str">
            <v>Dương Đức Huy</v>
          </cell>
          <cell r="F1388" t="str">
            <v>D16TMDT</v>
          </cell>
          <cell r="G1388" t="str">
            <v>APTIS</v>
          </cell>
          <cell r="H1388" t="str">
            <v>B2</v>
          </cell>
          <cell r="I1388">
            <v>45839</v>
          </cell>
          <cell r="J1388" t="str">
            <v>BC VN HN</v>
          </cell>
          <cell r="N1388" t="str">
            <v>T01/2024</v>
          </cell>
        </row>
        <row r="1389">
          <cell r="C1389" t="str">
            <v>B16DCVT087</v>
          </cell>
          <cell r="D1389" t="str">
            <v>Nguyễn Tùng Dương</v>
          </cell>
          <cell r="F1389" t="str">
            <v>D16CQVT07-B</v>
          </cell>
          <cell r="G1389" t="str">
            <v>TOEIC</v>
          </cell>
          <cell r="H1389">
            <v>470</v>
          </cell>
          <cell r="I1389">
            <v>45981</v>
          </cell>
          <cell r="J1389" t="str">
            <v>IIG Việt Nam</v>
          </cell>
          <cell r="N1389" t="str">
            <v>T01/2024</v>
          </cell>
        </row>
        <row r="1390">
          <cell r="C1390" t="str">
            <v>B16DCAT177</v>
          </cell>
          <cell r="D1390" t="str">
            <v>Phạm Tuấn Việt</v>
          </cell>
          <cell r="F1390" t="str">
            <v>D16CQAT01-B</v>
          </cell>
          <cell r="G1390" t="str">
            <v>TOEIC</v>
          </cell>
          <cell r="H1390">
            <v>975</v>
          </cell>
          <cell r="I1390">
            <v>45886</v>
          </cell>
          <cell r="J1390" t="str">
            <v>IIG Việt Nam</v>
          </cell>
          <cell r="N1390" t="str">
            <v>T01/2024</v>
          </cell>
        </row>
        <row r="1391">
          <cell r="C1391" t="str">
            <v>B16DCKT038</v>
          </cell>
          <cell r="D1391" t="str">
            <v>Nguyễn Thị Thanh Hằng</v>
          </cell>
          <cell r="F1391" t="str">
            <v>D16CQKT02-B</v>
          </cell>
          <cell r="G1391" t="str">
            <v>APTIS</v>
          </cell>
          <cell r="H1391" t="str">
            <v>B1</v>
          </cell>
          <cell r="I1391" t="str">
            <v>11/09/2025</v>
          </cell>
          <cell r="J1391" t="str">
            <v>BC VN HN</v>
          </cell>
          <cell r="N1391" t="str">
            <v>T01/2024</v>
          </cell>
        </row>
        <row r="1392">
          <cell r="C1392" t="str">
            <v>B16DCCN011</v>
          </cell>
          <cell r="D1392" t="str">
            <v>Nguyễn Trọng Đức Anh</v>
          </cell>
          <cell r="F1392" t="str">
            <v>D16CNPM1</v>
          </cell>
          <cell r="G1392" t="str">
            <v>APTIS</v>
          </cell>
          <cell r="H1392" t="str">
            <v>B1</v>
          </cell>
          <cell r="I1392" t="str">
            <v>17/12/2025</v>
          </cell>
          <cell r="J1392" t="str">
            <v>BC VN HN</v>
          </cell>
          <cell r="N1392" t="str">
            <v>T01/2024</v>
          </cell>
        </row>
        <row r="1393">
          <cell r="C1393" t="str">
            <v>B16DCCN235</v>
          </cell>
          <cell r="D1393" t="str">
            <v>Đỗ Hữu Hoàng Nam</v>
          </cell>
          <cell r="F1393" t="str">
            <v>D16HTTT2</v>
          </cell>
          <cell r="G1393" t="str">
            <v>TOEIC</v>
          </cell>
          <cell r="H1393">
            <v>455</v>
          </cell>
          <cell r="I1393" t="str">
            <v>29/11/2025</v>
          </cell>
          <cell r="J1393" t="str">
            <v>IIG Việt Nam</v>
          </cell>
          <cell r="N1393" t="str">
            <v>T01/2024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u lieu"/>
    </sheetNames>
    <sheetDataSet>
      <sheetData sheetId="0">
        <row r="8">
          <cell r="B8" t="str">
            <v>B17DCMR011</v>
          </cell>
          <cell r="C8" t="str">
            <v>Trịnh Kiều</v>
          </cell>
          <cell r="D8" t="str">
            <v>Anh</v>
          </cell>
          <cell r="E8" t="str">
            <v>D17CQMR02-B</v>
          </cell>
          <cell r="F8" t="str">
            <v>TOEIC</v>
          </cell>
          <cell r="G8" t="str">
            <v>655</v>
          </cell>
          <cell r="H8" t="str">
            <v>11/12/2021</v>
          </cell>
          <cell r="I8" t="str">
            <v>IIG Việt Nam</v>
          </cell>
          <cell r="M8" t="str">
            <v>QĐ T7/2021</v>
          </cell>
        </row>
        <row r="9">
          <cell r="B9" t="str">
            <v>B17DCCN009</v>
          </cell>
          <cell r="C9" t="str">
            <v>Đỗ Việt</v>
          </cell>
          <cell r="D9" t="str">
            <v>Anh</v>
          </cell>
          <cell r="E9" t="str">
            <v>D17CQCN09-B</v>
          </cell>
          <cell r="F9" t="str">
            <v>IELTS</v>
          </cell>
          <cell r="G9" t="str">
            <v>6.5</v>
          </cell>
          <cell r="H9">
            <v>45050</v>
          </cell>
          <cell r="I9" t="str">
            <v>IDP Việt Nam</v>
          </cell>
          <cell r="M9" t="str">
            <v>QĐ T7/2021</v>
          </cell>
        </row>
        <row r="10">
          <cell r="B10" t="str">
            <v>B17DCAT088</v>
          </cell>
          <cell r="C10" t="str">
            <v>Trần Trọng</v>
          </cell>
          <cell r="D10" t="str">
            <v>Hùng</v>
          </cell>
          <cell r="E10" t="str">
            <v>D17CQAT04-B</v>
          </cell>
          <cell r="F10" t="str">
            <v>TOEIC</v>
          </cell>
          <cell r="G10" t="str">
            <v>540</v>
          </cell>
          <cell r="H10">
            <v>44914</v>
          </cell>
          <cell r="I10" t="str">
            <v>IIG Việt Nam</v>
          </cell>
          <cell r="M10" t="str">
            <v>QĐ T7/2021</v>
          </cell>
        </row>
        <row r="11">
          <cell r="B11" t="str">
            <v>B17DCAT114</v>
          </cell>
          <cell r="C11" t="str">
            <v>Đinh Duy</v>
          </cell>
          <cell r="D11" t="str">
            <v>Long</v>
          </cell>
          <cell r="E11" t="str">
            <v>D17CQAT02-B</v>
          </cell>
          <cell r="F11" t="str">
            <v>TOEIC</v>
          </cell>
          <cell r="G11" t="str">
            <v>895</v>
          </cell>
          <cell r="H11">
            <v>44939</v>
          </cell>
          <cell r="I11" t="str">
            <v>IIG Việt Nam</v>
          </cell>
          <cell r="M11" t="str">
            <v>QĐ T7/2021</v>
          </cell>
        </row>
        <row r="12">
          <cell r="B12" t="str">
            <v>B17DCCN243</v>
          </cell>
          <cell r="C12" t="str">
            <v>Phạm Trung</v>
          </cell>
          <cell r="D12" t="str">
            <v>Hiếu</v>
          </cell>
          <cell r="E12" t="str">
            <v>D17CQCN03-B</v>
          </cell>
          <cell r="F12" t="str">
            <v>TOEIC</v>
          </cell>
          <cell r="G12" t="str">
            <v>890</v>
          </cell>
          <cell r="H12">
            <v>44905</v>
          </cell>
          <cell r="I12" t="str">
            <v>IIG Việt Nam</v>
          </cell>
          <cell r="M12" t="str">
            <v>QĐ T7/2021</v>
          </cell>
        </row>
        <row r="13">
          <cell r="B13" t="str">
            <v>B17DCVT217</v>
          </cell>
          <cell r="C13" t="str">
            <v>Nguyễn Tuấn</v>
          </cell>
          <cell r="D13" t="str">
            <v>Linh</v>
          </cell>
          <cell r="E13" t="str">
            <v>D17CQVT01-B</v>
          </cell>
          <cell r="F13" t="str">
            <v>TOEIC</v>
          </cell>
          <cell r="G13" t="str">
            <v>465</v>
          </cell>
          <cell r="H13">
            <v>44914</v>
          </cell>
          <cell r="I13" t="str">
            <v>IIG Việt Nam</v>
          </cell>
          <cell r="M13" t="str">
            <v>QĐ T7/2021</v>
          </cell>
        </row>
        <row r="14">
          <cell r="B14" t="str">
            <v>B17DCVT074</v>
          </cell>
          <cell r="C14" t="str">
            <v>Nguyễn Anh</v>
          </cell>
          <cell r="D14" t="str">
            <v>Đức</v>
          </cell>
          <cell r="E14" t="str">
            <v>D17CQVT02-B</v>
          </cell>
          <cell r="F14" t="str">
            <v>TOEIC</v>
          </cell>
          <cell r="G14" t="str">
            <v>520</v>
          </cell>
          <cell r="H14">
            <v>44829</v>
          </cell>
          <cell r="I14" t="str">
            <v>IIG Việt Nam</v>
          </cell>
          <cell r="M14" t="str">
            <v>QĐ T7/2021</v>
          </cell>
        </row>
        <row r="15">
          <cell r="B15" t="str">
            <v>B17DCCN520</v>
          </cell>
          <cell r="C15" t="str">
            <v>Từ Minh</v>
          </cell>
          <cell r="D15" t="str">
            <v>Quý</v>
          </cell>
          <cell r="E15" t="str">
            <v>D17CQCN04-B</v>
          </cell>
          <cell r="F15" t="str">
            <v>TOEIC</v>
          </cell>
          <cell r="G15" t="str">
            <v>530</v>
          </cell>
          <cell r="H15">
            <v>44828</v>
          </cell>
          <cell r="I15" t="str">
            <v>IIG Việt Nam</v>
          </cell>
          <cell r="M15" t="str">
            <v>QĐ T7/2021</v>
          </cell>
        </row>
        <row r="16">
          <cell r="B16" t="str">
            <v>B17DCVT220</v>
          </cell>
          <cell r="C16" t="str">
            <v>Hà Tiến</v>
          </cell>
          <cell r="D16" t="str">
            <v>Lợi</v>
          </cell>
          <cell r="E16" t="str">
            <v>D17CQVT04-B</v>
          </cell>
          <cell r="F16" t="str">
            <v>TOEIC</v>
          </cell>
          <cell r="G16" t="str">
            <v>545</v>
          </cell>
          <cell r="H16">
            <v>44796</v>
          </cell>
          <cell r="I16" t="str">
            <v>IIG Việt Nam</v>
          </cell>
          <cell r="M16" t="str">
            <v>QĐ T7/2021</v>
          </cell>
        </row>
        <row r="17">
          <cell r="B17" t="str">
            <v>B17DCMR143</v>
          </cell>
          <cell r="C17" t="str">
            <v>Nguyễn Thị</v>
          </cell>
          <cell r="D17" t="str">
            <v>Trang</v>
          </cell>
          <cell r="E17" t="str">
            <v>D17CQMR02-B</v>
          </cell>
          <cell r="F17" t="str">
            <v>TOEIC</v>
          </cell>
          <cell r="G17" t="str">
            <v>490</v>
          </cell>
          <cell r="H17">
            <v>44417</v>
          </cell>
          <cell r="I17" t="str">
            <v>IIG Việt Nam</v>
          </cell>
          <cell r="M17" t="str">
            <v>QĐ T7/2021</v>
          </cell>
        </row>
        <row r="18">
          <cell r="B18" t="str">
            <v>B17DCCN529</v>
          </cell>
          <cell r="C18" t="str">
            <v>Hà Ngọc</v>
          </cell>
          <cell r="D18" t="str">
            <v>Sang</v>
          </cell>
          <cell r="E18" t="str">
            <v>D17CQCN01-B</v>
          </cell>
          <cell r="F18" t="str">
            <v>TOEIC</v>
          </cell>
          <cell r="G18" t="str">
            <v>515</v>
          </cell>
          <cell r="H18">
            <v>44911</v>
          </cell>
          <cell r="I18" t="str">
            <v>IIG Việt Nam</v>
          </cell>
          <cell r="M18" t="str">
            <v>QĐ T7/2021</v>
          </cell>
        </row>
        <row r="19">
          <cell r="B19" t="str">
            <v>B17DCMR029</v>
          </cell>
          <cell r="C19" t="str">
            <v>Nguyễn Thị</v>
          </cell>
          <cell r="D19" t="str">
            <v>Duyên</v>
          </cell>
          <cell r="E19" t="str">
            <v>D17CQMR02-B</v>
          </cell>
          <cell r="F19" t="str">
            <v>TOEIC</v>
          </cell>
          <cell r="G19" t="str">
            <v>495</v>
          </cell>
          <cell r="H19">
            <v>44541</v>
          </cell>
          <cell r="I19" t="str">
            <v>IIG Việt Nam</v>
          </cell>
          <cell r="M19" t="str">
            <v>QĐ T7/2021</v>
          </cell>
        </row>
        <row r="20">
          <cell r="B20" t="str">
            <v>B17DCCN590</v>
          </cell>
          <cell r="C20" t="str">
            <v>Phạm Quang</v>
          </cell>
          <cell r="D20" t="str">
            <v>Thứ</v>
          </cell>
          <cell r="E20" t="str">
            <v>D17CQCN02-B</v>
          </cell>
          <cell r="F20" t="str">
            <v>TOEIC</v>
          </cell>
          <cell r="G20" t="str">
            <v>450</v>
          </cell>
          <cell r="H20">
            <v>44921</v>
          </cell>
          <cell r="I20" t="str">
            <v>IIG Việt Nam</v>
          </cell>
          <cell r="M20" t="str">
            <v>QĐ T7/2021</v>
          </cell>
        </row>
        <row r="21">
          <cell r="B21" t="str">
            <v>B17DCKT024</v>
          </cell>
          <cell r="C21" t="str">
            <v>Tạ Thị</v>
          </cell>
          <cell r="D21" t="str">
            <v>Dung</v>
          </cell>
          <cell r="E21" t="str">
            <v>D17CQKT04-B</v>
          </cell>
          <cell r="F21" t="str">
            <v>TOEIC</v>
          </cell>
          <cell r="G21" t="str">
            <v>450</v>
          </cell>
          <cell r="H21">
            <v>44491</v>
          </cell>
          <cell r="I21" t="str">
            <v>IIG Việt Nam</v>
          </cell>
          <cell r="M21" t="str">
            <v>QĐ T7/2021</v>
          </cell>
        </row>
        <row r="22">
          <cell r="B22" t="str">
            <v>B17DCVT260</v>
          </cell>
          <cell r="C22" t="str">
            <v>Đỗ Trung</v>
          </cell>
          <cell r="D22" t="str">
            <v>Nghĩa</v>
          </cell>
          <cell r="E22" t="str">
            <v>D17CQVT04-B</v>
          </cell>
          <cell r="F22" t="str">
            <v>TOEIC</v>
          </cell>
          <cell r="G22" t="str">
            <v>590</v>
          </cell>
          <cell r="H22">
            <v>44858</v>
          </cell>
          <cell r="I22" t="str">
            <v>IIG Việt Nam</v>
          </cell>
          <cell r="M22" t="str">
            <v>QĐ T7/2021</v>
          </cell>
        </row>
        <row r="23">
          <cell r="B23" t="str">
            <v>B17DCCN616</v>
          </cell>
          <cell r="C23" t="str">
            <v>Lê Thùy</v>
          </cell>
          <cell r="D23" t="str">
            <v>Trang</v>
          </cell>
          <cell r="E23" t="str">
            <v>D17CQCN04-B</v>
          </cell>
          <cell r="F23" t="str">
            <v>TOEIC</v>
          </cell>
          <cell r="G23" t="str">
            <v>675</v>
          </cell>
          <cell r="H23">
            <v>44886</v>
          </cell>
          <cell r="I23" t="str">
            <v>IIG Việt Nam</v>
          </cell>
          <cell r="M23" t="str">
            <v>QĐ T7/2021</v>
          </cell>
        </row>
        <row r="24">
          <cell r="B24" t="str">
            <v>B17DCTT075</v>
          </cell>
          <cell r="C24" t="str">
            <v>Phạm Ngân</v>
          </cell>
          <cell r="D24" t="str">
            <v>Sơn</v>
          </cell>
          <cell r="E24" t="str">
            <v>D17CQTT01-B</v>
          </cell>
          <cell r="F24" t="str">
            <v>TOEIC</v>
          </cell>
          <cell r="G24" t="str">
            <v>490</v>
          </cell>
          <cell r="H24">
            <v>44404</v>
          </cell>
          <cell r="I24" t="str">
            <v>IIG Việt Nam</v>
          </cell>
          <cell r="M24" t="str">
            <v>QĐ T7/2021</v>
          </cell>
        </row>
        <row r="25">
          <cell r="B25" t="str">
            <v>B17DCTT054</v>
          </cell>
          <cell r="C25" t="str">
            <v>Đào Thị Trà</v>
          </cell>
          <cell r="D25" t="str">
            <v>My</v>
          </cell>
          <cell r="E25" t="str">
            <v>D17CQTT02-B</v>
          </cell>
          <cell r="F25" t="str">
            <v>TOEIC</v>
          </cell>
          <cell r="G25" t="str">
            <v>820</v>
          </cell>
          <cell r="H25">
            <v>44399</v>
          </cell>
          <cell r="I25" t="str">
            <v>IIG Việt Nam</v>
          </cell>
          <cell r="M25" t="str">
            <v>QĐ T7/2021</v>
          </cell>
        </row>
        <row r="26">
          <cell r="B26" t="str">
            <v>B17DCCN324</v>
          </cell>
          <cell r="C26" t="str">
            <v>Trần Ngọc</v>
          </cell>
          <cell r="D26" t="str">
            <v>Huy</v>
          </cell>
          <cell r="E26" t="str">
            <v>D17CQCN12-B</v>
          </cell>
          <cell r="F26" t="str">
            <v>TOEIC</v>
          </cell>
          <cell r="G26" t="str">
            <v>600</v>
          </cell>
          <cell r="H26">
            <v>44904</v>
          </cell>
          <cell r="I26" t="str">
            <v>IIG Việt Nam</v>
          </cell>
          <cell r="M26" t="str">
            <v>QĐ T7/2021</v>
          </cell>
        </row>
        <row r="27">
          <cell r="B27" t="str">
            <v>B17DCVT204</v>
          </cell>
          <cell r="C27" t="str">
            <v>Trần Ngọc</v>
          </cell>
          <cell r="D27" t="str">
            <v>Lâm</v>
          </cell>
          <cell r="E27" t="str">
            <v>D17CQVT04-B</v>
          </cell>
          <cell r="F27" t="str">
            <v>TOEIC</v>
          </cell>
          <cell r="G27" t="str">
            <v>805</v>
          </cell>
          <cell r="H27">
            <v>44858</v>
          </cell>
          <cell r="I27" t="str">
            <v>IIG Việt Nam</v>
          </cell>
          <cell r="M27" t="str">
            <v>QĐ T7/2021</v>
          </cell>
        </row>
        <row r="28">
          <cell r="B28" t="str">
            <v>B17DCAT063</v>
          </cell>
          <cell r="C28" t="str">
            <v>Nguyễn Hoàng</v>
          </cell>
          <cell r="D28" t="str">
            <v>Hà</v>
          </cell>
          <cell r="E28" t="str">
            <v>E17CQCN01-B</v>
          </cell>
          <cell r="F28" t="str">
            <v>TOEIC</v>
          </cell>
          <cell r="G28" t="str">
            <v>855</v>
          </cell>
          <cell r="H28" t="str">
            <v>24/4/2023</v>
          </cell>
          <cell r="I28" t="str">
            <v>IIG Việt Nam</v>
          </cell>
          <cell r="M28" t="str">
            <v>QĐ T7/2021</v>
          </cell>
        </row>
        <row r="29">
          <cell r="B29" t="str">
            <v>B17DCTT101</v>
          </cell>
          <cell r="C29" t="str">
            <v>Trần Minh</v>
          </cell>
          <cell r="D29" t="str">
            <v>Tuấn</v>
          </cell>
          <cell r="E29" t="str">
            <v>D17CQTT01-B</v>
          </cell>
          <cell r="F29" t="str">
            <v>TOEIC</v>
          </cell>
          <cell r="G29" t="str">
            <v>590</v>
          </cell>
          <cell r="H29">
            <v>44406</v>
          </cell>
          <cell r="I29" t="str">
            <v>IIG Việt Nam</v>
          </cell>
          <cell r="M29" t="str">
            <v>QĐ T7/2021</v>
          </cell>
        </row>
        <row r="30">
          <cell r="B30" t="str">
            <v>B17DCCN266</v>
          </cell>
          <cell r="C30" t="str">
            <v>Nguyễn Việt</v>
          </cell>
          <cell r="D30" t="str">
            <v>Hoàng</v>
          </cell>
          <cell r="E30" t="str">
            <v>E17CQCN01-B</v>
          </cell>
          <cell r="F30" t="str">
            <v>TOEIC</v>
          </cell>
          <cell r="G30" t="str">
            <v>890</v>
          </cell>
          <cell r="H30">
            <v>45040</v>
          </cell>
          <cell r="I30" t="str">
            <v>IIG Việt Nam</v>
          </cell>
          <cell r="M30" t="str">
            <v>QĐ T7/2021</v>
          </cell>
        </row>
        <row r="31">
          <cell r="B31" t="str">
            <v>B17DCDT061</v>
          </cell>
          <cell r="C31" t="str">
            <v>Nguyễn Trọng</v>
          </cell>
          <cell r="D31" t="str">
            <v>Hà</v>
          </cell>
          <cell r="E31" t="str">
            <v>E17CQCN01-B</v>
          </cell>
          <cell r="F31" t="str">
            <v>TOEIC</v>
          </cell>
          <cell r="G31" t="str">
            <v>585</v>
          </cell>
          <cell r="H31" t="str">
            <v>24/4/2023</v>
          </cell>
          <cell r="I31" t="str">
            <v>IIG Việt Nam</v>
          </cell>
          <cell r="M31" t="str">
            <v>QĐ T7/2021</v>
          </cell>
        </row>
        <row r="32">
          <cell r="B32" t="str">
            <v>B17DCCN641</v>
          </cell>
          <cell r="C32" t="str">
            <v>Nguyễn Lê</v>
          </cell>
          <cell r="D32" t="str">
            <v>Tú</v>
          </cell>
          <cell r="E32" t="str">
            <v>E17CQCN01-B</v>
          </cell>
          <cell r="F32" t="str">
            <v>TOEIC</v>
          </cell>
          <cell r="G32" t="str">
            <v>770</v>
          </cell>
          <cell r="H32" t="str">
            <v>24/4/2023</v>
          </cell>
          <cell r="I32" t="str">
            <v>IIG Việt Nam</v>
          </cell>
          <cell r="M32" t="str">
            <v>QĐ T7/2021</v>
          </cell>
        </row>
        <row r="33">
          <cell r="B33" t="str">
            <v>B17DCCN051</v>
          </cell>
          <cell r="C33" t="str">
            <v>Trần Ngọc Nam</v>
          </cell>
          <cell r="D33" t="str">
            <v>Anh</v>
          </cell>
          <cell r="E33" t="str">
            <v>E17CQCN01-B</v>
          </cell>
          <cell r="F33" t="str">
            <v>TOEIC</v>
          </cell>
          <cell r="G33" t="str">
            <v>825</v>
          </cell>
          <cell r="H33">
            <v>45040</v>
          </cell>
          <cell r="I33" t="str">
            <v>IIG Việt Nam</v>
          </cell>
          <cell r="M33" t="str">
            <v>QĐ T7/2021</v>
          </cell>
        </row>
        <row r="34">
          <cell r="B34" t="str">
            <v>B17DCAT047</v>
          </cell>
          <cell r="C34" t="str">
            <v>Nguyễn Lương</v>
          </cell>
          <cell r="D34" t="str">
            <v>Đức</v>
          </cell>
          <cell r="E34" t="str">
            <v>E17CQCN01-B</v>
          </cell>
          <cell r="F34" t="str">
            <v>TOEIC</v>
          </cell>
          <cell r="G34" t="str">
            <v>825</v>
          </cell>
          <cell r="H34">
            <v>45040</v>
          </cell>
          <cell r="I34" t="str">
            <v>IIG Việt Nam</v>
          </cell>
          <cell r="M34" t="str">
            <v>QĐ T7/2021</v>
          </cell>
        </row>
        <row r="35">
          <cell r="B35" t="str">
            <v>B17DCCN241</v>
          </cell>
          <cell r="C35" t="str">
            <v>Phạm Minh</v>
          </cell>
          <cell r="D35" t="str">
            <v>Hiếu</v>
          </cell>
          <cell r="E35" t="str">
            <v>E17CQCN01-B</v>
          </cell>
          <cell r="F35" t="str">
            <v>TOEIC</v>
          </cell>
          <cell r="G35" t="str">
            <v>865</v>
          </cell>
          <cell r="H35">
            <v>45040</v>
          </cell>
          <cell r="I35" t="str">
            <v>IIG Việt Nam</v>
          </cell>
          <cell r="M35" t="str">
            <v>QĐ T7/2021</v>
          </cell>
        </row>
        <row r="36">
          <cell r="B36" t="str">
            <v>B17DCVT374</v>
          </cell>
          <cell r="C36" t="str">
            <v>Nguyễn Đình</v>
          </cell>
          <cell r="D36" t="str">
            <v>Trung</v>
          </cell>
          <cell r="E36" t="str">
            <v>D17CQVT06-B</v>
          </cell>
          <cell r="F36" t="str">
            <v>TOEIC</v>
          </cell>
          <cell r="G36" t="str">
            <v>665</v>
          </cell>
          <cell r="H36">
            <v>44920</v>
          </cell>
          <cell r="I36" t="str">
            <v>IIG Việt Nam</v>
          </cell>
          <cell r="M36" t="str">
            <v>QĐ T7/2021</v>
          </cell>
        </row>
        <row r="37">
          <cell r="B37" t="str">
            <v>B17DCVT127</v>
          </cell>
          <cell r="C37" t="str">
            <v>Chử Minh</v>
          </cell>
          <cell r="D37" t="str">
            <v>Hiếu</v>
          </cell>
          <cell r="E37" t="str">
            <v>D17CQVT07-B</v>
          </cell>
          <cell r="F37" t="str">
            <v>TOEIC</v>
          </cell>
          <cell r="G37" t="str">
            <v>575</v>
          </cell>
          <cell r="H37">
            <v>44869</v>
          </cell>
          <cell r="I37" t="str">
            <v>IIG Việt Nam</v>
          </cell>
          <cell r="M37" t="str">
            <v>QĐ T7/2021</v>
          </cell>
        </row>
        <row r="38">
          <cell r="B38" t="str">
            <v>B17DCVT392</v>
          </cell>
          <cell r="C38" t="str">
            <v>Chử Thanh</v>
          </cell>
          <cell r="D38" t="str">
            <v>Tùng</v>
          </cell>
          <cell r="E38" t="str">
            <v>D17CQVT08-B</v>
          </cell>
          <cell r="F38" t="str">
            <v>TOEIC</v>
          </cell>
          <cell r="G38" t="str">
            <v>615</v>
          </cell>
          <cell r="H38">
            <v>44869</v>
          </cell>
          <cell r="I38" t="str">
            <v>IIG Việt Nam</v>
          </cell>
          <cell r="M38" t="str">
            <v>QĐ T7/2021</v>
          </cell>
        </row>
        <row r="39">
          <cell r="B39" t="str">
            <v>B17DCAT140</v>
          </cell>
          <cell r="C39" t="str">
            <v>Phạm Thế</v>
          </cell>
          <cell r="D39" t="str">
            <v>Phong</v>
          </cell>
          <cell r="E39" t="str">
            <v>D17CQAT04-B</v>
          </cell>
          <cell r="F39" t="str">
            <v>TOEIC</v>
          </cell>
          <cell r="G39" t="str">
            <v>660</v>
          </cell>
          <cell r="H39">
            <v>44869</v>
          </cell>
          <cell r="I39" t="str">
            <v>IIG Việt Nam</v>
          </cell>
          <cell r="M39" t="str">
            <v>QĐ T7/2021</v>
          </cell>
        </row>
        <row r="40">
          <cell r="B40" t="str">
            <v>B17DCCN580</v>
          </cell>
          <cell r="C40" t="str">
            <v>Vương Quốc</v>
          </cell>
          <cell r="D40" t="str">
            <v>Thịnh</v>
          </cell>
          <cell r="E40" t="str">
            <v>D17CQCN04-B</v>
          </cell>
          <cell r="F40" t="str">
            <v>TOEIC</v>
          </cell>
          <cell r="G40">
            <v>540</v>
          </cell>
          <cell r="H40" t="str">
            <v>21/10/2022</v>
          </cell>
          <cell r="I40" t="str">
            <v>IIG Việt Nam</v>
          </cell>
          <cell r="M40" t="str">
            <v>QĐ T7/2021</v>
          </cell>
        </row>
        <row r="41">
          <cell r="B41" t="str">
            <v>B17DCVT106</v>
          </cell>
          <cell r="C41" t="str">
            <v>Nguyễn Trường</v>
          </cell>
          <cell r="D41" t="str">
            <v>Giang</v>
          </cell>
          <cell r="E41" t="str">
            <v>D17CQVT02-B</v>
          </cell>
          <cell r="F41" t="str">
            <v>TOEIC</v>
          </cell>
          <cell r="G41">
            <v>760</v>
          </cell>
          <cell r="H41" t="str">
            <v>21/11/2022</v>
          </cell>
          <cell r="I41" t="str">
            <v>IIG Việt Nam</v>
          </cell>
          <cell r="M41" t="str">
            <v>QĐ T7/2021</v>
          </cell>
        </row>
        <row r="42">
          <cell r="B42" t="str">
            <v>B17DCCN196</v>
          </cell>
          <cell r="C42" t="str">
            <v>Trần Trọng Hoàng</v>
          </cell>
          <cell r="D42" t="str">
            <v>Hà</v>
          </cell>
          <cell r="E42" t="str">
            <v>D17CQCN04-B</v>
          </cell>
          <cell r="F42" t="str">
            <v>TOEIC</v>
          </cell>
          <cell r="G42">
            <v>580</v>
          </cell>
          <cell r="H42" t="str">
            <v>21/10/2022</v>
          </cell>
          <cell r="I42" t="str">
            <v>IIG Việt Nam</v>
          </cell>
          <cell r="M42" t="str">
            <v>QĐ T7/2021</v>
          </cell>
        </row>
        <row r="43">
          <cell r="B43" t="str">
            <v>B17DCDT209</v>
          </cell>
          <cell r="C43" t="str">
            <v>Đinh Quang</v>
          </cell>
          <cell r="D43" t="str">
            <v>Tùng</v>
          </cell>
          <cell r="E43" t="str">
            <v>D17CQDT01-B</v>
          </cell>
          <cell r="F43" t="str">
            <v>TOEIC</v>
          </cell>
          <cell r="G43">
            <v>570</v>
          </cell>
          <cell r="H43" t="str">
            <v>19/12/2022</v>
          </cell>
          <cell r="I43" t="str">
            <v>IIG Việt Nam</v>
          </cell>
          <cell r="M43" t="str">
            <v>QĐ T7/2021</v>
          </cell>
        </row>
        <row r="44">
          <cell r="B44" t="str">
            <v>B17DCKT171</v>
          </cell>
          <cell r="C44" t="str">
            <v>Hoàng Thị Huyền</v>
          </cell>
          <cell r="D44" t="str">
            <v>Trang</v>
          </cell>
          <cell r="E44" t="str">
            <v>D17CQKT03-B</v>
          </cell>
          <cell r="F44" t="str">
            <v>TOEIC</v>
          </cell>
          <cell r="G44">
            <v>470</v>
          </cell>
          <cell r="H44" t="str">
            <v>06/01/2023</v>
          </cell>
          <cell r="I44" t="str">
            <v>IIG Việt Nam</v>
          </cell>
          <cell r="M44" t="str">
            <v>QĐ T7/2021</v>
          </cell>
        </row>
        <row r="45">
          <cell r="B45" t="str">
            <v>B17DCCN152</v>
          </cell>
          <cell r="C45" t="str">
            <v>Đồng Thị Thu</v>
          </cell>
          <cell r="D45" t="str">
            <v>Dung</v>
          </cell>
          <cell r="E45" t="str">
            <v>D17CQCN08-B</v>
          </cell>
          <cell r="F45" t="str">
            <v>TOEIC</v>
          </cell>
          <cell r="G45">
            <v>665</v>
          </cell>
          <cell r="H45" t="str">
            <v>16/12/2022</v>
          </cell>
          <cell r="I45" t="str">
            <v>IIG Việt Nam</v>
          </cell>
          <cell r="M45" t="str">
            <v>QĐ T7/2021</v>
          </cell>
        </row>
        <row r="46">
          <cell r="B46" t="str">
            <v>B17DCCN718</v>
          </cell>
          <cell r="C46" t="str">
            <v>Đàm Thị</v>
          </cell>
          <cell r="D46" t="str">
            <v>Trinh</v>
          </cell>
          <cell r="E46" t="str">
            <v>D17CQCN13-B</v>
          </cell>
          <cell r="F46" t="str">
            <v>TOEIC</v>
          </cell>
          <cell r="G46">
            <v>480</v>
          </cell>
          <cell r="H46" t="str">
            <v>16/12/2022</v>
          </cell>
          <cell r="I46" t="str">
            <v>IIG Việt Nam</v>
          </cell>
          <cell r="M46" t="str">
            <v>QĐ T7/2021</v>
          </cell>
        </row>
        <row r="47">
          <cell r="B47" t="str">
            <v>B17DCCN347</v>
          </cell>
          <cell r="C47" t="str">
            <v>Nguyễn Hữu</v>
          </cell>
          <cell r="D47" t="str">
            <v>Khoa</v>
          </cell>
          <cell r="E47" t="str">
            <v>D17CQCN11-B</v>
          </cell>
          <cell r="F47" t="str">
            <v>TOEIC</v>
          </cell>
          <cell r="G47">
            <v>890</v>
          </cell>
          <cell r="H47" t="str">
            <v>17/3/2023</v>
          </cell>
          <cell r="I47" t="str">
            <v>IIG Việt Nam</v>
          </cell>
          <cell r="M47" t="str">
            <v>QĐ T7/2021</v>
          </cell>
        </row>
        <row r="48">
          <cell r="B48" t="str">
            <v>B17DCCN614</v>
          </cell>
          <cell r="C48" t="str">
            <v>Đinh Thị Thu</v>
          </cell>
          <cell r="D48" t="str">
            <v>Trang</v>
          </cell>
          <cell r="E48" t="str">
            <v>D17CQCN02-B</v>
          </cell>
          <cell r="F48" t="str">
            <v>TOEIC</v>
          </cell>
          <cell r="G48">
            <v>755</v>
          </cell>
          <cell r="H48" t="str">
            <v>17/3/2023</v>
          </cell>
          <cell r="I48" t="str">
            <v>IIG Việt Nam</v>
          </cell>
          <cell r="M48" t="str">
            <v>QĐ T7/2021</v>
          </cell>
        </row>
        <row r="49">
          <cell r="B49" t="str">
            <v>B17DCDT026</v>
          </cell>
          <cell r="C49" t="str">
            <v>Nguyễn Thành</v>
          </cell>
          <cell r="D49" t="str">
            <v>Chung</v>
          </cell>
          <cell r="E49" t="str">
            <v>D17CQDT02-B</v>
          </cell>
          <cell r="F49" t="str">
            <v>TOEIC</v>
          </cell>
          <cell r="G49">
            <v>450</v>
          </cell>
          <cell r="H49" t="str">
            <v>19/12/2022</v>
          </cell>
          <cell r="I49" t="str">
            <v>IIG Việt Nam</v>
          </cell>
          <cell r="M49" t="str">
            <v>QĐ T7/2021</v>
          </cell>
        </row>
        <row r="50">
          <cell r="B50" t="str">
            <v>B17DCQT125</v>
          </cell>
          <cell r="C50" t="str">
            <v>Lê Thu</v>
          </cell>
          <cell r="D50" t="str">
            <v>Phương</v>
          </cell>
          <cell r="E50" t="str">
            <v>D17CQQT01-B</v>
          </cell>
          <cell r="F50" t="str">
            <v>TOEIC</v>
          </cell>
          <cell r="G50">
            <v>705</v>
          </cell>
          <cell r="H50" t="str">
            <v>22/02/2023</v>
          </cell>
          <cell r="I50" t="str">
            <v>IIG Việt Nam</v>
          </cell>
          <cell r="M50" t="str">
            <v>QĐ T7/2021</v>
          </cell>
        </row>
        <row r="51">
          <cell r="B51" t="str">
            <v>B17DCCN608</v>
          </cell>
          <cell r="C51" t="str">
            <v>Hà Mạnh</v>
          </cell>
          <cell r="D51" t="str">
            <v>Toàn</v>
          </cell>
          <cell r="E51" t="str">
            <v>D17CQCN08-B</v>
          </cell>
          <cell r="F51" t="str">
            <v>TOEIC</v>
          </cell>
          <cell r="G51">
            <v>795</v>
          </cell>
          <cell r="H51" t="str">
            <v>23/01/2023</v>
          </cell>
          <cell r="I51" t="str">
            <v>IIG Việt Nam</v>
          </cell>
          <cell r="M51" t="str">
            <v>QĐ T7/2021</v>
          </cell>
        </row>
        <row r="52">
          <cell r="B52" t="str">
            <v>B17DCKT030</v>
          </cell>
          <cell r="C52" t="str">
            <v>Chu Thị Hương</v>
          </cell>
          <cell r="D52" t="str">
            <v>Giang</v>
          </cell>
          <cell r="E52" t="str">
            <v>D17CQKT02-B</v>
          </cell>
          <cell r="F52" t="str">
            <v>TOEIC</v>
          </cell>
          <cell r="G52">
            <v>485</v>
          </cell>
          <cell r="H52" t="str">
            <v>25/4/2023</v>
          </cell>
          <cell r="I52" t="str">
            <v>IIG Việt Nam</v>
          </cell>
          <cell r="M52" t="str">
            <v>QĐ T7/2021</v>
          </cell>
        </row>
        <row r="53">
          <cell r="B53" t="str">
            <v>B17DCDT177</v>
          </cell>
          <cell r="C53" t="str">
            <v>Nguyễn Thị</v>
          </cell>
          <cell r="D53" t="str">
            <v>Thương</v>
          </cell>
          <cell r="E53" t="str">
            <v>D17CQDT01-B</v>
          </cell>
          <cell r="F53" t="str">
            <v>TOEIC</v>
          </cell>
          <cell r="G53">
            <v>475</v>
          </cell>
          <cell r="H53" t="str">
            <v>19/12/2022</v>
          </cell>
          <cell r="I53" t="str">
            <v>IIG Việt Nam</v>
          </cell>
          <cell r="M53" t="str">
            <v>QĐ T7/2021</v>
          </cell>
        </row>
        <row r="54">
          <cell r="B54" t="str">
            <v>B17DCTT078</v>
          </cell>
          <cell r="C54" t="str">
            <v>Nguyễn Duy</v>
          </cell>
          <cell r="D54" t="str">
            <v>Thái</v>
          </cell>
          <cell r="E54" t="str">
            <v>D17CQTT02-B</v>
          </cell>
          <cell r="F54" t="str">
            <v>TOEIC</v>
          </cell>
          <cell r="G54">
            <v>905</v>
          </cell>
          <cell r="H54" t="str">
            <v>21/11/2022</v>
          </cell>
          <cell r="I54" t="str">
            <v>IIG Việt Nam</v>
          </cell>
          <cell r="M54" t="str">
            <v>QĐ T7/2021</v>
          </cell>
        </row>
        <row r="55">
          <cell r="B55" t="str">
            <v>B17DCCN414</v>
          </cell>
          <cell r="C55" t="str">
            <v>Nguyễn Văn</v>
          </cell>
          <cell r="D55" t="str">
            <v>Mạnh</v>
          </cell>
          <cell r="E55" t="str">
            <v>D17CQCN06-B</v>
          </cell>
          <cell r="F55" t="str">
            <v>TOEIC</v>
          </cell>
          <cell r="G55">
            <v>575</v>
          </cell>
          <cell r="H55" t="str">
            <v>16/12/2022</v>
          </cell>
          <cell r="I55" t="str">
            <v>IIG Việt Nam</v>
          </cell>
          <cell r="M55" t="str">
            <v>QĐ T7/2021</v>
          </cell>
        </row>
        <row r="56">
          <cell r="B56" t="str">
            <v>B17DCCN186</v>
          </cell>
          <cell r="C56" t="str">
            <v>Nguyễn Minh</v>
          </cell>
          <cell r="D56" t="str">
            <v>Giang</v>
          </cell>
          <cell r="E56" t="str">
            <v>D17CQCN06-B</v>
          </cell>
          <cell r="F56" t="str">
            <v>TOEIC</v>
          </cell>
          <cell r="G56">
            <v>460</v>
          </cell>
          <cell r="H56" t="str">
            <v>19/12/2022</v>
          </cell>
          <cell r="I56" t="str">
            <v>IIG Việt Nam</v>
          </cell>
          <cell r="M56" t="str">
            <v>QĐ T7/2021</v>
          </cell>
        </row>
        <row r="57">
          <cell r="B57" t="str">
            <v>B17DCVT402</v>
          </cell>
          <cell r="C57" t="str">
            <v>Lê Thị</v>
          </cell>
          <cell r="D57" t="str">
            <v>Uyên</v>
          </cell>
          <cell r="E57" t="str">
            <v>D17CQVT02-B</v>
          </cell>
          <cell r="F57" t="str">
            <v>TOEIC</v>
          </cell>
          <cell r="G57">
            <v>545</v>
          </cell>
          <cell r="H57" t="str">
            <v>22/9/2022</v>
          </cell>
          <cell r="I57" t="str">
            <v>IIG Việt Nam</v>
          </cell>
          <cell r="M57" t="str">
            <v>QĐ T7/2021</v>
          </cell>
        </row>
        <row r="58">
          <cell r="B58" t="str">
            <v>B17DCPT076</v>
          </cell>
          <cell r="C58" t="str">
            <v>Đỗ Minh</v>
          </cell>
          <cell r="D58" t="str">
            <v>Hiếu</v>
          </cell>
          <cell r="E58" t="str">
            <v>D17CQPT04-B</v>
          </cell>
          <cell r="F58" t="str">
            <v>TOEIC</v>
          </cell>
          <cell r="G58">
            <v>645</v>
          </cell>
          <cell r="H58" t="str">
            <v>10/11/2021</v>
          </cell>
          <cell r="I58" t="str">
            <v>IIG Việt Nam</v>
          </cell>
          <cell r="M58" t="str">
            <v>QĐ T7/2021</v>
          </cell>
        </row>
        <row r="59">
          <cell r="B59" t="str">
            <v>B17DCTT033</v>
          </cell>
          <cell r="C59" t="str">
            <v>Trần Thị</v>
          </cell>
          <cell r="D59" t="str">
            <v>Hạnh</v>
          </cell>
          <cell r="E59" t="str">
            <v>D17CQTT01-B</v>
          </cell>
          <cell r="F59" t="str">
            <v>TOEIC</v>
          </cell>
          <cell r="G59">
            <v>505</v>
          </cell>
          <cell r="H59" t="str">
            <v>17/5/2023</v>
          </cell>
          <cell r="I59" t="str">
            <v>IIG Việt Nam</v>
          </cell>
          <cell r="M59" t="str">
            <v>QĐ T7/2021</v>
          </cell>
        </row>
        <row r="60">
          <cell r="B60" t="str">
            <v>B17DCPT189</v>
          </cell>
          <cell r="C60" t="str">
            <v>Nguyễn Thị</v>
          </cell>
          <cell r="D60" t="str">
            <v>Thanh</v>
          </cell>
          <cell r="E60" t="str">
            <v>D17CQPT01-B</v>
          </cell>
          <cell r="F60" t="str">
            <v>TOEIC</v>
          </cell>
          <cell r="G60">
            <v>835</v>
          </cell>
          <cell r="H60" t="str">
            <v>24/4/2023</v>
          </cell>
          <cell r="I60" t="str">
            <v>IIG Việt Nam</v>
          </cell>
          <cell r="M60" t="str">
            <v>QĐ T7/2021</v>
          </cell>
        </row>
        <row r="61">
          <cell r="B61" t="str">
            <v>B17DCVT209</v>
          </cell>
          <cell r="C61" t="str">
            <v>Nguyễn Vũ</v>
          </cell>
          <cell r="D61" t="str">
            <v>Lân</v>
          </cell>
          <cell r="E61" t="str">
            <v>D17CQVT01-B</v>
          </cell>
          <cell r="F61" t="str">
            <v>TOEIC</v>
          </cell>
          <cell r="G61">
            <v>805</v>
          </cell>
          <cell r="H61" t="str">
            <v>26/12/2022</v>
          </cell>
          <cell r="I61" t="str">
            <v>IIG Việt Nam</v>
          </cell>
          <cell r="M61" t="str">
            <v>QĐ T7/2021</v>
          </cell>
        </row>
        <row r="62">
          <cell r="B62" t="str">
            <v>B17DCTT059</v>
          </cell>
          <cell r="C62" t="str">
            <v>Nguyễn Thúy</v>
          </cell>
          <cell r="D62" t="str">
            <v>Ngân</v>
          </cell>
          <cell r="E62" t="str">
            <v>D17CQTT01-B</v>
          </cell>
          <cell r="F62" t="str">
            <v>TOEIC</v>
          </cell>
          <cell r="G62">
            <v>545</v>
          </cell>
          <cell r="H62" t="str">
            <v>24/4/2023</v>
          </cell>
          <cell r="I62" t="str">
            <v>IIG Việt Nam</v>
          </cell>
          <cell r="M62" t="str">
            <v>QĐ T7/2021</v>
          </cell>
        </row>
        <row r="63">
          <cell r="B63" t="str">
            <v>B17DCTT045</v>
          </cell>
          <cell r="C63" t="str">
            <v>Nguyễn Thu</v>
          </cell>
          <cell r="D63" t="str">
            <v>Huyền</v>
          </cell>
          <cell r="E63" t="str">
            <v>D17CQTT01-B</v>
          </cell>
          <cell r="F63" t="str">
            <v>TOEIC</v>
          </cell>
          <cell r="G63">
            <v>455</v>
          </cell>
          <cell r="H63" t="str">
            <v>24/4/2023</v>
          </cell>
          <cell r="I63" t="str">
            <v>IIG Việt Nam</v>
          </cell>
          <cell r="M63" t="str">
            <v>QĐ T7/2021</v>
          </cell>
        </row>
        <row r="64">
          <cell r="B64" t="str">
            <v>B17DCMR095</v>
          </cell>
          <cell r="C64" t="str">
            <v>Nguyễn Phương</v>
          </cell>
          <cell r="D64" t="str">
            <v>Ngọc</v>
          </cell>
          <cell r="E64" t="str">
            <v>D17CQMR02-B</v>
          </cell>
          <cell r="F64" t="str">
            <v>TOEIC</v>
          </cell>
          <cell r="G64">
            <v>835</v>
          </cell>
          <cell r="H64" t="str">
            <v>26/12/2022</v>
          </cell>
          <cell r="I64" t="str">
            <v>IIG Việt Nam</v>
          </cell>
          <cell r="M64" t="str">
            <v>QĐ T7/2021</v>
          </cell>
        </row>
        <row r="65">
          <cell r="B65" t="str">
            <v>B17DCDT069</v>
          </cell>
          <cell r="C65" t="str">
            <v>Đỗ Đăng</v>
          </cell>
          <cell r="D65" t="str">
            <v>Hiếu</v>
          </cell>
          <cell r="E65" t="str">
            <v>D17CQDT01-B</v>
          </cell>
          <cell r="F65" t="str">
            <v>TOEIC</v>
          </cell>
          <cell r="G65">
            <v>450</v>
          </cell>
          <cell r="H65" t="str">
            <v>24/4/2023</v>
          </cell>
          <cell r="I65" t="str">
            <v>IIG Việt Nam</v>
          </cell>
          <cell r="M65" t="str">
            <v>QĐ T7/2021</v>
          </cell>
        </row>
        <row r="66">
          <cell r="B66" t="str">
            <v>B17DCQT038</v>
          </cell>
          <cell r="C66" t="str">
            <v>Nguyễn Thu</v>
          </cell>
          <cell r="D66" t="str">
            <v>Hà</v>
          </cell>
          <cell r="E66" t="str">
            <v>D17CQQT02-B</v>
          </cell>
          <cell r="F66" t="str">
            <v>TOEIC</v>
          </cell>
          <cell r="G66">
            <v>705</v>
          </cell>
          <cell r="H66" t="str">
            <v>24/4/2023</v>
          </cell>
          <cell r="I66" t="str">
            <v>IIG Việt Nam</v>
          </cell>
          <cell r="M66" t="str">
            <v>QĐ T7/2021</v>
          </cell>
        </row>
        <row r="67">
          <cell r="B67" t="str">
            <v>B17DCCN569</v>
          </cell>
          <cell r="C67" t="str">
            <v>Nguyễn Tiến</v>
          </cell>
          <cell r="D67" t="str">
            <v>Thành</v>
          </cell>
          <cell r="E67" t="str">
            <v>D17CQCN05-B</v>
          </cell>
          <cell r="F67" t="str">
            <v>TOEIC</v>
          </cell>
          <cell r="G67">
            <v>450</v>
          </cell>
          <cell r="H67" t="str">
            <v>24/4/2023</v>
          </cell>
          <cell r="I67" t="str">
            <v>IIG Việt Nam</v>
          </cell>
          <cell r="M67" t="str">
            <v>QĐ T7/2021</v>
          </cell>
        </row>
        <row r="68">
          <cell r="B68" t="str">
            <v>B17DCAT177</v>
          </cell>
          <cell r="C68" t="str">
            <v>Hà Công</v>
          </cell>
          <cell r="D68" t="str">
            <v>Thuấn</v>
          </cell>
          <cell r="E68" t="str">
            <v>E17CQCN01-B</v>
          </cell>
          <cell r="F68" t="str">
            <v>TOEIC</v>
          </cell>
          <cell r="G68">
            <v>655</v>
          </cell>
          <cell r="H68" t="str">
            <v>24/4/2023</v>
          </cell>
          <cell r="I68" t="str">
            <v>IIG Việt Nam</v>
          </cell>
          <cell r="M68" t="str">
            <v>QĐ T7/2021</v>
          </cell>
        </row>
        <row r="69">
          <cell r="B69" t="str">
            <v>B17DCCN085</v>
          </cell>
          <cell r="C69" t="str">
            <v>Nguyễn Vũ</v>
          </cell>
          <cell r="D69" t="str">
            <v>Chiến</v>
          </cell>
          <cell r="E69" t="str">
            <v>E17CQCN01-B</v>
          </cell>
          <cell r="F69" t="str">
            <v>TOEIC</v>
          </cell>
          <cell r="G69">
            <v>630</v>
          </cell>
          <cell r="H69" t="str">
            <v>24/4/2023</v>
          </cell>
          <cell r="I69" t="str">
            <v>IIG Việt Nam</v>
          </cell>
          <cell r="M69" t="str">
            <v>QĐ T7/2021</v>
          </cell>
        </row>
        <row r="70">
          <cell r="B70" t="str">
            <v>B17DCVT053</v>
          </cell>
          <cell r="C70" t="str">
            <v>Nguyễn Thành</v>
          </cell>
          <cell r="D70" t="str">
            <v>Đạt</v>
          </cell>
          <cell r="E70" t="str">
            <v>E17CQCN01-B</v>
          </cell>
          <cell r="F70" t="str">
            <v>TOEIC</v>
          </cell>
          <cell r="G70">
            <v>695</v>
          </cell>
          <cell r="H70" t="str">
            <v>24/4/2023</v>
          </cell>
          <cell r="I70" t="str">
            <v>IIG Việt Nam</v>
          </cell>
          <cell r="M70" t="str">
            <v>QĐ T7/2021</v>
          </cell>
        </row>
        <row r="71">
          <cell r="B71" t="str">
            <v>B17DCAT155</v>
          </cell>
          <cell r="C71" t="str">
            <v>Đoàn Xuân</v>
          </cell>
          <cell r="D71" t="str">
            <v>Sơn</v>
          </cell>
          <cell r="E71" t="str">
            <v>E17CQCN01-B</v>
          </cell>
          <cell r="F71" t="str">
            <v>TOEIC</v>
          </cell>
          <cell r="G71">
            <v>570</v>
          </cell>
          <cell r="H71" t="str">
            <v>24/4/2023</v>
          </cell>
          <cell r="I71" t="str">
            <v>IIG Việt Nam</v>
          </cell>
          <cell r="M71" t="str">
            <v>QĐ T7/2021</v>
          </cell>
        </row>
        <row r="72">
          <cell r="B72" t="str">
            <v>B17DCAT083</v>
          </cell>
          <cell r="C72" t="str">
            <v>Nguyễn Huy</v>
          </cell>
          <cell r="D72" t="str">
            <v>Hoàng</v>
          </cell>
          <cell r="E72" t="str">
            <v>E17CQCN01-B</v>
          </cell>
          <cell r="F72" t="str">
            <v>TOEIC</v>
          </cell>
          <cell r="G72">
            <v>570</v>
          </cell>
          <cell r="H72" t="str">
            <v>24/4/2023</v>
          </cell>
          <cell r="I72" t="str">
            <v>IIG Việt Nam</v>
          </cell>
          <cell r="M72" t="str">
            <v>QĐ T7/2021</v>
          </cell>
        </row>
        <row r="73">
          <cell r="B73" t="str">
            <v>B17DCCN303</v>
          </cell>
          <cell r="C73" t="str">
            <v>Trần Xuân</v>
          </cell>
          <cell r="D73" t="str">
            <v>Hưng</v>
          </cell>
          <cell r="E73" t="str">
            <v>E17CQCN01-B</v>
          </cell>
          <cell r="F73" t="str">
            <v>TOEIC</v>
          </cell>
          <cell r="G73">
            <v>620</v>
          </cell>
          <cell r="H73" t="str">
            <v>24/4/2023</v>
          </cell>
          <cell r="I73" t="str">
            <v>IIG Việt Nam</v>
          </cell>
          <cell r="M73" t="str">
            <v>QĐ T7/2021</v>
          </cell>
        </row>
        <row r="74">
          <cell r="B74" t="str">
            <v>B17DCCN239</v>
          </cell>
          <cell r="C74" t="str">
            <v>Nguyễn Văn</v>
          </cell>
          <cell r="D74" t="str">
            <v>Hiếu</v>
          </cell>
          <cell r="E74" t="str">
            <v>D17CQCN11-B</v>
          </cell>
          <cell r="F74" t="str">
            <v>TOEIC</v>
          </cell>
          <cell r="G74">
            <v>590</v>
          </cell>
          <cell r="H74" t="str">
            <v>24/4/2023</v>
          </cell>
          <cell r="I74" t="str">
            <v>IIG Việt Nam</v>
          </cell>
          <cell r="M74" t="str">
            <v>QĐ T7/2021</v>
          </cell>
        </row>
        <row r="75">
          <cell r="B75" t="str">
            <v>B17DCPT039</v>
          </cell>
          <cell r="C75" t="str">
            <v>Nguyễn Thị Kim</v>
          </cell>
          <cell r="D75" t="str">
            <v>Đào</v>
          </cell>
          <cell r="E75" t="str">
            <v>D17CQPT03-B</v>
          </cell>
          <cell r="F75" t="str">
            <v>TOEIC</v>
          </cell>
          <cell r="G75">
            <v>505</v>
          </cell>
          <cell r="H75" t="str">
            <v>24/4/2023</v>
          </cell>
          <cell r="I75" t="str">
            <v>IIG Việt Nam</v>
          </cell>
          <cell r="M75" t="str">
            <v>QĐ T7/2021</v>
          </cell>
        </row>
        <row r="76">
          <cell r="B76" t="str">
            <v>B17DCVT354</v>
          </cell>
          <cell r="C76" t="str">
            <v>Nguyễn Xuân</v>
          </cell>
          <cell r="D76" t="str">
            <v>Tiệp</v>
          </cell>
          <cell r="E76" t="str">
            <v>D17CQVT02-B</v>
          </cell>
          <cell r="F76" t="str">
            <v>TOEIC</v>
          </cell>
          <cell r="G76">
            <v>460</v>
          </cell>
          <cell r="H76" t="str">
            <v>24/4/2023</v>
          </cell>
          <cell r="I76" t="str">
            <v>IIG Việt Nam</v>
          </cell>
          <cell r="M76" t="str">
            <v>QĐ T7/2021</v>
          </cell>
        </row>
        <row r="77">
          <cell r="B77" t="str">
            <v>B17DCCN111</v>
          </cell>
          <cell r="C77" t="str">
            <v>Hoàng Quốc</v>
          </cell>
          <cell r="D77" t="str">
            <v>Đạt</v>
          </cell>
          <cell r="E77" t="str">
            <v>E17CQCN01-B</v>
          </cell>
          <cell r="F77" t="str">
            <v>TOEIC</v>
          </cell>
          <cell r="G77">
            <v>670</v>
          </cell>
          <cell r="H77" t="str">
            <v>24/4/2023</v>
          </cell>
          <cell r="I77" t="str">
            <v>IIG Việt Nam</v>
          </cell>
          <cell r="M77" t="str">
            <v>QĐ T7/2021</v>
          </cell>
        </row>
        <row r="78">
          <cell r="B78" t="str">
            <v>B17DCKT168</v>
          </cell>
          <cell r="C78" t="str">
            <v>Bùi Thị Quỳnh</v>
          </cell>
          <cell r="D78" t="str">
            <v>Trang</v>
          </cell>
          <cell r="E78" t="str">
            <v>D17CQKT04-B</v>
          </cell>
          <cell r="F78" t="str">
            <v>TOEIC</v>
          </cell>
          <cell r="G78">
            <v>530</v>
          </cell>
          <cell r="H78" t="str">
            <v>24/4/2023</v>
          </cell>
          <cell r="I78" t="str">
            <v>IIG Việt Nam</v>
          </cell>
          <cell r="M78" t="str">
            <v>QĐ T7/2021</v>
          </cell>
        </row>
        <row r="79">
          <cell r="B79" t="str">
            <v>B17DCCN282</v>
          </cell>
          <cell r="C79" t="str">
            <v>Ngô Đức</v>
          </cell>
          <cell r="D79" t="str">
            <v>Hùng</v>
          </cell>
          <cell r="E79" t="str">
            <v>E17CQCN01-B</v>
          </cell>
          <cell r="F79" t="str">
            <v>TOEIC</v>
          </cell>
          <cell r="G79">
            <v>650</v>
          </cell>
          <cell r="H79" t="str">
            <v>24/4/2023</v>
          </cell>
          <cell r="I79" t="str">
            <v>IIG Việt Nam</v>
          </cell>
          <cell r="M79" t="str">
            <v>QĐ T7/2021</v>
          </cell>
        </row>
        <row r="80">
          <cell r="B80" t="str">
            <v>B17DCAT075</v>
          </cell>
          <cell r="C80" t="str">
            <v>Trần Minh</v>
          </cell>
          <cell r="D80" t="str">
            <v>Hiếu</v>
          </cell>
          <cell r="E80" t="str">
            <v>E17CQCN01-B</v>
          </cell>
          <cell r="F80" t="str">
            <v>TOEIC</v>
          </cell>
          <cell r="G80">
            <v>850</v>
          </cell>
          <cell r="H80" t="str">
            <v>24/4/2023</v>
          </cell>
          <cell r="I80" t="str">
            <v>IIG Việt Nam</v>
          </cell>
          <cell r="M80" t="str">
            <v>QĐ T7/2021</v>
          </cell>
        </row>
        <row r="81">
          <cell r="B81" t="str">
            <v>B17DCVT353</v>
          </cell>
          <cell r="C81" t="str">
            <v>Trương Đình</v>
          </cell>
          <cell r="D81" t="str">
            <v>Tiến</v>
          </cell>
          <cell r="E81" t="str">
            <v>E17CQCN01-B</v>
          </cell>
          <cell r="F81" t="str">
            <v>TOEIC</v>
          </cell>
          <cell r="G81">
            <v>455</v>
          </cell>
          <cell r="H81" t="str">
            <v>24/4/2023</v>
          </cell>
          <cell r="I81" t="str">
            <v>IIG Việt Nam</v>
          </cell>
          <cell r="M81" t="str">
            <v>QĐ T7/2021</v>
          </cell>
        </row>
        <row r="82">
          <cell r="B82" t="str">
            <v>B17DCVT196</v>
          </cell>
          <cell r="C82" t="str">
            <v>Nguyễn Đức</v>
          </cell>
          <cell r="D82" t="str">
            <v>Kiên</v>
          </cell>
          <cell r="E82" t="str">
            <v>D17CQVT04-B</v>
          </cell>
          <cell r="F82" t="str">
            <v>TOEIC</v>
          </cell>
          <cell r="G82">
            <v>560</v>
          </cell>
          <cell r="H82" t="str">
            <v>24/4/2023</v>
          </cell>
          <cell r="I82" t="str">
            <v>IIG Việt Nam</v>
          </cell>
          <cell r="M82" t="str">
            <v>QĐ T7/2021</v>
          </cell>
        </row>
        <row r="83">
          <cell r="B83" t="str">
            <v>B17DCVT335</v>
          </cell>
          <cell r="C83" t="str">
            <v>Lê Tiến</v>
          </cell>
          <cell r="D83" t="str">
            <v>Thành</v>
          </cell>
          <cell r="E83" t="str">
            <v>D17CQVT07-B</v>
          </cell>
          <cell r="F83" t="str">
            <v>TOEIC</v>
          </cell>
          <cell r="G83">
            <v>500</v>
          </cell>
          <cell r="H83" t="str">
            <v>15/5/2023</v>
          </cell>
          <cell r="I83" t="str">
            <v>IIG Việt Nam</v>
          </cell>
          <cell r="M83" t="str">
            <v>QĐ T7/2021</v>
          </cell>
        </row>
        <row r="84">
          <cell r="B84" t="str">
            <v>B17DCMR050</v>
          </cell>
          <cell r="C84" t="str">
            <v>Trần Thị</v>
          </cell>
          <cell r="D84" t="str">
            <v>Hoài</v>
          </cell>
          <cell r="E84" t="str">
            <v>D17CQMR02-B</v>
          </cell>
          <cell r="F84" t="str">
            <v>TOEIC</v>
          </cell>
          <cell r="G84">
            <v>585</v>
          </cell>
          <cell r="H84" t="str">
            <v>27/01/2023</v>
          </cell>
          <cell r="I84" t="str">
            <v>IIG Việt Nam</v>
          </cell>
          <cell r="M84" t="str">
            <v>QĐ T7/2021</v>
          </cell>
        </row>
        <row r="85">
          <cell r="B85" t="str">
            <v>B17DCMR008</v>
          </cell>
          <cell r="C85" t="str">
            <v>Nguyễn Tuấn</v>
          </cell>
          <cell r="D85" t="str">
            <v>Anh</v>
          </cell>
          <cell r="E85" t="str">
            <v>D17CQMR02-B</v>
          </cell>
          <cell r="F85" t="str">
            <v>TOEIC</v>
          </cell>
          <cell r="G85">
            <v>545</v>
          </cell>
          <cell r="H85" t="str">
            <v>19/12/2022</v>
          </cell>
          <cell r="I85" t="str">
            <v>IIG Việt Nam</v>
          </cell>
          <cell r="M85" t="str">
            <v>QĐ T7/2021</v>
          </cell>
        </row>
        <row r="86">
          <cell r="B86" t="str">
            <v>B17DCQT018</v>
          </cell>
          <cell r="C86" t="str">
            <v>Hoàng Thị Phương</v>
          </cell>
          <cell r="D86" t="str">
            <v>Chi</v>
          </cell>
          <cell r="E86" t="str">
            <v>D17CQQT02-B</v>
          </cell>
          <cell r="F86" t="str">
            <v>TOEIC</v>
          </cell>
          <cell r="G86">
            <v>480</v>
          </cell>
          <cell r="H86" t="str">
            <v>26/12/2022</v>
          </cell>
          <cell r="I86" t="str">
            <v>IIG Việt Nam</v>
          </cell>
          <cell r="M86" t="str">
            <v>QĐ T7/2021</v>
          </cell>
        </row>
        <row r="87">
          <cell r="B87" t="str">
            <v>B17DCQT025</v>
          </cell>
          <cell r="C87" t="str">
            <v>Đặng Văn</v>
          </cell>
          <cell r="D87" t="str">
            <v>Dũng</v>
          </cell>
          <cell r="E87" t="str">
            <v>D17CQQT01-B</v>
          </cell>
          <cell r="F87" t="str">
            <v>TOEIC</v>
          </cell>
          <cell r="G87">
            <v>460</v>
          </cell>
          <cell r="H87" t="str">
            <v>23/11/2022</v>
          </cell>
          <cell r="I87" t="str">
            <v>IIG Việt Nam</v>
          </cell>
          <cell r="M87" t="str">
            <v>QĐ T7/2021</v>
          </cell>
        </row>
        <row r="88">
          <cell r="B88" t="str">
            <v>B17DCQT087</v>
          </cell>
          <cell r="C88" t="str">
            <v>Nguyễn Thùy</v>
          </cell>
          <cell r="D88" t="str">
            <v>Linh</v>
          </cell>
          <cell r="E88" t="str">
            <v>D17CQQT03-B</v>
          </cell>
          <cell r="F88" t="str">
            <v>TOEIC</v>
          </cell>
          <cell r="G88">
            <v>465</v>
          </cell>
          <cell r="H88" t="str">
            <v>05/01/2023</v>
          </cell>
          <cell r="I88" t="str">
            <v>IIG Việt Nam</v>
          </cell>
          <cell r="M88" t="str">
            <v>QĐ T7/2021</v>
          </cell>
        </row>
        <row r="89">
          <cell r="B89" t="str">
            <v>B17DCKT146</v>
          </cell>
          <cell r="C89" t="str">
            <v>Phạm Phương</v>
          </cell>
          <cell r="D89" t="str">
            <v>Thảo</v>
          </cell>
          <cell r="E89" t="str">
            <v>D17CQKT02-B</v>
          </cell>
          <cell r="F89" t="str">
            <v>TOEIC</v>
          </cell>
          <cell r="G89">
            <v>5.5</v>
          </cell>
          <cell r="H89" t="str">
            <v>24/4/2023</v>
          </cell>
          <cell r="I89" t="str">
            <v>IIG Việt Nam</v>
          </cell>
          <cell r="M89" t="str">
            <v>QĐ T7/2021</v>
          </cell>
        </row>
        <row r="90">
          <cell r="B90" t="str">
            <v>B17DCKT027</v>
          </cell>
          <cell r="C90" t="str">
            <v>Nguyễn ánh</v>
          </cell>
          <cell r="D90" t="str">
            <v>Dương</v>
          </cell>
          <cell r="E90" t="str">
            <v>D17CQKT03-B</v>
          </cell>
          <cell r="F90" t="str">
            <v>TOEIC</v>
          </cell>
          <cell r="G90">
            <v>520</v>
          </cell>
          <cell r="H90" t="str">
            <v>24/4/2023</v>
          </cell>
          <cell r="I90" t="str">
            <v>IIG Việt Nam</v>
          </cell>
          <cell r="M90" t="str">
            <v>QĐ T7/2021</v>
          </cell>
        </row>
        <row r="91">
          <cell r="B91" t="str">
            <v>B17DCKT113</v>
          </cell>
          <cell r="C91" t="str">
            <v>Nguyễn Thị Trà</v>
          </cell>
          <cell r="D91" t="str">
            <v>My</v>
          </cell>
          <cell r="E91" t="str">
            <v>D17CQKT01-B</v>
          </cell>
          <cell r="F91" t="str">
            <v>TOEIC</v>
          </cell>
          <cell r="G91">
            <v>545</v>
          </cell>
          <cell r="H91" t="str">
            <v>25/4/2023</v>
          </cell>
          <cell r="I91" t="str">
            <v>IIG Việt Nam</v>
          </cell>
          <cell r="M91" t="str">
            <v>QĐ T7/2021</v>
          </cell>
        </row>
        <row r="92">
          <cell r="B92" t="str">
            <v>B17DCKT086</v>
          </cell>
          <cell r="C92" t="str">
            <v>Nguyễn Thị Phương</v>
          </cell>
          <cell r="D92" t="str">
            <v>Linh</v>
          </cell>
          <cell r="E92" t="str">
            <v>D17CQKT02-B</v>
          </cell>
          <cell r="F92" t="str">
            <v>TOEIC</v>
          </cell>
          <cell r="G92">
            <v>455</v>
          </cell>
          <cell r="H92" t="str">
            <v>25/4/2023</v>
          </cell>
          <cell r="I92" t="str">
            <v>IIG Việt Nam</v>
          </cell>
          <cell r="M92" t="str">
            <v>QĐ T7/2021</v>
          </cell>
        </row>
        <row r="93">
          <cell r="B93" t="str">
            <v>B17DCKT074</v>
          </cell>
          <cell r="C93" t="str">
            <v>Trần Thị</v>
          </cell>
          <cell r="D93" t="str">
            <v>Huyền</v>
          </cell>
          <cell r="E93" t="str">
            <v>D17CQKT02-B</v>
          </cell>
          <cell r="F93" t="str">
            <v>TOEIC</v>
          </cell>
          <cell r="G93">
            <v>565</v>
          </cell>
          <cell r="H93" t="str">
            <v>24/4/2023</v>
          </cell>
          <cell r="I93" t="str">
            <v>IIG Việt Nam</v>
          </cell>
          <cell r="M93" t="str">
            <v>QĐ T7/2021</v>
          </cell>
        </row>
        <row r="94">
          <cell r="B94" t="str">
            <v>B17DCTT041</v>
          </cell>
          <cell r="C94" t="str">
            <v>Phan Thị</v>
          </cell>
          <cell r="D94" t="str">
            <v>Hồng</v>
          </cell>
          <cell r="E94" t="str">
            <v>D17CQTT01-B</v>
          </cell>
          <cell r="F94" t="str">
            <v>TOEIC</v>
          </cell>
          <cell r="G94">
            <v>690</v>
          </cell>
          <cell r="H94" t="str">
            <v>13/5/2023</v>
          </cell>
          <cell r="I94" t="str">
            <v>IIG Việt Nam</v>
          </cell>
          <cell r="M94" t="str">
            <v>QĐ T7/2021</v>
          </cell>
        </row>
        <row r="95">
          <cell r="B95" t="str">
            <v>B17DCTT081</v>
          </cell>
          <cell r="C95" t="str">
            <v>Bùi Thị Phương</v>
          </cell>
          <cell r="D95" t="str">
            <v>Thảo</v>
          </cell>
          <cell r="E95" t="str">
            <v>D17CQTT01-B</v>
          </cell>
          <cell r="F95" t="str">
            <v>TOEIC</v>
          </cell>
          <cell r="G95">
            <v>450</v>
          </cell>
          <cell r="H95" t="str">
            <v>13/5/2023</v>
          </cell>
          <cell r="I95" t="str">
            <v>IIG Việt Nam</v>
          </cell>
          <cell r="M95" t="str">
            <v>QĐ T7/2021</v>
          </cell>
        </row>
        <row r="96">
          <cell r="B96" t="str">
            <v>B17DCTT022</v>
          </cell>
          <cell r="C96" t="str">
            <v>Hoàng Huy</v>
          </cell>
          <cell r="D96" t="str">
            <v>Đông</v>
          </cell>
          <cell r="E96" t="str">
            <v>D17CQTT02-B</v>
          </cell>
          <cell r="F96" t="str">
            <v>TOEIC</v>
          </cell>
          <cell r="G96">
            <v>520</v>
          </cell>
          <cell r="H96" t="str">
            <v>24/4/2023</v>
          </cell>
          <cell r="I96" t="str">
            <v>IIG Việt Nam</v>
          </cell>
          <cell r="M96" t="str">
            <v>QĐ T7/2021</v>
          </cell>
        </row>
        <row r="97">
          <cell r="B97" t="str">
            <v>B17DCTT072</v>
          </cell>
          <cell r="C97" t="str">
            <v>Nguyễn Thị</v>
          </cell>
          <cell r="D97" t="str">
            <v>Quỳnh</v>
          </cell>
          <cell r="E97" t="str">
            <v>D17CQTT02-B</v>
          </cell>
          <cell r="F97" t="str">
            <v>TOEIC</v>
          </cell>
          <cell r="G97">
            <v>515</v>
          </cell>
          <cell r="H97" t="str">
            <v>24/4/2023</v>
          </cell>
          <cell r="I97" t="str">
            <v>IIG Việt Nam</v>
          </cell>
          <cell r="M97" t="str">
            <v>QĐ T7/2021</v>
          </cell>
        </row>
        <row r="98">
          <cell r="B98" t="str">
            <v>B17DCTT038</v>
          </cell>
          <cell r="C98" t="str">
            <v>Trần Thị</v>
          </cell>
          <cell r="D98" t="str">
            <v>Hiền</v>
          </cell>
          <cell r="E98" t="str">
            <v>D17CQTT02-B</v>
          </cell>
          <cell r="F98" t="str">
            <v>TOEIC</v>
          </cell>
          <cell r="G98">
            <v>595</v>
          </cell>
          <cell r="H98" t="str">
            <v>24/4/2023</v>
          </cell>
          <cell r="I98" t="str">
            <v>IIG Việt Nam</v>
          </cell>
          <cell r="M98" t="str">
            <v>QĐ T7/2021</v>
          </cell>
        </row>
        <row r="99">
          <cell r="B99" t="str">
            <v>B17DCVT062</v>
          </cell>
          <cell r="C99" t="str">
            <v>Nguyễn Thành</v>
          </cell>
          <cell r="D99" t="str">
            <v>Đô</v>
          </cell>
          <cell r="E99" t="str">
            <v>D17CQVT06-B</v>
          </cell>
          <cell r="F99" t="str">
            <v>TOEIC</v>
          </cell>
          <cell r="G99">
            <v>695</v>
          </cell>
          <cell r="H99" t="str">
            <v>27/01/2023</v>
          </cell>
          <cell r="I99" t="str">
            <v>IIG Việt Nam</v>
          </cell>
          <cell r="M99" t="str">
            <v>QĐ T7/2021</v>
          </cell>
        </row>
        <row r="100">
          <cell r="B100" t="str">
            <v>B17DCDT104</v>
          </cell>
          <cell r="C100" t="str">
            <v>Từ Phú</v>
          </cell>
          <cell r="D100" t="str">
            <v>Lâm</v>
          </cell>
          <cell r="E100" t="str">
            <v>D17CQDT04-B</v>
          </cell>
          <cell r="F100" t="str">
            <v>TOEIC</v>
          </cell>
          <cell r="G100">
            <v>885</v>
          </cell>
          <cell r="H100" t="str">
            <v>24/4/2023</v>
          </cell>
          <cell r="I100" t="str">
            <v>IIG Việt Nam</v>
          </cell>
          <cell r="M100" t="str">
            <v>QĐ T7/2021</v>
          </cell>
        </row>
        <row r="101">
          <cell r="B101" t="str">
            <v>B17DCDT005</v>
          </cell>
          <cell r="C101" t="str">
            <v>Đào Duy</v>
          </cell>
          <cell r="D101" t="str">
            <v>Anh</v>
          </cell>
          <cell r="E101" t="str">
            <v>D17CQDT01-B</v>
          </cell>
          <cell r="F101" t="str">
            <v>TOEIC</v>
          </cell>
          <cell r="G101">
            <v>600</v>
          </cell>
          <cell r="H101" t="str">
            <v>24/4/2023</v>
          </cell>
          <cell r="I101" t="str">
            <v>IIG Việt Nam</v>
          </cell>
          <cell r="M101" t="str">
            <v>QĐ T7/2021</v>
          </cell>
        </row>
        <row r="102">
          <cell r="B102" t="str">
            <v>B17DCDT119</v>
          </cell>
          <cell r="C102" t="str">
            <v>Trương Đức</v>
          </cell>
          <cell r="D102" t="str">
            <v>Lương</v>
          </cell>
          <cell r="E102" t="str">
            <v>D17CQDT03-B</v>
          </cell>
          <cell r="F102" t="str">
            <v>TOEIC</v>
          </cell>
          <cell r="G102">
            <v>455</v>
          </cell>
          <cell r="H102" t="str">
            <v>23/9/2022</v>
          </cell>
          <cell r="I102" t="str">
            <v>IIG Việt Nam</v>
          </cell>
          <cell r="M102" t="str">
            <v>QĐ T7/2021</v>
          </cell>
        </row>
        <row r="103">
          <cell r="B103" t="str">
            <v>B17DCAT153</v>
          </cell>
          <cell r="C103" t="str">
            <v>Cao Ngọc</v>
          </cell>
          <cell r="D103" t="str">
            <v>Sơn</v>
          </cell>
          <cell r="E103" t="str">
            <v>D17CQAT01-B</v>
          </cell>
          <cell r="F103" t="str">
            <v>TOEIC</v>
          </cell>
          <cell r="G103">
            <v>615</v>
          </cell>
          <cell r="H103" t="str">
            <v>02/11/2022</v>
          </cell>
          <cell r="I103" t="str">
            <v>IIG Việt Nam</v>
          </cell>
          <cell r="M103" t="str">
            <v>QĐ T7/2021</v>
          </cell>
        </row>
        <row r="104">
          <cell r="B104" t="str">
            <v>B17DCAT058</v>
          </cell>
          <cell r="C104" t="str">
            <v>Chu Trường</v>
          </cell>
          <cell r="D104" t="str">
            <v>Giang</v>
          </cell>
          <cell r="E104" t="str">
            <v>D17CQAT02-B</v>
          </cell>
          <cell r="F104" t="str">
            <v>TOEIC</v>
          </cell>
          <cell r="G104">
            <v>605</v>
          </cell>
          <cell r="H104" t="str">
            <v>24/4/2023</v>
          </cell>
          <cell r="I104" t="str">
            <v>IIG Việt Nam</v>
          </cell>
          <cell r="M104" t="str">
            <v>QĐ T7/2021</v>
          </cell>
        </row>
        <row r="105">
          <cell r="B105" t="str">
            <v>B17DCAT010</v>
          </cell>
          <cell r="C105" t="str">
            <v>Nguyễn Tuấn</v>
          </cell>
          <cell r="D105" t="str">
            <v>Anh</v>
          </cell>
          <cell r="E105" t="str">
            <v>D17CQAT02-B</v>
          </cell>
          <cell r="F105" t="str">
            <v>TOEIC</v>
          </cell>
          <cell r="G105">
            <v>595</v>
          </cell>
          <cell r="H105" t="str">
            <v>24/4/2023</v>
          </cell>
          <cell r="I105" t="str">
            <v>IIG Việt Nam</v>
          </cell>
          <cell r="M105" t="str">
            <v>QĐ T7/2021</v>
          </cell>
        </row>
        <row r="106">
          <cell r="B106" t="str">
            <v>B17DCAT026</v>
          </cell>
          <cell r="C106" t="str">
            <v>Bùi Trần Quốc</v>
          </cell>
          <cell r="D106" t="str">
            <v>Cường</v>
          </cell>
          <cell r="E106" t="str">
            <v>D17CQAT02-B</v>
          </cell>
          <cell r="F106" t="str">
            <v>TOEIC</v>
          </cell>
          <cell r="G106">
            <v>770</v>
          </cell>
          <cell r="H106" t="str">
            <v>24/4/2023</v>
          </cell>
          <cell r="I106" t="str">
            <v>IIG Việt Nam</v>
          </cell>
          <cell r="M106" t="str">
            <v>QĐ T7/2021</v>
          </cell>
        </row>
        <row r="107">
          <cell r="B107" t="str">
            <v>B17DCPT089</v>
          </cell>
          <cell r="C107" t="str">
            <v>Trần Thị</v>
          </cell>
          <cell r="D107" t="str">
            <v>Huế</v>
          </cell>
          <cell r="E107" t="str">
            <v>D17CQPT01-B</v>
          </cell>
          <cell r="F107" t="str">
            <v>TOEIC</v>
          </cell>
          <cell r="G107">
            <v>625</v>
          </cell>
          <cell r="H107" t="str">
            <v>19/12/2022</v>
          </cell>
          <cell r="I107" t="str">
            <v>IIG Việt Nam</v>
          </cell>
          <cell r="M107" t="str">
            <v>QĐ T7/2021</v>
          </cell>
        </row>
        <row r="108">
          <cell r="B108" t="str">
            <v>B17DCPT010</v>
          </cell>
          <cell r="C108" t="str">
            <v>Nguyễn Quỳnh</v>
          </cell>
          <cell r="D108" t="str">
            <v>Anh</v>
          </cell>
          <cell r="E108" t="str">
            <v>D17CQPT02-B</v>
          </cell>
          <cell r="F108" t="str">
            <v>TOEIC</v>
          </cell>
          <cell r="G108">
            <v>490</v>
          </cell>
          <cell r="H108" t="str">
            <v>24/10/2022</v>
          </cell>
          <cell r="I108" t="str">
            <v>IIG Việt Nam</v>
          </cell>
          <cell r="M108" t="str">
            <v>QĐ T7/2021</v>
          </cell>
        </row>
        <row r="109">
          <cell r="B109" t="str">
            <v>B17DCPT070</v>
          </cell>
          <cell r="C109" t="str">
            <v>Nguyễn Thị Hồng</v>
          </cell>
          <cell r="D109" t="str">
            <v>Hạnh</v>
          </cell>
          <cell r="E109" t="str">
            <v>D17CQPT02-B</v>
          </cell>
          <cell r="F109" t="str">
            <v>TOEIC</v>
          </cell>
          <cell r="G109">
            <v>465</v>
          </cell>
          <cell r="H109" t="str">
            <v>21/9/2022</v>
          </cell>
          <cell r="I109" t="str">
            <v>IIG Việt Nam</v>
          </cell>
          <cell r="M109" t="str">
            <v>QĐ T7/2021</v>
          </cell>
        </row>
        <row r="110">
          <cell r="B110" t="str">
            <v>B17DCVT101</v>
          </cell>
          <cell r="C110" t="str">
            <v>Mai Thị</v>
          </cell>
          <cell r="D110" t="str">
            <v>Duyên</v>
          </cell>
          <cell r="E110" t="str">
            <v>D17CQVT05-B</v>
          </cell>
          <cell r="F110" t="str">
            <v>TOEIC</v>
          </cell>
          <cell r="G110">
            <v>585</v>
          </cell>
          <cell r="H110" t="str">
            <v>25/9/2022</v>
          </cell>
          <cell r="I110" t="str">
            <v>IIG Việt Nam</v>
          </cell>
          <cell r="M110" t="str">
            <v>QĐ T7/2021</v>
          </cell>
        </row>
        <row r="111">
          <cell r="B111" t="str">
            <v>B17DCVT055</v>
          </cell>
          <cell r="C111" t="str">
            <v>Nguyễn Tiến</v>
          </cell>
          <cell r="D111" t="str">
            <v>Đạt</v>
          </cell>
          <cell r="E111" t="str">
            <v>D17CQVT07-B</v>
          </cell>
          <cell r="F111" t="str">
            <v>TOEIC</v>
          </cell>
          <cell r="G111">
            <v>585</v>
          </cell>
          <cell r="H111" t="str">
            <v>24/4/2023</v>
          </cell>
          <cell r="I111" t="str">
            <v>IIG Việt Nam</v>
          </cell>
          <cell r="M111" t="str">
            <v>QĐ T7/2021</v>
          </cell>
        </row>
        <row r="112">
          <cell r="B112" t="str">
            <v>B17DCVT379</v>
          </cell>
          <cell r="C112" t="str">
            <v>Vũ Đình</v>
          </cell>
          <cell r="D112" t="str">
            <v>Trường</v>
          </cell>
          <cell r="E112" t="str">
            <v>D17CQVT03-B</v>
          </cell>
          <cell r="F112" t="str">
            <v>TOEIC</v>
          </cell>
          <cell r="G112">
            <v>585</v>
          </cell>
          <cell r="H112" t="str">
            <v>05/5/2023</v>
          </cell>
          <cell r="I112" t="str">
            <v>IIG Việt Nam</v>
          </cell>
          <cell r="M112" t="str">
            <v>QĐ T7/2021</v>
          </cell>
        </row>
        <row r="113">
          <cell r="B113" t="str">
            <v>B16DCVT159</v>
          </cell>
          <cell r="C113" t="str">
            <v xml:space="preserve">Nguyễn Phương </v>
          </cell>
          <cell r="D113" t="str">
            <v>Huy</v>
          </cell>
          <cell r="E113" t="str">
            <v>D17CQVT07-B</v>
          </cell>
          <cell r="F113" t="str">
            <v>IELTS</v>
          </cell>
          <cell r="G113">
            <v>7</v>
          </cell>
          <cell r="H113" t="str">
            <v>09/3/2023</v>
          </cell>
          <cell r="I113" t="str">
            <v>IDP Việt Nam</v>
          </cell>
          <cell r="M113" t="str">
            <v>QĐ T7/2021</v>
          </cell>
        </row>
        <row r="114">
          <cell r="B114" t="str">
            <v>B17DCVT334</v>
          </cell>
          <cell r="C114" t="str">
            <v>Lê Đức</v>
          </cell>
          <cell r="D114" t="str">
            <v>Thành</v>
          </cell>
          <cell r="E114" t="str">
            <v>D17CQVT06-B</v>
          </cell>
          <cell r="F114" t="str">
            <v>TOEIC</v>
          </cell>
          <cell r="G114">
            <v>780</v>
          </cell>
          <cell r="H114" t="str">
            <v>24/4/2023</v>
          </cell>
          <cell r="I114" t="str">
            <v>IIG Việt Nam</v>
          </cell>
          <cell r="M114" t="str">
            <v>QĐ T7/2021</v>
          </cell>
        </row>
        <row r="115">
          <cell r="B115" t="str">
            <v>B17DCVT322</v>
          </cell>
          <cell r="C115" t="str">
            <v>Dư Anh</v>
          </cell>
          <cell r="D115" t="str">
            <v>Thái</v>
          </cell>
          <cell r="E115" t="str">
            <v>D17CQVT02-B</v>
          </cell>
          <cell r="F115" t="str">
            <v>TOEIC</v>
          </cell>
          <cell r="G115">
            <v>890</v>
          </cell>
          <cell r="H115" t="str">
            <v>24/4/2023</v>
          </cell>
          <cell r="I115" t="str">
            <v>IIG Việt Nam</v>
          </cell>
          <cell r="M115" t="str">
            <v>QĐ T7/2021</v>
          </cell>
        </row>
        <row r="116">
          <cell r="B116" t="str">
            <v>B17DCVT259</v>
          </cell>
          <cell r="C116" t="str">
            <v>Vũ Hải</v>
          </cell>
          <cell r="D116" t="str">
            <v>Nam</v>
          </cell>
          <cell r="E116" t="str">
            <v>D17CQVT03-B</v>
          </cell>
          <cell r="F116" t="str">
            <v>TOEIC</v>
          </cell>
          <cell r="G116">
            <v>515</v>
          </cell>
          <cell r="H116" t="str">
            <v>17/5/2023</v>
          </cell>
          <cell r="I116" t="str">
            <v>IIG Việt Nam</v>
          </cell>
          <cell r="M116" t="str">
            <v>QĐ T7/2021</v>
          </cell>
        </row>
        <row r="117">
          <cell r="B117" t="str">
            <v>B17DCVT039</v>
          </cell>
          <cell r="C117" t="str">
            <v>Phạm Anh</v>
          </cell>
          <cell r="D117" t="str">
            <v>Chung</v>
          </cell>
          <cell r="E117" t="str">
            <v>D17CQVT07-B</v>
          </cell>
          <cell r="F117" t="str">
            <v>TOEIC</v>
          </cell>
          <cell r="G117">
            <v>920</v>
          </cell>
          <cell r="H117" t="str">
            <v>21/12/2022</v>
          </cell>
          <cell r="I117" t="str">
            <v>IIG Việt Nam</v>
          </cell>
          <cell r="M117" t="str">
            <v>QĐ T7/2021</v>
          </cell>
        </row>
        <row r="118">
          <cell r="B118" t="str">
            <v>B17DCCN457</v>
          </cell>
          <cell r="C118" t="str">
            <v>Lê Thị</v>
          </cell>
          <cell r="D118" t="str">
            <v>Ngân</v>
          </cell>
          <cell r="E118" t="str">
            <v>D17CQCN01-B</v>
          </cell>
          <cell r="F118" t="str">
            <v>TOEIC</v>
          </cell>
          <cell r="G118">
            <v>510</v>
          </cell>
          <cell r="H118" t="str">
            <v>19/12/2022</v>
          </cell>
          <cell r="I118" t="str">
            <v>IIG Việt Nam</v>
          </cell>
          <cell r="M118" t="str">
            <v>QĐ T7/2021</v>
          </cell>
        </row>
        <row r="119">
          <cell r="B119" t="str">
            <v>B17DCCN493</v>
          </cell>
          <cell r="C119" t="str">
            <v>Bùi Bích</v>
          </cell>
          <cell r="D119" t="str">
            <v>Phương</v>
          </cell>
          <cell r="E119" t="str">
            <v>D17CQCN01-B</v>
          </cell>
          <cell r="F119" t="str">
            <v>TOEIC</v>
          </cell>
          <cell r="G119">
            <v>815</v>
          </cell>
          <cell r="H119" t="str">
            <v>19/12/2022</v>
          </cell>
          <cell r="I119" t="str">
            <v>IIG Việt Nam</v>
          </cell>
          <cell r="M119" t="str">
            <v>QĐ T7/2021</v>
          </cell>
        </row>
        <row r="120">
          <cell r="B120" t="str">
            <v>B17DCCN032</v>
          </cell>
          <cell r="C120" t="str">
            <v>Nguyễn Thế</v>
          </cell>
          <cell r="D120" t="str">
            <v>Anh</v>
          </cell>
          <cell r="E120" t="str">
            <v>D17CQCN08-B</v>
          </cell>
          <cell r="F120" t="str">
            <v>TOEIC</v>
          </cell>
          <cell r="G120">
            <v>740</v>
          </cell>
          <cell r="H120" t="str">
            <v>16/12/2022</v>
          </cell>
          <cell r="I120" t="str">
            <v>IIG Việt Nam</v>
          </cell>
          <cell r="M120" t="str">
            <v>QĐ T7/2021</v>
          </cell>
        </row>
        <row r="121">
          <cell r="B121" t="str">
            <v>B17DCCN139</v>
          </cell>
          <cell r="C121" t="str">
            <v>Khuất Văn</v>
          </cell>
          <cell r="D121" t="str">
            <v>Đức</v>
          </cell>
          <cell r="E121" t="str">
            <v>D17CQCN07-B</v>
          </cell>
          <cell r="F121" t="str">
            <v>TOEIC</v>
          </cell>
          <cell r="G121">
            <v>550</v>
          </cell>
          <cell r="H121" t="str">
            <v>22/4/2023</v>
          </cell>
          <cell r="I121" t="str">
            <v>IIG Việt Nam</v>
          </cell>
          <cell r="M121" t="str">
            <v>QĐ T7/2021</v>
          </cell>
        </row>
        <row r="122">
          <cell r="B122" t="str">
            <v>B17DCCN395</v>
          </cell>
          <cell r="C122" t="str">
            <v>Nguyễn Hữu</v>
          </cell>
          <cell r="D122" t="str">
            <v>Long</v>
          </cell>
          <cell r="E122" t="str">
            <v>D17CQCN11-B</v>
          </cell>
          <cell r="F122" t="str">
            <v>TOEIC</v>
          </cell>
          <cell r="G122">
            <v>640</v>
          </cell>
          <cell r="H122" t="str">
            <v>24/4/2023</v>
          </cell>
          <cell r="I122" t="str">
            <v>IIG Việt Nam</v>
          </cell>
          <cell r="M122" t="str">
            <v>QĐ T7/2021</v>
          </cell>
        </row>
        <row r="123">
          <cell r="B123" t="str">
            <v>B17DCCN636</v>
          </cell>
          <cell r="C123" t="str">
            <v>Nguyễn Duy</v>
          </cell>
          <cell r="D123" t="str">
            <v>Trường</v>
          </cell>
          <cell r="E123" t="str">
            <v>D17CQCN12-B</v>
          </cell>
          <cell r="F123" t="str">
            <v>TOEIC</v>
          </cell>
          <cell r="G123">
            <v>580</v>
          </cell>
          <cell r="H123" t="str">
            <v>23/01/2023</v>
          </cell>
          <cell r="I123" t="str">
            <v>IIG Việt Nam</v>
          </cell>
          <cell r="M123" t="str">
            <v>QĐ T7/2021</v>
          </cell>
        </row>
        <row r="124">
          <cell r="B124" t="str">
            <v>B17DCCN597</v>
          </cell>
          <cell r="C124" t="str">
            <v>Nguyễn Thị Thu</v>
          </cell>
          <cell r="D124" t="str">
            <v>Thủy</v>
          </cell>
          <cell r="E124" t="str">
            <v>D17CQCN09-B</v>
          </cell>
          <cell r="F124" t="str">
            <v>TOEIC</v>
          </cell>
          <cell r="G124">
            <v>490</v>
          </cell>
          <cell r="H124" t="str">
            <v>24/4/2023</v>
          </cell>
          <cell r="I124" t="str">
            <v>IIG Việt Nam</v>
          </cell>
          <cell r="M124" t="str">
            <v>QĐ T7/2021</v>
          </cell>
        </row>
        <row r="125">
          <cell r="B125" t="str">
            <v>B17DCCN160</v>
          </cell>
          <cell r="C125" t="str">
            <v>Nguyễn Tiến</v>
          </cell>
          <cell r="D125" t="str">
            <v>Dũng</v>
          </cell>
          <cell r="E125" t="str">
            <v>D17CQCN04-B</v>
          </cell>
          <cell r="F125" t="str">
            <v>TOEIC</v>
          </cell>
          <cell r="G125">
            <v>555</v>
          </cell>
          <cell r="H125" t="str">
            <v>24/4/2023</v>
          </cell>
          <cell r="I125" t="str">
            <v>IIG Việt Nam</v>
          </cell>
          <cell r="M125" t="str">
            <v>QĐ T7/2021</v>
          </cell>
        </row>
        <row r="126">
          <cell r="B126" t="str">
            <v>B17DCCN591</v>
          </cell>
          <cell r="C126" t="str">
            <v>Phạm Ngọc</v>
          </cell>
          <cell r="D126" t="str">
            <v>Thuần</v>
          </cell>
          <cell r="E126" t="str">
            <v>D17CQCN03-B</v>
          </cell>
          <cell r="F126" t="str">
            <v>TOEIC</v>
          </cell>
          <cell r="G126">
            <v>485</v>
          </cell>
          <cell r="H126" t="str">
            <v>24/4/2023</v>
          </cell>
          <cell r="I126" t="str">
            <v>IIG Việt Nam</v>
          </cell>
          <cell r="M126" t="str">
            <v>QĐ T7/2021</v>
          </cell>
        </row>
        <row r="127">
          <cell r="B127" t="str">
            <v>B17DCCN019</v>
          </cell>
          <cell r="C127" t="str">
            <v>Lê Tuấn</v>
          </cell>
          <cell r="D127" t="str">
            <v>Anh</v>
          </cell>
          <cell r="E127" t="str">
            <v>D17CQCN07-B</v>
          </cell>
          <cell r="F127" t="str">
            <v>TOEIC</v>
          </cell>
          <cell r="G127">
            <v>495</v>
          </cell>
          <cell r="H127" t="str">
            <v>25/4/2023</v>
          </cell>
          <cell r="I127" t="str">
            <v>IIG Việt Nam</v>
          </cell>
          <cell r="M127" t="str">
            <v>QĐ T7/2021</v>
          </cell>
        </row>
        <row r="128">
          <cell r="B128" t="str">
            <v>B17DCCN680</v>
          </cell>
          <cell r="C128" t="str">
            <v>Trịnh Thu</v>
          </cell>
          <cell r="D128" t="str">
            <v>Uyên</v>
          </cell>
          <cell r="E128" t="str">
            <v>D17CQCN08-B</v>
          </cell>
          <cell r="F128" t="str">
            <v>TOEIC</v>
          </cell>
          <cell r="G128">
            <v>510</v>
          </cell>
          <cell r="H128" t="str">
            <v>25/4/2023</v>
          </cell>
          <cell r="I128" t="str">
            <v>IIG Việt Nam</v>
          </cell>
          <cell r="M128" t="str">
            <v>QĐ T7/2021</v>
          </cell>
        </row>
        <row r="129">
          <cell r="B129" t="str">
            <v>B17DCAT091</v>
          </cell>
          <cell r="C129" t="str">
            <v>Hà Đức</v>
          </cell>
          <cell r="D129" t="str">
            <v>Hướng</v>
          </cell>
          <cell r="E129" t="str">
            <v>E17CQCN01-B</v>
          </cell>
          <cell r="F129" t="str">
            <v>TOEIC</v>
          </cell>
          <cell r="G129">
            <v>730</v>
          </cell>
          <cell r="H129" t="str">
            <v>19/5/2023</v>
          </cell>
          <cell r="I129" t="str">
            <v>IIG Việt Nam</v>
          </cell>
          <cell r="M129" t="str">
            <v>QĐ T7/2021</v>
          </cell>
        </row>
        <row r="130">
          <cell r="B130" t="str">
            <v>B17DCCN693</v>
          </cell>
          <cell r="C130" t="str">
            <v>Trần Đình</v>
          </cell>
          <cell r="D130" t="str">
            <v>Vinh</v>
          </cell>
          <cell r="E130" t="str">
            <v>E17CQCN01-B</v>
          </cell>
          <cell r="F130" t="str">
            <v>TOEIC</v>
          </cell>
          <cell r="G130">
            <v>695</v>
          </cell>
          <cell r="H130" t="str">
            <v>24/4/2023</v>
          </cell>
          <cell r="I130" t="str">
            <v>IIG Việt Nam</v>
          </cell>
          <cell r="M130" t="str">
            <v>QĐ T7/2021</v>
          </cell>
        </row>
        <row r="131">
          <cell r="B131" t="str">
            <v>B17DCAT115</v>
          </cell>
          <cell r="C131" t="str">
            <v>Lê Trường</v>
          </cell>
          <cell r="D131" t="str">
            <v>Long</v>
          </cell>
          <cell r="E131" t="str">
            <v>E17CQCN01-B</v>
          </cell>
          <cell r="F131" t="str">
            <v>TOEIC</v>
          </cell>
          <cell r="G131">
            <v>805</v>
          </cell>
          <cell r="H131" t="str">
            <v>24/4/2023</v>
          </cell>
          <cell r="I131" t="str">
            <v>IIG Việt Nam</v>
          </cell>
          <cell r="M131" t="str">
            <v>QĐ T7/2021</v>
          </cell>
        </row>
        <row r="132">
          <cell r="B132" t="str">
            <v>B17DCAT059</v>
          </cell>
          <cell r="C132" t="str">
            <v>Đoàn Nguyễn Hoàng</v>
          </cell>
          <cell r="D132" t="str">
            <v>Giang</v>
          </cell>
          <cell r="E132" t="str">
            <v>E17CQCN01-B</v>
          </cell>
          <cell r="F132" t="str">
            <v>TOEIC</v>
          </cell>
          <cell r="G132">
            <v>845</v>
          </cell>
          <cell r="H132" t="str">
            <v>24/4/2023</v>
          </cell>
          <cell r="I132" t="str">
            <v>IIG Việt Nam</v>
          </cell>
          <cell r="M132" t="str">
            <v>QĐ T7/2021</v>
          </cell>
        </row>
        <row r="133">
          <cell r="B133" t="str">
            <v>B17DCVT235</v>
          </cell>
          <cell r="C133" t="str">
            <v>Nguyễn Hoàng</v>
          </cell>
          <cell r="D133" t="str">
            <v>Minh</v>
          </cell>
          <cell r="E133" t="str">
            <v>E17CQCN01-B</v>
          </cell>
          <cell r="F133" t="str">
            <v>TOEIC</v>
          </cell>
          <cell r="G133">
            <v>760</v>
          </cell>
          <cell r="H133" t="str">
            <v>24/4/2023</v>
          </cell>
          <cell r="I133" t="str">
            <v>IIG Việt Nam</v>
          </cell>
          <cell r="M133" t="str">
            <v>QĐ T7/2021</v>
          </cell>
        </row>
        <row r="134">
          <cell r="B134" t="str">
            <v>B17DCCN564</v>
          </cell>
          <cell r="C134" t="str">
            <v>Vũ Chiến</v>
          </cell>
          <cell r="D134" t="str">
            <v>Thắng</v>
          </cell>
          <cell r="E134" t="str">
            <v>E17CQCN01-B</v>
          </cell>
          <cell r="F134" t="str">
            <v>TOEIC</v>
          </cell>
          <cell r="G134">
            <v>730</v>
          </cell>
          <cell r="H134" t="str">
            <v>24/4/2023</v>
          </cell>
          <cell r="I134" t="str">
            <v>IIG Việt Nam</v>
          </cell>
          <cell r="M134" t="str">
            <v>QĐ T7/2021</v>
          </cell>
        </row>
        <row r="135">
          <cell r="B135" t="str">
            <v>B16DCVT020</v>
          </cell>
          <cell r="C135" t="str">
            <v>Ngô Văn</v>
          </cell>
          <cell r="D135" t="str">
            <v>ánh</v>
          </cell>
          <cell r="E135" t="str">
            <v>D17CQVT04-B</v>
          </cell>
          <cell r="F135" t="str">
            <v>TOEIC</v>
          </cell>
          <cell r="G135">
            <v>615</v>
          </cell>
          <cell r="H135" t="str">
            <v>21/9/2022</v>
          </cell>
          <cell r="I135" t="str">
            <v>IIG Việt Nam</v>
          </cell>
          <cell r="M135" t="str">
            <v>QĐ T7/2021</v>
          </cell>
        </row>
        <row r="136">
          <cell r="B136" t="str">
            <v>B17DCMR090</v>
          </cell>
          <cell r="C136" t="str">
            <v>Lâm Thị</v>
          </cell>
          <cell r="D136" t="str">
            <v>Mừng</v>
          </cell>
          <cell r="E136" t="str">
            <v>D17IMR2</v>
          </cell>
          <cell r="F136" t="str">
            <v>TOEIC</v>
          </cell>
          <cell r="G136">
            <v>600</v>
          </cell>
          <cell r="H136" t="str">
            <v>02/8/2022</v>
          </cell>
          <cell r="I136" t="str">
            <v>IIG Việt Nam</v>
          </cell>
          <cell r="M136" t="str">
            <v>QĐ T7/2021</v>
          </cell>
        </row>
        <row r="137">
          <cell r="B137" t="str">
            <v>B17DCMR027</v>
          </cell>
          <cell r="C137" t="str">
            <v>Đoàn Thị</v>
          </cell>
          <cell r="D137" t="str">
            <v>Duyên</v>
          </cell>
          <cell r="E137" t="str">
            <v>D17PMR</v>
          </cell>
          <cell r="F137" t="str">
            <v>TOEIC</v>
          </cell>
          <cell r="G137">
            <v>455</v>
          </cell>
          <cell r="H137" t="str">
            <v>12/12/2021</v>
          </cell>
          <cell r="I137" t="str">
            <v>IIG Việt Nam</v>
          </cell>
          <cell r="M137" t="str">
            <v>QĐ T7/2021</v>
          </cell>
        </row>
        <row r="138">
          <cell r="B138" t="str">
            <v>B17DCMR087</v>
          </cell>
          <cell r="C138" t="str">
            <v>Trần Lê Hoàng</v>
          </cell>
          <cell r="D138" t="str">
            <v>Mai</v>
          </cell>
          <cell r="E138" t="str">
            <v>D17IMR2</v>
          </cell>
          <cell r="F138" t="str">
            <v>TOEIC</v>
          </cell>
          <cell r="G138">
            <v>895</v>
          </cell>
          <cell r="H138" t="str">
            <v>26/12/2022</v>
          </cell>
          <cell r="I138" t="str">
            <v>IIG Việt Nam</v>
          </cell>
          <cell r="M138" t="str">
            <v>QĐ T7/2021</v>
          </cell>
        </row>
        <row r="139">
          <cell r="B139" t="str">
            <v>B17DCMR081</v>
          </cell>
          <cell r="C139" t="str">
            <v>Vũ Thủy</v>
          </cell>
          <cell r="D139" t="str">
            <v>Linh</v>
          </cell>
          <cell r="E139" t="str">
            <v>D17CQMR03-B</v>
          </cell>
          <cell r="F139" t="str">
            <v>TOEIC</v>
          </cell>
          <cell r="G139">
            <v>610</v>
          </cell>
          <cell r="H139" t="str">
            <v>07/8/2021</v>
          </cell>
          <cell r="I139" t="str">
            <v>IIG Việt Nam</v>
          </cell>
          <cell r="M139" t="str">
            <v>QĐ T7/2021</v>
          </cell>
        </row>
        <row r="140">
          <cell r="B140" t="str">
            <v>B17DCKT063</v>
          </cell>
          <cell r="C140" t="str">
            <v>Đỗ Thị Thanh</v>
          </cell>
          <cell r="D140" t="str">
            <v>Hương</v>
          </cell>
          <cell r="E140" t="str">
            <v>D17CQKT03-B</v>
          </cell>
          <cell r="F140" t="str">
            <v>TOEIC</v>
          </cell>
          <cell r="G140">
            <v>610</v>
          </cell>
          <cell r="H140">
            <v>45040</v>
          </cell>
          <cell r="I140" t="str">
            <v>IIG Việt Nam</v>
          </cell>
          <cell r="M140" t="str">
            <v>QĐ T7/2021</v>
          </cell>
        </row>
        <row r="141">
          <cell r="B141" t="str">
            <v>B17DCTT071</v>
          </cell>
          <cell r="C141" t="str">
            <v>Đỗ Thị Ánh</v>
          </cell>
          <cell r="D141" t="str">
            <v>Quyên</v>
          </cell>
          <cell r="E141" t="str">
            <v>D17CQTT01-B</v>
          </cell>
          <cell r="F141" t="str">
            <v>TOEIC</v>
          </cell>
          <cell r="G141">
            <v>655</v>
          </cell>
          <cell r="H141" t="str">
            <v>20/6/2022</v>
          </cell>
          <cell r="I141" t="str">
            <v>IIG Việt Nam</v>
          </cell>
          <cell r="M141" t="str">
            <v>QĐ T7/2021</v>
          </cell>
        </row>
        <row r="142">
          <cell r="B142" t="str">
            <v>B17DCTT030</v>
          </cell>
          <cell r="C142" t="str">
            <v>Ngô Thị Thu</v>
          </cell>
          <cell r="D142" t="str">
            <v>Hằng</v>
          </cell>
          <cell r="E142" t="str">
            <v>D17CQTT02-B</v>
          </cell>
          <cell r="F142" t="str">
            <v>TOEIC</v>
          </cell>
          <cell r="G142">
            <v>480</v>
          </cell>
          <cell r="H142" t="str">
            <v>24/4/2023</v>
          </cell>
          <cell r="I142" t="str">
            <v>IIG Việt Nam</v>
          </cell>
          <cell r="M142" t="str">
            <v>QĐ T7/2021</v>
          </cell>
        </row>
        <row r="143">
          <cell r="B143" t="str">
            <v>B17DCAT148</v>
          </cell>
          <cell r="C143" t="str">
            <v>Nguyễn Văn</v>
          </cell>
          <cell r="D143" t="str">
            <v>Quang</v>
          </cell>
          <cell r="E143" t="str">
            <v>D17CQAT01-B</v>
          </cell>
          <cell r="F143" t="str">
            <v>TOEIC</v>
          </cell>
          <cell r="G143">
            <v>680</v>
          </cell>
          <cell r="H143" t="str">
            <v>17/12/2022</v>
          </cell>
          <cell r="I143" t="str">
            <v>IIG Việt Nam</v>
          </cell>
          <cell r="M143" t="str">
            <v>QĐ T7/2021</v>
          </cell>
        </row>
        <row r="144">
          <cell r="B144" t="str">
            <v>B17DCAT159</v>
          </cell>
          <cell r="C144" t="str">
            <v xml:space="preserve">Nguyễn Mạnh </v>
          </cell>
          <cell r="D144" t="str">
            <v>Tâm</v>
          </cell>
          <cell r="E144" t="str">
            <v>D17CQAT03-B</v>
          </cell>
          <cell r="F144" t="str">
            <v>TOEIC</v>
          </cell>
          <cell r="G144">
            <v>845</v>
          </cell>
          <cell r="H144" t="str">
            <v>03/02/2023</v>
          </cell>
          <cell r="I144" t="str">
            <v>IIG Việt Nam</v>
          </cell>
          <cell r="M144" t="str">
            <v>QĐ T7/2021</v>
          </cell>
        </row>
        <row r="145">
          <cell r="B145" t="str">
            <v>B17DCVT272</v>
          </cell>
          <cell r="C145" t="str">
            <v>Đỗ Thị Diệu</v>
          </cell>
          <cell r="D145" t="str">
            <v>Như</v>
          </cell>
          <cell r="E145" t="str">
            <v>D17CQVT08-B</v>
          </cell>
          <cell r="F145" t="str">
            <v>TOEIC</v>
          </cell>
          <cell r="G145">
            <v>645</v>
          </cell>
          <cell r="H145" t="str">
            <v>21/11/2022</v>
          </cell>
          <cell r="I145" t="str">
            <v>IIG Việt Nam</v>
          </cell>
          <cell r="M145" t="str">
            <v>QĐ T7/2021</v>
          </cell>
        </row>
        <row r="146">
          <cell r="B146" t="str">
            <v>B17DCVT341</v>
          </cell>
          <cell r="C146" t="str">
            <v>Nguyễn THị</v>
          </cell>
          <cell r="D146" t="str">
            <v>Thêu</v>
          </cell>
          <cell r="E146" t="str">
            <v>D17CQVT05-B</v>
          </cell>
          <cell r="F146" t="str">
            <v>TOEIC</v>
          </cell>
          <cell r="G146">
            <v>660</v>
          </cell>
          <cell r="H146" t="str">
            <v>21/11/2022</v>
          </cell>
          <cell r="I146" t="str">
            <v>IIG Việt Nam</v>
          </cell>
          <cell r="M146" t="str">
            <v>QĐ T7/2021</v>
          </cell>
        </row>
        <row r="147">
          <cell r="B147" t="str">
            <v>B17DCVT169</v>
          </cell>
          <cell r="C147" t="str">
            <v>Nguyễn Công</v>
          </cell>
          <cell r="D147" t="str">
            <v>Huy</v>
          </cell>
          <cell r="E147" t="str">
            <v>D17CQVT01-B</v>
          </cell>
          <cell r="F147" t="str">
            <v>TOEIC</v>
          </cell>
          <cell r="G147">
            <v>510</v>
          </cell>
          <cell r="H147" t="str">
            <v>19/12/2022</v>
          </cell>
          <cell r="I147" t="str">
            <v>IIG Việt Nam</v>
          </cell>
          <cell r="M147" t="str">
            <v>QĐ T7/2021</v>
          </cell>
        </row>
        <row r="148">
          <cell r="B148" t="str">
            <v>B17DCVT304</v>
          </cell>
          <cell r="C148" t="str">
            <v>Cao Xuân</v>
          </cell>
          <cell r="D148" t="str">
            <v>Sơn</v>
          </cell>
          <cell r="E148" t="str">
            <v>D17CQVT08-B</v>
          </cell>
          <cell r="F148" t="str">
            <v>TOEIC</v>
          </cell>
          <cell r="G148">
            <v>605</v>
          </cell>
          <cell r="H148" t="str">
            <v>09/12/2022</v>
          </cell>
          <cell r="I148" t="str">
            <v>IIG Việt Nam</v>
          </cell>
          <cell r="M148" t="str">
            <v>QĐ T7/2021</v>
          </cell>
        </row>
        <row r="149">
          <cell r="B149" t="str">
            <v>B17DCCN220</v>
          </cell>
          <cell r="C149" t="str">
            <v>Lưu Mạnh</v>
          </cell>
          <cell r="D149" t="str">
            <v>Hiệp</v>
          </cell>
          <cell r="E149" t="str">
            <v>D17CNPM2</v>
          </cell>
          <cell r="F149" t="str">
            <v>TOEIC</v>
          </cell>
          <cell r="G149">
            <v>575</v>
          </cell>
          <cell r="H149" t="str">
            <v>26/12/2022</v>
          </cell>
          <cell r="I149" t="str">
            <v>IIG Việt Nam</v>
          </cell>
          <cell r="M149" t="str">
            <v>QĐ T7/2021</v>
          </cell>
        </row>
        <row r="150">
          <cell r="B150" t="str">
            <v>B17DCCN344</v>
          </cell>
          <cell r="C150" t="str">
            <v>Phạm Ngọc</v>
          </cell>
          <cell r="D150" t="str">
            <v>Khánh</v>
          </cell>
          <cell r="E150" t="str">
            <v>D17HTTT4</v>
          </cell>
          <cell r="F150" t="str">
            <v>TOEIC</v>
          </cell>
          <cell r="G150">
            <v>555</v>
          </cell>
          <cell r="H150" t="str">
            <v>16/12/2022</v>
          </cell>
          <cell r="I150" t="str">
            <v>IIG Việt Nam</v>
          </cell>
          <cell r="M150" t="str">
            <v>QĐ T7/2021</v>
          </cell>
        </row>
        <row r="151">
          <cell r="B151" t="str">
            <v>B17DCCN481</v>
          </cell>
          <cell r="C151" t="str">
            <v>Hàn Công</v>
          </cell>
          <cell r="D151" t="str">
            <v>Nhu</v>
          </cell>
          <cell r="E151" t="str">
            <v>D17CNPM1</v>
          </cell>
          <cell r="F151" t="str">
            <v>TOEIC</v>
          </cell>
          <cell r="G151">
            <v>725</v>
          </cell>
          <cell r="H151" t="str">
            <v>24/4/2023</v>
          </cell>
          <cell r="I151" t="str">
            <v>IIG Việt Nam</v>
          </cell>
          <cell r="M151" t="str">
            <v>QĐ T7/2021</v>
          </cell>
        </row>
        <row r="152">
          <cell r="B152" t="str">
            <v>B17DCCN519</v>
          </cell>
          <cell r="C152" t="str">
            <v>Phạm Minh</v>
          </cell>
          <cell r="D152" t="str">
            <v>Quốc</v>
          </cell>
          <cell r="E152" t="str">
            <v>D17HTTT2</v>
          </cell>
          <cell r="F152" t="str">
            <v>TOEIC</v>
          </cell>
          <cell r="G152">
            <v>505</v>
          </cell>
          <cell r="H152" t="str">
            <v>19/12/2022</v>
          </cell>
          <cell r="I152" t="str">
            <v>IIG Việt Nam</v>
          </cell>
          <cell r="M152" t="str">
            <v>QĐ T7/2021</v>
          </cell>
        </row>
        <row r="153">
          <cell r="B153" t="str">
            <v>B17DCCN601</v>
          </cell>
          <cell r="C153" t="str">
            <v>Trần Thị Thu</v>
          </cell>
          <cell r="D153" t="str">
            <v>Thủy</v>
          </cell>
          <cell r="E153" t="str">
            <v>D17HTTT1</v>
          </cell>
          <cell r="F153" t="str">
            <v>TOEIC</v>
          </cell>
          <cell r="G153">
            <v>720</v>
          </cell>
          <cell r="H153" t="str">
            <v>19/12/2022</v>
          </cell>
          <cell r="I153" t="str">
            <v>IIG Việt Nam</v>
          </cell>
          <cell r="M153" t="str">
            <v>QĐ T7/2021</v>
          </cell>
        </row>
        <row r="154">
          <cell r="B154" t="str">
            <v>B17DCTT024</v>
          </cell>
          <cell r="C154" t="str">
            <v>Trần Thị Kim</v>
          </cell>
          <cell r="D154" t="str">
            <v>Dung</v>
          </cell>
          <cell r="E154" t="str">
            <v>D17CQTT02-B</v>
          </cell>
          <cell r="F154" t="str">
            <v>TOEIC</v>
          </cell>
          <cell r="G154">
            <v>515</v>
          </cell>
          <cell r="H154" t="str">
            <v>19/12/2022</v>
          </cell>
          <cell r="I154" t="str">
            <v>IIG Việt Nam</v>
          </cell>
          <cell r="M154" t="str">
            <v>QĐ T7/2021</v>
          </cell>
        </row>
        <row r="155">
          <cell r="B155" t="str">
            <v>B17DCTT060</v>
          </cell>
          <cell r="C155" t="str">
            <v>Lại Trọng</v>
          </cell>
          <cell r="D155" t="str">
            <v>Nghĩa</v>
          </cell>
          <cell r="E155" t="str">
            <v>D17CQTT02-B</v>
          </cell>
          <cell r="F155" t="str">
            <v>TOEIC</v>
          </cell>
          <cell r="G155">
            <v>870</v>
          </cell>
          <cell r="H155" t="str">
            <v>09/12/2022</v>
          </cell>
          <cell r="I155" t="str">
            <v>IIG Việt Nam</v>
          </cell>
          <cell r="M155" t="str">
            <v>QĐ T7/2021</v>
          </cell>
        </row>
        <row r="156">
          <cell r="B156" t="str">
            <v>B17DCTT006</v>
          </cell>
          <cell r="C156" t="str">
            <v>Nguyễn Thị Lan</v>
          </cell>
          <cell r="D156" t="str">
            <v>Anh</v>
          </cell>
          <cell r="E156" t="str">
            <v>D17CQTT02-B</v>
          </cell>
          <cell r="F156" t="str">
            <v>TOEIC</v>
          </cell>
          <cell r="G156">
            <v>455</v>
          </cell>
          <cell r="H156" t="str">
            <v>19/12/2022</v>
          </cell>
          <cell r="I156" t="str">
            <v>IIG Việt Nam</v>
          </cell>
          <cell r="M156" t="str">
            <v>QĐ T7/2021</v>
          </cell>
        </row>
        <row r="157">
          <cell r="B157" t="str">
            <v>B17DCTT061</v>
          </cell>
          <cell r="C157" t="str">
            <v>Phạm Thị Bích</v>
          </cell>
          <cell r="D157" t="str">
            <v>Ngọc</v>
          </cell>
          <cell r="E157" t="str">
            <v>D17CQTT01-B</v>
          </cell>
          <cell r="F157" t="str">
            <v>TOEIC</v>
          </cell>
          <cell r="G157">
            <v>485</v>
          </cell>
          <cell r="H157" t="str">
            <v>26/12/2022</v>
          </cell>
          <cell r="I157" t="str">
            <v>IIG Việt Nam</v>
          </cell>
          <cell r="M157" t="str">
            <v>QĐ T7/2021</v>
          </cell>
        </row>
        <row r="158">
          <cell r="B158" t="str">
            <v>B17DCTT077</v>
          </cell>
          <cell r="C158" t="str">
            <v>Nguyễn Thị Minh</v>
          </cell>
          <cell r="D158" t="str">
            <v>Tâm</v>
          </cell>
          <cell r="E158" t="str">
            <v>D17CQTT01-B</v>
          </cell>
          <cell r="F158" t="str">
            <v>TOEIC</v>
          </cell>
          <cell r="G158">
            <v>650</v>
          </cell>
          <cell r="H158" t="str">
            <v>26/12/2022</v>
          </cell>
          <cell r="I158" t="str">
            <v>IIG Việt Nam</v>
          </cell>
          <cell r="M158" t="str">
            <v>QĐ T7/2021</v>
          </cell>
        </row>
        <row r="159">
          <cell r="B159" t="str">
            <v>B17DCTT089</v>
          </cell>
          <cell r="C159" t="str">
            <v>Phạm Thị</v>
          </cell>
          <cell r="D159" t="str">
            <v>Thùy</v>
          </cell>
          <cell r="E159" t="str">
            <v>D17CQTT01-B</v>
          </cell>
          <cell r="F159" t="str">
            <v>TOEIC</v>
          </cell>
          <cell r="G159">
            <v>555</v>
          </cell>
          <cell r="H159" t="str">
            <v>30/11/2022</v>
          </cell>
          <cell r="I159" t="str">
            <v>IIG Việt Nam</v>
          </cell>
          <cell r="M159" t="str">
            <v>QĐ T7/2021</v>
          </cell>
        </row>
        <row r="160">
          <cell r="B160" t="str">
            <v>B17DCTT032</v>
          </cell>
          <cell r="C160" t="str">
            <v>Phạm Thị</v>
          </cell>
          <cell r="D160" t="str">
            <v>Hạnh</v>
          </cell>
          <cell r="E160" t="str">
            <v>D17CQTT02-B</v>
          </cell>
          <cell r="F160" t="str">
            <v>TOEIC</v>
          </cell>
          <cell r="G160">
            <v>625</v>
          </cell>
          <cell r="H160" t="str">
            <v>17/12/2022</v>
          </cell>
          <cell r="I160" t="str">
            <v>IIG Việt Nam</v>
          </cell>
          <cell r="M160" t="str">
            <v>QĐ T7/2021</v>
          </cell>
        </row>
        <row r="161">
          <cell r="B161" t="str">
            <v>B17DCTT052</v>
          </cell>
          <cell r="C161" t="str">
            <v>Hoàng Thị Khánh</v>
          </cell>
          <cell r="D161" t="str">
            <v>Ly</v>
          </cell>
          <cell r="E161" t="str">
            <v>D17CQTT02-B</v>
          </cell>
          <cell r="F161" t="str">
            <v>TOEIC</v>
          </cell>
          <cell r="G161">
            <v>615</v>
          </cell>
          <cell r="H161" t="str">
            <v>16/8/2022</v>
          </cell>
          <cell r="I161" t="str">
            <v>IIG Việt Nam</v>
          </cell>
          <cell r="M161" t="str">
            <v>QĐ T7/2021</v>
          </cell>
        </row>
        <row r="162">
          <cell r="B162" t="str">
            <v>B17DCTT104</v>
          </cell>
          <cell r="C162" t="str">
            <v>Nguyễn Thị</v>
          </cell>
          <cell r="D162" t="str">
            <v>Yên</v>
          </cell>
          <cell r="E162" t="str">
            <v>D17CQTT02-B</v>
          </cell>
          <cell r="F162" t="str">
            <v>TOEIC</v>
          </cell>
          <cell r="G162">
            <v>650</v>
          </cell>
          <cell r="H162" t="str">
            <v>31/8/2022</v>
          </cell>
          <cell r="I162" t="str">
            <v>IIG Việt Nam</v>
          </cell>
          <cell r="M162" t="str">
            <v>QĐ T7/2021</v>
          </cell>
        </row>
        <row r="163">
          <cell r="B163" t="str">
            <v>B17DCTT074</v>
          </cell>
          <cell r="C163" t="str">
            <v>Ngô Bá</v>
          </cell>
          <cell r="D163" t="str">
            <v>Sơn</v>
          </cell>
          <cell r="E163" t="str">
            <v>D17CQTT02-B</v>
          </cell>
          <cell r="F163" t="str">
            <v>TOEIC</v>
          </cell>
          <cell r="G163">
            <v>740</v>
          </cell>
          <cell r="H163" t="str">
            <v>08/12/2022</v>
          </cell>
          <cell r="I163" t="str">
            <v>IIG Việt Nam</v>
          </cell>
          <cell r="M163" t="str">
            <v>QĐ T7/2021</v>
          </cell>
        </row>
        <row r="164">
          <cell r="B164" t="str">
            <v>B17DCTT082</v>
          </cell>
          <cell r="C164" t="str">
            <v>Cao Thị Phương</v>
          </cell>
          <cell r="D164" t="str">
            <v>Thảo</v>
          </cell>
          <cell r="E164" t="str">
            <v>D17CQTT02-B</v>
          </cell>
          <cell r="F164" t="str">
            <v>TOEIC</v>
          </cell>
          <cell r="G164">
            <v>480</v>
          </cell>
          <cell r="H164" t="str">
            <v>16/12/2022</v>
          </cell>
          <cell r="I164" t="str">
            <v>IIG Việt Nam</v>
          </cell>
          <cell r="M164" t="str">
            <v>QĐ T7/2021</v>
          </cell>
        </row>
        <row r="165">
          <cell r="B165" t="str">
            <v>B17DCTT016</v>
          </cell>
          <cell r="C165" t="str">
            <v>Bùi Thành</v>
          </cell>
          <cell r="D165" t="str">
            <v>Công</v>
          </cell>
          <cell r="E165" t="str">
            <v>D17CQTT02-B</v>
          </cell>
          <cell r="F165" t="str">
            <v>TOEIC</v>
          </cell>
          <cell r="G165">
            <v>890</v>
          </cell>
          <cell r="H165" t="str">
            <v>10/12/2022</v>
          </cell>
          <cell r="I165" t="str">
            <v>IIG Việt Nam</v>
          </cell>
          <cell r="M165" t="str">
            <v>QĐ T7/2021</v>
          </cell>
        </row>
        <row r="166">
          <cell r="B166" t="str">
            <v>B17DCTT080</v>
          </cell>
          <cell r="C166" t="str">
            <v>Nguyễn Duy</v>
          </cell>
          <cell r="D166" t="str">
            <v>Thành</v>
          </cell>
          <cell r="E166" t="str">
            <v>D17CQTT02-B</v>
          </cell>
          <cell r="F166" t="str">
            <v>TOEIC</v>
          </cell>
          <cell r="G166">
            <v>790</v>
          </cell>
          <cell r="H166" t="str">
            <v>07/01/2023</v>
          </cell>
          <cell r="I166" t="str">
            <v>IIG Việt Nam</v>
          </cell>
          <cell r="M166" t="str">
            <v>QĐ T7/2021</v>
          </cell>
        </row>
        <row r="167">
          <cell r="B167" t="str">
            <v>B17DCTT056</v>
          </cell>
          <cell r="C167" t="str">
            <v>Nguyễn Trung</v>
          </cell>
          <cell r="D167" t="str">
            <v>Nam</v>
          </cell>
          <cell r="E167" t="str">
            <v>D17CQTT02-B</v>
          </cell>
          <cell r="F167" t="str">
            <v>TOEIC</v>
          </cell>
          <cell r="G167">
            <v>515</v>
          </cell>
          <cell r="H167" t="str">
            <v>24/9/2022</v>
          </cell>
          <cell r="I167" t="str">
            <v>IIG Việt Nam</v>
          </cell>
          <cell r="M167" t="str">
            <v>QĐ T7/2021</v>
          </cell>
        </row>
        <row r="168">
          <cell r="B168" t="str">
            <v>B17DCTT037</v>
          </cell>
          <cell r="C168" t="str">
            <v>Thân Thị Thu</v>
          </cell>
          <cell r="D168" t="str">
            <v>Hiền</v>
          </cell>
          <cell r="E168" t="str">
            <v>D17CQTT01-B</v>
          </cell>
          <cell r="F168" t="str">
            <v>TOEIC</v>
          </cell>
          <cell r="G168">
            <v>490</v>
          </cell>
          <cell r="H168" t="str">
            <v>24/10/2022</v>
          </cell>
          <cell r="I168" t="str">
            <v>IIG Việt Nam</v>
          </cell>
          <cell r="M168" t="str">
            <v>QĐ T7/2021</v>
          </cell>
        </row>
        <row r="169">
          <cell r="B169" t="str">
            <v>B17DCTT068</v>
          </cell>
          <cell r="C169" t="str">
            <v>Đinh Quốc</v>
          </cell>
          <cell r="D169" t="str">
            <v>Quân</v>
          </cell>
          <cell r="E169" t="str">
            <v>D17CQTT02-B</v>
          </cell>
          <cell r="F169" t="str">
            <v>TOEIC</v>
          </cell>
          <cell r="G169">
            <v>735</v>
          </cell>
          <cell r="H169" t="str">
            <v>08/12/2022</v>
          </cell>
          <cell r="I169" t="str">
            <v>IIG Việt Nam</v>
          </cell>
          <cell r="M169" t="str">
            <v>QĐ T7/2021</v>
          </cell>
        </row>
        <row r="170">
          <cell r="B170" t="str">
            <v>B17DCTT063</v>
          </cell>
          <cell r="C170" t="str">
            <v>Triệu Thị</v>
          </cell>
          <cell r="D170" t="str">
            <v>Nhung</v>
          </cell>
          <cell r="E170" t="str">
            <v>D17CQTT01-B</v>
          </cell>
          <cell r="F170" t="str">
            <v>TOEIC</v>
          </cell>
          <cell r="G170">
            <v>700</v>
          </cell>
          <cell r="H170" t="str">
            <v>17/12/2022</v>
          </cell>
          <cell r="I170" t="str">
            <v>IIG Việt Nam</v>
          </cell>
          <cell r="M170" t="str">
            <v>QĐ T7/2021</v>
          </cell>
        </row>
        <row r="171">
          <cell r="B171" t="str">
            <v>B17DCTT028</v>
          </cell>
          <cell r="C171" t="str">
            <v>Khúc Thu</v>
          </cell>
          <cell r="D171" t="str">
            <v>Hà</v>
          </cell>
          <cell r="E171" t="str">
            <v>D17CQTT02-B</v>
          </cell>
          <cell r="F171" t="str">
            <v>TOEIC</v>
          </cell>
          <cell r="G171">
            <v>705</v>
          </cell>
          <cell r="H171" t="str">
            <v>23/12/2022</v>
          </cell>
          <cell r="I171" t="str">
            <v>IIG Việt Nam</v>
          </cell>
          <cell r="M171" t="str">
            <v>QĐ T7/2021</v>
          </cell>
        </row>
        <row r="172">
          <cell r="B172" t="str">
            <v>B17DCTT099</v>
          </cell>
          <cell r="C172" t="str">
            <v>Vũ Quang</v>
          </cell>
          <cell r="D172" t="str">
            <v>Trường</v>
          </cell>
          <cell r="E172" t="str">
            <v>D17CQTT01-B</v>
          </cell>
          <cell r="F172" t="str">
            <v>TOEIC</v>
          </cell>
          <cell r="G172">
            <v>570</v>
          </cell>
          <cell r="H172" t="str">
            <v>02/8/2022</v>
          </cell>
          <cell r="I172" t="str">
            <v>IIG Việt Nam</v>
          </cell>
          <cell r="M172" t="str">
            <v>QĐ T7/2021</v>
          </cell>
        </row>
        <row r="173">
          <cell r="B173" t="str">
            <v>B17DCTT067</v>
          </cell>
          <cell r="C173" t="str">
            <v>Nguyễn Thị Minh</v>
          </cell>
          <cell r="D173" t="str">
            <v>Phượng</v>
          </cell>
          <cell r="E173" t="str">
            <v>D17CQTT01-B</v>
          </cell>
          <cell r="F173" t="str">
            <v>TOEIC</v>
          </cell>
          <cell r="G173">
            <v>515</v>
          </cell>
          <cell r="H173" t="str">
            <v>26/12/2022</v>
          </cell>
          <cell r="I173" t="str">
            <v>IIG Việt Nam</v>
          </cell>
          <cell r="M173" t="str">
            <v>QĐ T7/2021</v>
          </cell>
        </row>
        <row r="174">
          <cell r="B174" t="str">
            <v>B17DCTT091</v>
          </cell>
          <cell r="C174" t="str">
            <v>Dương Thu</v>
          </cell>
          <cell r="D174" t="str">
            <v>Trang</v>
          </cell>
          <cell r="E174" t="str">
            <v>D17CQTT01-B</v>
          </cell>
          <cell r="F174" t="str">
            <v>TOEIC</v>
          </cell>
          <cell r="G174">
            <v>535</v>
          </cell>
          <cell r="H174" t="str">
            <v>16/12/2022</v>
          </cell>
          <cell r="I174" t="str">
            <v>IIG Việt Nam</v>
          </cell>
          <cell r="M174" t="str">
            <v>QĐ T7/2021</v>
          </cell>
        </row>
        <row r="175">
          <cell r="B175" t="str">
            <v>B17DCTT042</v>
          </cell>
          <cell r="C175" t="str">
            <v>Nguyễn Thị</v>
          </cell>
          <cell r="D175" t="str">
            <v>Huế</v>
          </cell>
          <cell r="E175" t="str">
            <v>D17CQTT02-B</v>
          </cell>
          <cell r="F175" t="str">
            <v>TOEIC</v>
          </cell>
          <cell r="G175">
            <v>505</v>
          </cell>
          <cell r="H175" t="str">
            <v>19/12/2022</v>
          </cell>
          <cell r="I175" t="str">
            <v>IIG Việt Nam</v>
          </cell>
          <cell r="M175" t="str">
            <v>QĐ T7/2021</v>
          </cell>
        </row>
        <row r="176">
          <cell r="B176" t="str">
            <v>B17DCTT036</v>
          </cell>
          <cell r="C176" t="str">
            <v>Nguyễn Thu</v>
          </cell>
          <cell r="D176" t="str">
            <v>Hiền</v>
          </cell>
          <cell r="E176" t="str">
            <v>D17CQTT02-B</v>
          </cell>
          <cell r="F176" t="str">
            <v>TOEIC</v>
          </cell>
          <cell r="G176">
            <v>620</v>
          </cell>
          <cell r="H176" t="str">
            <v>17/12/2022</v>
          </cell>
          <cell r="I176" t="str">
            <v>IIG Việt Nam</v>
          </cell>
          <cell r="M176" t="str">
            <v>QĐ T7/2021</v>
          </cell>
        </row>
        <row r="177">
          <cell r="B177" t="str">
            <v>B17DCTT076</v>
          </cell>
          <cell r="C177" t="str">
            <v>Phạm Văn</v>
          </cell>
          <cell r="D177" t="str">
            <v>Sơn</v>
          </cell>
          <cell r="E177" t="str">
            <v>D17CQTT02-B</v>
          </cell>
          <cell r="F177" t="str">
            <v>TOEIC</v>
          </cell>
          <cell r="G177">
            <v>660</v>
          </cell>
          <cell r="H177" t="str">
            <v>23/01/2023</v>
          </cell>
          <cell r="I177" t="str">
            <v>IIG Việt Nam</v>
          </cell>
          <cell r="M177" t="str">
            <v>QĐ T7/2021</v>
          </cell>
        </row>
        <row r="178">
          <cell r="B178" t="str">
            <v>B17DCTT093</v>
          </cell>
          <cell r="C178" t="str">
            <v>Nguyễn Hà</v>
          </cell>
          <cell r="D178" t="str">
            <v>Trang</v>
          </cell>
          <cell r="E178" t="str">
            <v>D17CQTT01-B</v>
          </cell>
          <cell r="F178" t="str">
            <v>TOEIC</v>
          </cell>
          <cell r="G178">
            <v>625</v>
          </cell>
          <cell r="H178" t="str">
            <v>19/12/2022</v>
          </cell>
          <cell r="I178" t="str">
            <v>IIG Việt Nam</v>
          </cell>
          <cell r="M178" t="str">
            <v>QĐ T7/2021</v>
          </cell>
        </row>
        <row r="179">
          <cell r="B179" t="str">
            <v>B17DCTT031</v>
          </cell>
          <cell r="C179" t="str">
            <v>Trần Thu</v>
          </cell>
          <cell r="D179" t="str">
            <v>Hằng</v>
          </cell>
          <cell r="E179" t="str">
            <v>D17CQTT01-B</v>
          </cell>
          <cell r="F179" t="str">
            <v>TOEIC</v>
          </cell>
          <cell r="G179">
            <v>470</v>
          </cell>
          <cell r="H179" t="str">
            <v>24/10/2022</v>
          </cell>
          <cell r="I179" t="str">
            <v>IIG Việt Nam</v>
          </cell>
          <cell r="M179" t="str">
            <v>QĐ T7/2021</v>
          </cell>
        </row>
        <row r="180">
          <cell r="B180" t="str">
            <v>B17DCTT106</v>
          </cell>
          <cell r="C180" t="str">
            <v>Phạm Thị Thu</v>
          </cell>
          <cell r="D180" t="str">
            <v>Hường</v>
          </cell>
          <cell r="E180" t="str">
            <v>D17CQTT02-B</v>
          </cell>
          <cell r="F180" t="str">
            <v>TOEIC</v>
          </cell>
          <cell r="G180">
            <v>570</v>
          </cell>
          <cell r="H180" t="str">
            <v>17/12/2022</v>
          </cell>
          <cell r="I180" t="str">
            <v>IIG Việt Nam</v>
          </cell>
          <cell r="M180" t="str">
            <v>QĐ T7/2021</v>
          </cell>
        </row>
        <row r="181">
          <cell r="B181" t="str">
            <v>B17DCMR098</v>
          </cell>
          <cell r="C181" t="str">
            <v>Đặng Bảo</v>
          </cell>
          <cell r="D181" t="str">
            <v>Nguyệt</v>
          </cell>
          <cell r="E181" t="str">
            <v>D17CQMR02-B</v>
          </cell>
          <cell r="F181" t="str">
            <v>TOEIC</v>
          </cell>
          <cell r="G181">
            <v>560</v>
          </cell>
          <cell r="H181" t="str">
            <v>08/12/2022</v>
          </cell>
          <cell r="I181" t="str">
            <v>IIG Việt Nam</v>
          </cell>
          <cell r="M181" t="str">
            <v>QĐ T7/2021</v>
          </cell>
        </row>
        <row r="182">
          <cell r="B182" t="str">
            <v>B17DCMR083</v>
          </cell>
          <cell r="C182" t="str">
            <v>Hoàng Thị Hải</v>
          </cell>
          <cell r="D182" t="str">
            <v>Lý</v>
          </cell>
          <cell r="E182" t="str">
            <v>D17CQMR02-B</v>
          </cell>
          <cell r="F182" t="str">
            <v>TOEIC</v>
          </cell>
          <cell r="G182">
            <v>505</v>
          </cell>
          <cell r="H182" t="str">
            <v>08/12/2022</v>
          </cell>
          <cell r="I182" t="str">
            <v>IIG Việt Nam</v>
          </cell>
          <cell r="M182" t="str">
            <v>QĐ T7/2021</v>
          </cell>
        </row>
        <row r="183">
          <cell r="B183" t="str">
            <v>B17DCMR059</v>
          </cell>
          <cell r="C183" t="str">
            <v>Nguyễn Thị Mai</v>
          </cell>
          <cell r="D183" t="str">
            <v>Hương</v>
          </cell>
          <cell r="E183" t="str">
            <v>D17CQMR02-B</v>
          </cell>
          <cell r="F183" t="str">
            <v>TOEIC</v>
          </cell>
          <cell r="G183">
            <v>540</v>
          </cell>
          <cell r="H183" t="str">
            <v>19/12/2022</v>
          </cell>
          <cell r="I183" t="str">
            <v>IIG Việt Nam</v>
          </cell>
          <cell r="M183" t="str">
            <v>QĐ T7/2021</v>
          </cell>
        </row>
        <row r="184">
          <cell r="B184" t="str">
            <v>B17DCMR133</v>
          </cell>
          <cell r="C184" t="str">
            <v>Nguyễn Thị</v>
          </cell>
          <cell r="D184" t="str">
            <v>Thủy</v>
          </cell>
          <cell r="E184" t="str">
            <v>D17CQMR01-B</v>
          </cell>
          <cell r="F184" t="str">
            <v>TOEIC</v>
          </cell>
          <cell r="G184">
            <v>515</v>
          </cell>
          <cell r="H184" t="str">
            <v>22/9/2022</v>
          </cell>
          <cell r="I184" t="str">
            <v>IIG Việt Nam</v>
          </cell>
          <cell r="M184" t="str">
            <v>QĐ T7/2021</v>
          </cell>
        </row>
        <row r="185">
          <cell r="B185" t="str">
            <v>B17DCMR113</v>
          </cell>
          <cell r="C185" t="str">
            <v>Nguyễn Hương</v>
          </cell>
          <cell r="D185" t="str">
            <v>Quỳnh</v>
          </cell>
          <cell r="E185" t="str">
            <v>D17CQMR02-B</v>
          </cell>
          <cell r="F185" t="str">
            <v>TOEIC</v>
          </cell>
          <cell r="G185">
            <v>530</v>
          </cell>
          <cell r="H185" t="str">
            <v>24/10/2022</v>
          </cell>
          <cell r="I185" t="str">
            <v>IIG Việt Nam</v>
          </cell>
          <cell r="M185" t="str">
            <v>QĐ T7/2021</v>
          </cell>
        </row>
        <row r="186">
          <cell r="B186" t="str">
            <v>B17DCMR076</v>
          </cell>
          <cell r="C186" t="str">
            <v>Phạm Thị Thùy</v>
          </cell>
          <cell r="D186" t="str">
            <v>Linh</v>
          </cell>
          <cell r="E186" t="str">
            <v>D17CQMR01-B</v>
          </cell>
          <cell r="F186" t="str">
            <v>TOEIC</v>
          </cell>
          <cell r="G186">
            <v>620</v>
          </cell>
          <cell r="H186" t="str">
            <v>19/12/2022</v>
          </cell>
          <cell r="I186" t="str">
            <v>IIG Việt Nam</v>
          </cell>
          <cell r="M186" t="str">
            <v>QĐ T7/2021</v>
          </cell>
        </row>
        <row r="187">
          <cell r="B187" t="str">
            <v>B17DCMR116</v>
          </cell>
          <cell r="C187" t="str">
            <v>Nguyễn Trọng</v>
          </cell>
          <cell r="D187" t="str">
            <v>Sơn</v>
          </cell>
          <cell r="E187" t="str">
            <v>D17CQMR02-B</v>
          </cell>
          <cell r="F187" t="str">
            <v>TOEIC</v>
          </cell>
          <cell r="G187">
            <v>765</v>
          </cell>
          <cell r="H187" t="str">
            <v>24/10/2022</v>
          </cell>
          <cell r="I187" t="str">
            <v>IIG Việt Nam</v>
          </cell>
          <cell r="M187" t="str">
            <v>QĐ T7/2021</v>
          </cell>
        </row>
        <row r="188">
          <cell r="B188" t="str">
            <v>B17DCMR003</v>
          </cell>
          <cell r="C188" t="str">
            <v>Ngô Vân</v>
          </cell>
          <cell r="D188" t="str">
            <v>Anh</v>
          </cell>
          <cell r="E188" t="str">
            <v>D17CQMR03-B</v>
          </cell>
          <cell r="F188" t="str">
            <v>TOEIC</v>
          </cell>
          <cell r="G188">
            <v>715</v>
          </cell>
          <cell r="H188" t="str">
            <v>24/10/2022</v>
          </cell>
          <cell r="I188" t="str">
            <v>IIG Việt Nam</v>
          </cell>
          <cell r="M188" t="str">
            <v>QĐ T7/2021</v>
          </cell>
        </row>
        <row r="189">
          <cell r="B189" t="str">
            <v>B17DCMR166</v>
          </cell>
          <cell r="C189" t="str">
            <v>Vũ Thị</v>
          </cell>
          <cell r="D189" t="str">
            <v>Yến</v>
          </cell>
          <cell r="E189" t="str">
            <v>D17CQMR01-B</v>
          </cell>
          <cell r="F189" t="str">
            <v>TOEIC</v>
          </cell>
          <cell r="G189">
            <v>525</v>
          </cell>
          <cell r="H189" t="str">
            <v>16/12/2022</v>
          </cell>
          <cell r="I189" t="str">
            <v>IIG Việt Nam</v>
          </cell>
          <cell r="M189" t="str">
            <v>QĐ T7/2021</v>
          </cell>
        </row>
        <row r="190">
          <cell r="B190" t="str">
            <v>B17DCMR162</v>
          </cell>
          <cell r="C190" t="str">
            <v>Trần Thị</v>
          </cell>
          <cell r="D190" t="str">
            <v>Xuân</v>
          </cell>
          <cell r="E190" t="str">
            <v>D17CQMR03-B</v>
          </cell>
          <cell r="F190" t="str">
            <v>TOEIC</v>
          </cell>
          <cell r="G190">
            <v>455</v>
          </cell>
          <cell r="H190" t="str">
            <v>26/12/2022</v>
          </cell>
          <cell r="I190" t="str">
            <v>IIG Việt Nam</v>
          </cell>
          <cell r="M190" t="str">
            <v>QĐ T7/2021</v>
          </cell>
        </row>
        <row r="191">
          <cell r="B191" t="str">
            <v>B17DCMR144</v>
          </cell>
          <cell r="C191" t="str">
            <v>Nguyễn Thị Thu</v>
          </cell>
          <cell r="D191" t="str">
            <v>Trang</v>
          </cell>
          <cell r="E191" t="str">
            <v>D17CQMR03-B</v>
          </cell>
          <cell r="F191" t="str">
            <v>TOEIC</v>
          </cell>
          <cell r="G191">
            <v>635</v>
          </cell>
          <cell r="H191" t="str">
            <v>17/12/2022</v>
          </cell>
          <cell r="I191" t="str">
            <v>IIG Việt Nam</v>
          </cell>
          <cell r="M191" t="str">
            <v>QĐ T7/2021</v>
          </cell>
        </row>
        <row r="192">
          <cell r="B192" t="str">
            <v>B17DCMR132</v>
          </cell>
          <cell r="C192" t="str">
            <v>Trần Nhật</v>
          </cell>
          <cell r="D192" t="str">
            <v>Thùy</v>
          </cell>
          <cell r="E192" t="str">
            <v>D17CQMR03-B</v>
          </cell>
          <cell r="F192" t="str">
            <v>TOEIC</v>
          </cell>
          <cell r="G192">
            <v>505</v>
          </cell>
          <cell r="H192" t="str">
            <v>17/12/2022</v>
          </cell>
          <cell r="I192" t="str">
            <v>IIG Việt Nam</v>
          </cell>
          <cell r="M192" t="str">
            <v>QĐ T7/2021</v>
          </cell>
        </row>
        <row r="193">
          <cell r="B193" t="str">
            <v>B17DCMR152</v>
          </cell>
          <cell r="C193" t="str">
            <v>Phạm Thanh</v>
          </cell>
          <cell r="D193" t="str">
            <v>Tùng</v>
          </cell>
          <cell r="E193" t="str">
            <v>D17CQMR02-B</v>
          </cell>
          <cell r="F193" t="str">
            <v>TOEIC</v>
          </cell>
          <cell r="G193">
            <v>610</v>
          </cell>
          <cell r="H193" t="str">
            <v>16/12/2022</v>
          </cell>
          <cell r="I193" t="str">
            <v>IIG Việt Nam</v>
          </cell>
          <cell r="M193" t="str">
            <v>QĐ T7/2021</v>
          </cell>
        </row>
        <row r="194">
          <cell r="B194" t="str">
            <v>B17DCMR147</v>
          </cell>
          <cell r="C194" t="str">
            <v>Nguyễn Thị Kim</v>
          </cell>
          <cell r="D194" t="str">
            <v>Trung</v>
          </cell>
          <cell r="E194" t="str">
            <v>D17CQMR03-B</v>
          </cell>
          <cell r="F194" t="str">
            <v>TOEIC</v>
          </cell>
          <cell r="G194">
            <v>570</v>
          </cell>
          <cell r="H194" t="str">
            <v>17/12/2022</v>
          </cell>
          <cell r="I194" t="str">
            <v>IIG Việt Nam</v>
          </cell>
          <cell r="M194" t="str">
            <v>QĐ T7/2021</v>
          </cell>
        </row>
        <row r="195">
          <cell r="B195" t="str">
            <v>B17DCMR037</v>
          </cell>
          <cell r="C195" t="str">
            <v>Lại Minh</v>
          </cell>
          <cell r="D195" t="str">
            <v>Hằng</v>
          </cell>
          <cell r="E195" t="str">
            <v>D17CQMR01-B</v>
          </cell>
          <cell r="F195" t="str">
            <v>TOEIC</v>
          </cell>
          <cell r="G195">
            <v>565</v>
          </cell>
          <cell r="H195" t="str">
            <v>17/12/2022</v>
          </cell>
          <cell r="I195" t="str">
            <v>IIG Việt Nam</v>
          </cell>
          <cell r="M195" t="str">
            <v>QĐ T7/2021</v>
          </cell>
        </row>
        <row r="196">
          <cell r="B196" t="str">
            <v>B17DCMR015</v>
          </cell>
          <cell r="C196" t="str">
            <v>Đỗ Thị</v>
          </cell>
          <cell r="D196" t="str">
            <v>Bình</v>
          </cell>
          <cell r="E196" t="str">
            <v>D17CQMR03-B</v>
          </cell>
          <cell r="F196" t="str">
            <v>TOEIC</v>
          </cell>
          <cell r="G196">
            <v>490</v>
          </cell>
          <cell r="H196" t="str">
            <v>24/9/2022</v>
          </cell>
          <cell r="I196" t="str">
            <v>IIG Việt Nam</v>
          </cell>
          <cell r="M196" t="str">
            <v>QĐ T7/2021</v>
          </cell>
        </row>
        <row r="197">
          <cell r="B197" t="str">
            <v>B17DCMR021</v>
          </cell>
          <cell r="C197" t="str">
            <v>Phùng Thị Hoàng</v>
          </cell>
          <cell r="D197" t="str">
            <v>Diệu</v>
          </cell>
          <cell r="E197" t="str">
            <v>D17CQMR03-B</v>
          </cell>
          <cell r="F197" t="str">
            <v>TOEIC</v>
          </cell>
          <cell r="G197">
            <v>535</v>
          </cell>
          <cell r="H197" t="str">
            <v>11/12/2021</v>
          </cell>
          <cell r="I197" t="str">
            <v>IIG Việt Nam</v>
          </cell>
          <cell r="M197" t="str">
            <v>QĐ T7/2021</v>
          </cell>
        </row>
        <row r="198">
          <cell r="B198" t="str">
            <v>B17DCMR066</v>
          </cell>
          <cell r="C198" t="str">
            <v>Nguyễn Thị</v>
          </cell>
          <cell r="D198" t="str">
            <v>Khuyên</v>
          </cell>
          <cell r="E198" t="str">
            <v>D17CQMR03-B</v>
          </cell>
          <cell r="F198" t="str">
            <v>TOEIC</v>
          </cell>
          <cell r="G198">
            <v>575</v>
          </cell>
          <cell r="H198" t="str">
            <v>26/12/2022</v>
          </cell>
          <cell r="I198" t="str">
            <v>IIG Việt Nam</v>
          </cell>
          <cell r="M198" t="str">
            <v>QĐ T7/2021</v>
          </cell>
        </row>
        <row r="199">
          <cell r="B199" t="str">
            <v>B17DCMR092</v>
          </cell>
          <cell r="C199" t="str">
            <v>Nguyễn Thị</v>
          </cell>
          <cell r="D199" t="str">
            <v>Nga</v>
          </cell>
          <cell r="E199" t="str">
            <v>D17CQMR02-B</v>
          </cell>
          <cell r="F199" t="str">
            <v>TOEIC</v>
          </cell>
          <cell r="G199">
            <v>460</v>
          </cell>
          <cell r="H199" t="str">
            <v>24/10/2022</v>
          </cell>
          <cell r="I199" t="str">
            <v>IIG Việt Nam</v>
          </cell>
          <cell r="M199" t="str">
            <v>QĐ T7/2021</v>
          </cell>
        </row>
        <row r="200">
          <cell r="B200" t="str">
            <v>B17DCMR048</v>
          </cell>
          <cell r="C200" t="str">
            <v>Nguyễn Trung</v>
          </cell>
          <cell r="D200" t="str">
            <v>Hiếu</v>
          </cell>
          <cell r="E200" t="str">
            <v>D17CQMR03-B</v>
          </cell>
          <cell r="F200" t="str">
            <v>TOEIC</v>
          </cell>
          <cell r="G200">
            <v>570</v>
          </cell>
          <cell r="H200" t="str">
            <v>26/12/2022</v>
          </cell>
          <cell r="I200" t="str">
            <v>IIG Việt Nam</v>
          </cell>
          <cell r="M200" t="str">
            <v>QĐ T7/2021</v>
          </cell>
        </row>
        <row r="201">
          <cell r="B201" t="str">
            <v>B17DCMR153</v>
          </cell>
          <cell r="C201" t="str">
            <v>Nguyễn Thị</v>
          </cell>
          <cell r="D201" t="str">
            <v>Tươi</v>
          </cell>
          <cell r="E201" t="str">
            <v>D17CQMR03-B</v>
          </cell>
          <cell r="F201" t="str">
            <v>TOEIC</v>
          </cell>
          <cell r="G201">
            <v>450</v>
          </cell>
          <cell r="H201" t="str">
            <v>24/9/2022</v>
          </cell>
          <cell r="I201" t="str">
            <v>IIG Việt Nam</v>
          </cell>
          <cell r="M201" t="str">
            <v>QĐ T7/2021</v>
          </cell>
        </row>
        <row r="202">
          <cell r="B202" t="str">
            <v>B17DCMR145</v>
          </cell>
          <cell r="C202" t="str">
            <v>Nguyễn Thị Thu</v>
          </cell>
          <cell r="D202" t="str">
            <v>Trang</v>
          </cell>
          <cell r="E202" t="str">
            <v>D17CQMR01-B</v>
          </cell>
          <cell r="F202" t="str">
            <v>TOEIC</v>
          </cell>
          <cell r="G202">
            <v>655</v>
          </cell>
          <cell r="H202" t="str">
            <v>23/9/2022</v>
          </cell>
          <cell r="I202" t="str">
            <v>IIG Việt Nam</v>
          </cell>
          <cell r="M202" t="str">
            <v>QĐ T7/2021</v>
          </cell>
        </row>
        <row r="203">
          <cell r="B203" t="str">
            <v>B17DCMR139</v>
          </cell>
          <cell r="C203" t="str">
            <v>Đoàn Thị</v>
          </cell>
          <cell r="D203" t="str">
            <v>Trang</v>
          </cell>
          <cell r="E203" t="str">
            <v>D17CQMR01-B</v>
          </cell>
          <cell r="F203" t="str">
            <v>TOEIC</v>
          </cell>
          <cell r="G203">
            <v>470</v>
          </cell>
          <cell r="H203" t="str">
            <v>25/9/2022</v>
          </cell>
          <cell r="I203" t="str">
            <v>IIG Việt Nam</v>
          </cell>
          <cell r="M203" t="str">
            <v>QĐ T7/2021</v>
          </cell>
        </row>
        <row r="204">
          <cell r="B204" t="str">
            <v>B17DCMR115</v>
          </cell>
          <cell r="C204" t="str">
            <v>Tô Diễm</v>
          </cell>
          <cell r="D204" t="str">
            <v>Quỳnh</v>
          </cell>
          <cell r="E204" t="str">
            <v>D17CQMR01-B</v>
          </cell>
          <cell r="F204" t="str">
            <v>TOEIC</v>
          </cell>
          <cell r="G204">
            <v>490</v>
          </cell>
          <cell r="H204" t="str">
            <v>24/10/2022</v>
          </cell>
          <cell r="I204" t="str">
            <v>IIG Việt Nam</v>
          </cell>
          <cell r="M204" t="str">
            <v>QĐ T7/2021</v>
          </cell>
        </row>
        <row r="205">
          <cell r="B205" t="str">
            <v>B17DCMR163</v>
          </cell>
          <cell r="C205" t="str">
            <v>Hoàng Hải</v>
          </cell>
          <cell r="D205" t="str">
            <v>Yến</v>
          </cell>
          <cell r="E205" t="str">
            <v>D17CQMR01-B</v>
          </cell>
          <cell r="F205" t="str">
            <v>TOEIC</v>
          </cell>
          <cell r="G205">
            <v>580</v>
          </cell>
          <cell r="H205" t="str">
            <v>19/12/2021</v>
          </cell>
          <cell r="I205" t="str">
            <v>IIG Việt Nam</v>
          </cell>
          <cell r="M205" t="str">
            <v>QĐ T7/2021</v>
          </cell>
        </row>
        <row r="206">
          <cell r="B206" t="str">
            <v>B17DCMR041</v>
          </cell>
          <cell r="C206" t="str">
            <v>Chu Thúy</v>
          </cell>
          <cell r="D206" t="str">
            <v>Hạnh</v>
          </cell>
          <cell r="E206" t="str">
            <v>D17CQMR02-B</v>
          </cell>
          <cell r="F206" t="str">
            <v>TOEIC</v>
          </cell>
          <cell r="G206">
            <v>510</v>
          </cell>
          <cell r="H206" t="str">
            <v>26/12/2022</v>
          </cell>
          <cell r="I206" t="str">
            <v>IIG Việt Nam</v>
          </cell>
          <cell r="M206" t="str">
            <v>QĐ T7/2021</v>
          </cell>
        </row>
        <row r="207">
          <cell r="B207" t="str">
            <v>B17DCMR053</v>
          </cell>
          <cell r="C207" t="str">
            <v>Ngô Thu</v>
          </cell>
          <cell r="D207" t="str">
            <v>Huế</v>
          </cell>
          <cell r="E207" t="str">
            <v>D17CQMR02-B</v>
          </cell>
          <cell r="F207" t="str">
            <v>TOEIC</v>
          </cell>
          <cell r="G207">
            <v>450</v>
          </cell>
          <cell r="H207" t="str">
            <v>24/9/2022</v>
          </cell>
          <cell r="I207" t="str">
            <v>IIG Việt Nam</v>
          </cell>
          <cell r="M207" t="str">
            <v>QĐ T7/2021</v>
          </cell>
        </row>
        <row r="208">
          <cell r="B208" t="str">
            <v>B17DCMR119</v>
          </cell>
          <cell r="C208" t="str">
            <v>Đinh Thị</v>
          </cell>
          <cell r="D208" t="str">
            <v>Thắm</v>
          </cell>
          <cell r="E208" t="str">
            <v>D17CQMR02-B</v>
          </cell>
          <cell r="F208" t="str">
            <v>TOEIC</v>
          </cell>
          <cell r="G208">
            <v>715</v>
          </cell>
          <cell r="H208" t="str">
            <v>26/12/2022</v>
          </cell>
          <cell r="I208" t="str">
            <v>IIG Việt Nam</v>
          </cell>
          <cell r="M208" t="str">
            <v>QĐ T7/2021</v>
          </cell>
        </row>
        <row r="209">
          <cell r="B209" t="str">
            <v>B17DCMR033</v>
          </cell>
          <cell r="C209" t="str">
            <v>Hoàng Thu</v>
          </cell>
          <cell r="D209" t="str">
            <v>Hà</v>
          </cell>
          <cell r="E209" t="str">
            <v>D17CQMR03-B</v>
          </cell>
          <cell r="F209" t="str">
            <v>TOEIC</v>
          </cell>
          <cell r="G209">
            <v>555</v>
          </cell>
          <cell r="H209" t="str">
            <v>24/10/2022</v>
          </cell>
          <cell r="I209" t="str">
            <v>IIG Việt Nam</v>
          </cell>
          <cell r="M209" t="str">
            <v>QĐ T7/2021</v>
          </cell>
        </row>
        <row r="210">
          <cell r="B210" t="str">
            <v>B17DCMR101</v>
          </cell>
          <cell r="C210" t="str">
            <v>Lê Vũ Hồng</v>
          </cell>
          <cell r="D210" t="str">
            <v>Nhung</v>
          </cell>
          <cell r="E210" t="str">
            <v>D17CQMR02-B</v>
          </cell>
          <cell r="F210" t="str">
            <v>TOEIC</v>
          </cell>
          <cell r="G210">
            <v>605</v>
          </cell>
          <cell r="H210" t="str">
            <v>19/12/2022</v>
          </cell>
          <cell r="I210" t="str">
            <v>IIG Việt Nam</v>
          </cell>
          <cell r="M210" t="str">
            <v>QĐ T7/2021</v>
          </cell>
        </row>
        <row r="211">
          <cell r="B211" t="str">
            <v>B17DCMR065</v>
          </cell>
          <cell r="C211" t="str">
            <v>Lê Thị Khánh</v>
          </cell>
          <cell r="D211" t="str">
            <v>Huyền</v>
          </cell>
          <cell r="E211" t="str">
            <v>D17CQMR02-B</v>
          </cell>
          <cell r="F211" t="str">
            <v>TOEIC</v>
          </cell>
          <cell r="G211">
            <v>490</v>
          </cell>
          <cell r="H211" t="str">
            <v>23/9/2022</v>
          </cell>
          <cell r="I211" t="str">
            <v>IIG Việt Nam</v>
          </cell>
          <cell r="M211" t="str">
            <v>QĐ T7/2021</v>
          </cell>
        </row>
        <row r="212">
          <cell r="B212" t="str">
            <v>B17DCMR064</v>
          </cell>
          <cell r="C212" t="str">
            <v>Dương Thị Khánh</v>
          </cell>
          <cell r="D212" t="str">
            <v>Huyền</v>
          </cell>
          <cell r="E212" t="str">
            <v>D17CQMR01-B</v>
          </cell>
          <cell r="F212" t="str">
            <v>TOEIC</v>
          </cell>
          <cell r="G212">
            <v>525</v>
          </cell>
          <cell r="H212" t="str">
            <v>23/9/2022</v>
          </cell>
          <cell r="I212" t="str">
            <v>IIG Việt Nam</v>
          </cell>
          <cell r="M212" t="str">
            <v>QĐ T7/2021</v>
          </cell>
        </row>
        <row r="213">
          <cell r="B213" t="str">
            <v>B17DCMR135</v>
          </cell>
          <cell r="C213" t="str">
            <v>Nguyễn Đức</v>
          </cell>
          <cell r="D213" t="str">
            <v>Toàn</v>
          </cell>
          <cell r="E213" t="str">
            <v>D17CQMR03-B</v>
          </cell>
          <cell r="F213" t="str">
            <v>TOEIC</v>
          </cell>
          <cell r="G213">
            <v>520</v>
          </cell>
          <cell r="H213" t="str">
            <v>21/9/2022</v>
          </cell>
          <cell r="I213" t="str">
            <v>IIG Việt Nam</v>
          </cell>
          <cell r="M213" t="str">
            <v>QĐ T7/2021</v>
          </cell>
        </row>
        <row r="214">
          <cell r="B214" t="str">
            <v>B17DCMR150</v>
          </cell>
          <cell r="C214" t="str">
            <v>Phạm Đình</v>
          </cell>
          <cell r="D214" t="str">
            <v>Tuấn</v>
          </cell>
          <cell r="E214" t="str">
            <v>D17CQMR03-B</v>
          </cell>
          <cell r="F214" t="str">
            <v>TOEIC</v>
          </cell>
          <cell r="G214">
            <v>485</v>
          </cell>
          <cell r="H214" t="str">
            <v>17/12/2022</v>
          </cell>
          <cell r="I214" t="str">
            <v>IIG Việt Nam</v>
          </cell>
          <cell r="M214" t="str">
            <v>QĐ T7/2021</v>
          </cell>
        </row>
        <row r="215">
          <cell r="B215" t="str">
            <v>B17DCMR128</v>
          </cell>
          <cell r="C215" t="str">
            <v>Vũ Thị</v>
          </cell>
          <cell r="D215" t="str">
            <v>Thương</v>
          </cell>
          <cell r="E215" t="str">
            <v>D17CQMR02-B</v>
          </cell>
          <cell r="F215" t="str">
            <v>TOEIC</v>
          </cell>
          <cell r="G215">
            <v>535</v>
          </cell>
          <cell r="H215" t="str">
            <v>17/12/2022</v>
          </cell>
          <cell r="I215" t="str">
            <v>IIG Việt Nam</v>
          </cell>
          <cell r="M215" t="str">
            <v>QĐ T7/2021</v>
          </cell>
        </row>
        <row r="216">
          <cell r="B216" t="str">
            <v>B17DCMR107</v>
          </cell>
          <cell r="C216" t="str">
            <v>Nguyễn Thị Ngọc</v>
          </cell>
          <cell r="D216" t="str">
            <v>Phượng</v>
          </cell>
          <cell r="E216" t="str">
            <v>D17CQMR02-B</v>
          </cell>
          <cell r="F216" t="str">
            <v>TOEIC</v>
          </cell>
          <cell r="G216">
            <v>685</v>
          </cell>
          <cell r="H216" t="str">
            <v>27/12/2022</v>
          </cell>
          <cell r="I216" t="str">
            <v>IIG Việt Nam</v>
          </cell>
          <cell r="M216" t="str">
            <v>QĐ T7/2021</v>
          </cell>
        </row>
        <row r="217">
          <cell r="B217" t="str">
            <v>B17DCMR035</v>
          </cell>
          <cell r="C217" t="str">
            <v>Nguyễn Thị</v>
          </cell>
          <cell r="D217" t="str">
            <v>Hải</v>
          </cell>
          <cell r="E217" t="str">
            <v>D17CQMR02-B</v>
          </cell>
          <cell r="F217" t="str">
            <v>TOEIC</v>
          </cell>
          <cell r="G217">
            <v>555</v>
          </cell>
          <cell r="H217" t="str">
            <v>05/12/2021</v>
          </cell>
          <cell r="I217" t="str">
            <v>IIG Việt Nam</v>
          </cell>
          <cell r="M217" t="str">
            <v>QĐ T7/2021</v>
          </cell>
        </row>
        <row r="218">
          <cell r="B218" t="str">
            <v>B17DCMR044</v>
          </cell>
          <cell r="C218" t="str">
            <v>Mai Thị</v>
          </cell>
          <cell r="D218" t="str">
            <v>Hiền</v>
          </cell>
          <cell r="E218" t="str">
            <v>D17CQMR02-B</v>
          </cell>
          <cell r="F218" t="str">
            <v>TOEIC</v>
          </cell>
          <cell r="G218">
            <v>565</v>
          </cell>
          <cell r="H218" t="str">
            <v>05/12/2021</v>
          </cell>
          <cell r="I218" t="str">
            <v>IIG Việt Nam</v>
          </cell>
          <cell r="M218" t="str">
            <v>QĐ T7/2021</v>
          </cell>
        </row>
        <row r="219">
          <cell r="B219" t="str">
            <v>B17DCMR127</v>
          </cell>
          <cell r="C219" t="str">
            <v>Ngô Thị</v>
          </cell>
          <cell r="D219" t="str">
            <v>Thương</v>
          </cell>
          <cell r="E219" t="str">
            <v>D17CQMR01-B</v>
          </cell>
          <cell r="F219" t="str">
            <v>TOEIC</v>
          </cell>
          <cell r="G219">
            <v>555</v>
          </cell>
          <cell r="H219" t="str">
            <v>23/9/2022</v>
          </cell>
          <cell r="I219" t="str">
            <v>IIG Việt Nam</v>
          </cell>
          <cell r="M219" t="str">
            <v>QĐ T7/2021</v>
          </cell>
        </row>
        <row r="220">
          <cell r="B220" t="str">
            <v>B17DCKT106</v>
          </cell>
          <cell r="C220" t="str">
            <v>Vũ Thị Tuyết</v>
          </cell>
          <cell r="D220" t="str">
            <v>Mai</v>
          </cell>
          <cell r="E220" t="str">
            <v>D17CQKT02-B</v>
          </cell>
          <cell r="F220" t="str">
            <v>TOEIC</v>
          </cell>
          <cell r="G220">
            <v>535</v>
          </cell>
          <cell r="H220" t="str">
            <v>22/9/2022</v>
          </cell>
          <cell r="I220" t="str">
            <v>IIG Việt Nam</v>
          </cell>
          <cell r="M220" t="str">
            <v>QĐ T7/2021</v>
          </cell>
        </row>
        <row r="221">
          <cell r="B221" t="str">
            <v>B17DCKT038</v>
          </cell>
          <cell r="C221" t="str">
            <v>Vũ Thị Thúy</v>
          </cell>
          <cell r="D221" t="str">
            <v>Hằng</v>
          </cell>
          <cell r="E221" t="str">
            <v>D17CQKT02-B</v>
          </cell>
          <cell r="F221" t="str">
            <v>TOEIC</v>
          </cell>
          <cell r="G221">
            <v>465</v>
          </cell>
          <cell r="H221" t="str">
            <v>30/12/2022</v>
          </cell>
          <cell r="I221" t="str">
            <v>IIG Việt Nam</v>
          </cell>
          <cell r="M221" t="str">
            <v>QĐ T7/2021</v>
          </cell>
        </row>
        <row r="222">
          <cell r="B222" t="str">
            <v>B17DCKT114</v>
          </cell>
          <cell r="C222" t="str">
            <v>Vũ Thị</v>
          </cell>
          <cell r="D222" t="str">
            <v>Mỹ</v>
          </cell>
          <cell r="E222" t="str">
            <v>D17CQKT02-B</v>
          </cell>
          <cell r="F222" t="str">
            <v>TOEIC</v>
          </cell>
          <cell r="G222">
            <v>485</v>
          </cell>
          <cell r="H222" t="str">
            <v>08/12/2022</v>
          </cell>
          <cell r="I222" t="str">
            <v>IIG Việt Nam</v>
          </cell>
          <cell r="M222" t="str">
            <v>QĐ T7/2021</v>
          </cell>
        </row>
        <row r="223">
          <cell r="B223" t="str">
            <v>B17DCKT110</v>
          </cell>
          <cell r="C223" t="str">
            <v>Cao Thị Trà</v>
          </cell>
          <cell r="D223" t="str">
            <v>My</v>
          </cell>
          <cell r="E223" t="str">
            <v>D17CQKT02-B</v>
          </cell>
          <cell r="F223" t="str">
            <v>TOEIC</v>
          </cell>
          <cell r="G223">
            <v>570</v>
          </cell>
          <cell r="H223" t="str">
            <v>23/9/2022</v>
          </cell>
          <cell r="I223" t="str">
            <v>IIG Việt Nam</v>
          </cell>
          <cell r="M223" t="str">
            <v>QĐ T7/2021</v>
          </cell>
        </row>
        <row r="224">
          <cell r="B224" t="str">
            <v>B17DCKT134</v>
          </cell>
          <cell r="C224" t="str">
            <v>Phạm Thị</v>
          </cell>
          <cell r="D224" t="str">
            <v>Phương</v>
          </cell>
          <cell r="E224" t="str">
            <v>D17CQKT02-B</v>
          </cell>
          <cell r="F224" t="str">
            <v>TOEIC</v>
          </cell>
          <cell r="G224">
            <v>655</v>
          </cell>
          <cell r="H224" t="str">
            <v>22/9/2022</v>
          </cell>
          <cell r="I224" t="str">
            <v>IIG Việt Nam</v>
          </cell>
          <cell r="M224" t="str">
            <v>QĐ T7/2021</v>
          </cell>
        </row>
        <row r="225">
          <cell r="B225" t="str">
            <v>B17DCKT031</v>
          </cell>
          <cell r="C225" t="str">
            <v>Phạm Thị Hương</v>
          </cell>
          <cell r="D225" t="str">
            <v>Giang</v>
          </cell>
          <cell r="E225" t="str">
            <v>D17CQKT03-B</v>
          </cell>
          <cell r="F225" t="str">
            <v>TOEIC</v>
          </cell>
          <cell r="G225">
            <v>635</v>
          </cell>
          <cell r="H225" t="str">
            <v>19/12/2022</v>
          </cell>
          <cell r="I225" t="str">
            <v>IIG Việt Nam</v>
          </cell>
          <cell r="M225" t="str">
            <v>QĐ T7/2021</v>
          </cell>
        </row>
        <row r="226">
          <cell r="B226" t="str">
            <v>B17DCKT083</v>
          </cell>
          <cell r="C226" t="str">
            <v>Nguyễn Hải</v>
          </cell>
          <cell r="D226" t="str">
            <v>Linh</v>
          </cell>
          <cell r="E226" t="str">
            <v>D17CQKT03-B</v>
          </cell>
          <cell r="F226" t="str">
            <v>TOEIC</v>
          </cell>
          <cell r="G226">
            <v>455</v>
          </cell>
          <cell r="H226" t="str">
            <v>16/12/2022</v>
          </cell>
          <cell r="I226" t="str">
            <v>IIG Việt Nam</v>
          </cell>
          <cell r="M226" t="str">
            <v>QĐ T7/2021</v>
          </cell>
        </row>
        <row r="227">
          <cell r="B227" t="str">
            <v>B17DCKT139</v>
          </cell>
          <cell r="C227" t="str">
            <v>Nguyễn Như</v>
          </cell>
          <cell r="D227" t="str">
            <v>Quỳnh</v>
          </cell>
          <cell r="E227" t="str">
            <v>D17CQKT03-B</v>
          </cell>
          <cell r="F227" t="str">
            <v>TOEIC</v>
          </cell>
          <cell r="G227">
            <v>600</v>
          </cell>
          <cell r="H227" t="str">
            <v>25/9/2022</v>
          </cell>
          <cell r="I227" t="str">
            <v>IIG Việt Nam</v>
          </cell>
          <cell r="M227" t="str">
            <v>QĐ T7/2021</v>
          </cell>
        </row>
        <row r="228">
          <cell r="B228" t="str">
            <v>B17DCKT191</v>
          </cell>
          <cell r="C228" t="str">
            <v>Trần Thảo</v>
          </cell>
          <cell r="D228" t="str">
            <v>Vân</v>
          </cell>
          <cell r="E228" t="str">
            <v>D17CQKT03-B</v>
          </cell>
          <cell r="F228" t="str">
            <v>TOEIC</v>
          </cell>
          <cell r="G228">
            <v>585</v>
          </cell>
          <cell r="H228" t="str">
            <v>25/9/2022</v>
          </cell>
          <cell r="I228" t="str">
            <v>IIG Việt Nam</v>
          </cell>
          <cell r="M228" t="str">
            <v>QĐ T7/2021</v>
          </cell>
        </row>
        <row r="229">
          <cell r="B229" t="str">
            <v>B17DCKT032</v>
          </cell>
          <cell r="C229" t="str">
            <v>Đoàn Thị Thu</v>
          </cell>
          <cell r="D229" t="str">
            <v>Hà</v>
          </cell>
          <cell r="E229" t="str">
            <v>D17CQKT04-B</v>
          </cell>
          <cell r="F229" t="str">
            <v>TOEIC</v>
          </cell>
          <cell r="G229">
            <v>460</v>
          </cell>
          <cell r="H229" t="str">
            <v>24/9/2022</v>
          </cell>
          <cell r="I229" t="str">
            <v>IIG Việt Nam</v>
          </cell>
          <cell r="M229" t="str">
            <v>QĐ T7/2021</v>
          </cell>
        </row>
        <row r="230">
          <cell r="B230" t="str">
            <v>B17DCKT054</v>
          </cell>
          <cell r="C230" t="str">
            <v>Trần Thị</v>
          </cell>
          <cell r="D230" t="str">
            <v>Hòa</v>
          </cell>
          <cell r="E230" t="str">
            <v>D17CQKT02-B</v>
          </cell>
          <cell r="F230" t="str">
            <v>TOEIC</v>
          </cell>
          <cell r="G230">
            <v>585</v>
          </cell>
          <cell r="H230" t="str">
            <v>16/12/2022</v>
          </cell>
          <cell r="I230" t="str">
            <v>IIG Việt Nam</v>
          </cell>
          <cell r="M230" t="str">
            <v>QĐ T7/2021</v>
          </cell>
        </row>
        <row r="231">
          <cell r="B231" t="str">
            <v>B17DCKT126</v>
          </cell>
          <cell r="C231" t="str">
            <v>Mai Thị Hồng</v>
          </cell>
          <cell r="D231" t="str">
            <v>Nhung</v>
          </cell>
          <cell r="E231" t="str">
            <v>D17CQKT02-B</v>
          </cell>
          <cell r="F231" t="str">
            <v>TOEIC</v>
          </cell>
          <cell r="G231">
            <v>635</v>
          </cell>
          <cell r="H231" t="str">
            <v>11/12/2021</v>
          </cell>
          <cell r="I231" t="str">
            <v>IIG Việt Nam</v>
          </cell>
          <cell r="M231" t="str">
            <v>QĐ T7/2021</v>
          </cell>
        </row>
        <row r="232">
          <cell r="B232" t="str">
            <v>B17DCKT166</v>
          </cell>
          <cell r="C232" t="str">
            <v>Nguyễn Minh</v>
          </cell>
          <cell r="D232" t="str">
            <v>Toan</v>
          </cell>
          <cell r="E232" t="str">
            <v>D17CQKT02-B</v>
          </cell>
          <cell r="F232" t="str">
            <v>TOEIC</v>
          </cell>
          <cell r="G232">
            <v>510</v>
          </cell>
          <cell r="H232" t="str">
            <v>11/12/2021</v>
          </cell>
          <cell r="I232" t="str">
            <v>IIG Việt Nam</v>
          </cell>
          <cell r="M232" t="str">
            <v>QĐ T7/2021</v>
          </cell>
        </row>
        <row r="233">
          <cell r="B233" t="str">
            <v>B17DCKT147</v>
          </cell>
          <cell r="C233" t="str">
            <v>Phạm Phương</v>
          </cell>
          <cell r="D233" t="str">
            <v>Thảo</v>
          </cell>
          <cell r="E233" t="str">
            <v>D17CQKT03-B</v>
          </cell>
          <cell r="F233" t="str">
            <v>TOEIC</v>
          </cell>
          <cell r="G233">
            <v>605</v>
          </cell>
          <cell r="H233" t="str">
            <v>26/12/2022</v>
          </cell>
          <cell r="I233" t="str">
            <v>IIG Việt Nam</v>
          </cell>
          <cell r="M233" t="str">
            <v>QĐ T7/2021</v>
          </cell>
        </row>
        <row r="234">
          <cell r="B234" t="str">
            <v>B17DCKT014</v>
          </cell>
          <cell r="C234" t="str">
            <v>Huỳnh Thị Ngọc</v>
          </cell>
          <cell r="D234" t="str">
            <v>ánh</v>
          </cell>
          <cell r="E234" t="str">
            <v>D17CQKT02-B</v>
          </cell>
          <cell r="F234" t="str">
            <v>TOEIC</v>
          </cell>
          <cell r="G234">
            <v>510</v>
          </cell>
          <cell r="H234" t="str">
            <v>19/12/2022</v>
          </cell>
          <cell r="I234" t="str">
            <v>IIG Việt Nam</v>
          </cell>
          <cell r="M234" t="str">
            <v>QĐ T7/2021</v>
          </cell>
        </row>
        <row r="235">
          <cell r="B235" t="str">
            <v>B17DCKT136</v>
          </cell>
          <cell r="C235" t="str">
            <v>Phùng Thị</v>
          </cell>
          <cell r="D235" t="str">
            <v>Phượng</v>
          </cell>
          <cell r="E235" t="str">
            <v>D17CQKT04-B</v>
          </cell>
          <cell r="F235" t="str">
            <v>TOEIC</v>
          </cell>
          <cell r="G235">
            <v>495</v>
          </cell>
          <cell r="H235" t="str">
            <v>16/12/2022</v>
          </cell>
          <cell r="I235" t="str">
            <v>IIG Việt Nam</v>
          </cell>
          <cell r="M235" t="str">
            <v>QĐ T7/2021</v>
          </cell>
        </row>
        <row r="236">
          <cell r="B236" t="str">
            <v>B17DCKT064</v>
          </cell>
          <cell r="C236" t="str">
            <v>Lê Thị</v>
          </cell>
          <cell r="D236" t="str">
            <v>Hương</v>
          </cell>
          <cell r="E236" t="str">
            <v>D17CQKT04-B</v>
          </cell>
          <cell r="F236" t="str">
            <v>TOEIC</v>
          </cell>
          <cell r="G236">
            <v>830</v>
          </cell>
          <cell r="H236" t="str">
            <v>09/12/2022</v>
          </cell>
          <cell r="I236" t="str">
            <v>IIG Việt Nam</v>
          </cell>
          <cell r="M236" t="str">
            <v>QĐ T7/2021</v>
          </cell>
        </row>
        <row r="237">
          <cell r="B237" t="str">
            <v>B17DCKT180</v>
          </cell>
          <cell r="C237" t="str">
            <v>Nguyễn Phương</v>
          </cell>
          <cell r="D237" t="str">
            <v>Trinh</v>
          </cell>
          <cell r="E237" t="str">
            <v>D17CQKT04-B</v>
          </cell>
          <cell r="F237" t="str">
            <v>TOEIC</v>
          </cell>
          <cell r="G237">
            <v>450</v>
          </cell>
          <cell r="H237" t="str">
            <v>04/12/2022</v>
          </cell>
          <cell r="I237" t="str">
            <v>IIG Việt Nam</v>
          </cell>
          <cell r="M237" t="str">
            <v>QĐ T7/2021</v>
          </cell>
        </row>
        <row r="238">
          <cell r="B238" t="str">
            <v>B17DCKT167</v>
          </cell>
          <cell r="C238" t="str">
            <v>Nguyễn Thị</v>
          </cell>
          <cell r="D238" t="str">
            <v>Trà</v>
          </cell>
          <cell r="E238" t="str">
            <v>D17CQKT03-B</v>
          </cell>
          <cell r="F238" t="str">
            <v>TOEIC</v>
          </cell>
          <cell r="G238">
            <v>470</v>
          </cell>
          <cell r="H238" t="str">
            <v>16/12/2022</v>
          </cell>
          <cell r="I238" t="str">
            <v>IIG Việt Nam</v>
          </cell>
          <cell r="M238" t="str">
            <v>QĐ T7/2021</v>
          </cell>
        </row>
        <row r="239">
          <cell r="B239" t="str">
            <v>B17DCKT140</v>
          </cell>
          <cell r="C239" t="str">
            <v>Nguyễn Thị Như</v>
          </cell>
          <cell r="D239" t="str">
            <v>Quỳnh</v>
          </cell>
          <cell r="E239" t="str">
            <v>D17CQKT04-B</v>
          </cell>
          <cell r="F239" t="str">
            <v>TOEIC</v>
          </cell>
          <cell r="G239">
            <v>560</v>
          </cell>
          <cell r="H239" t="str">
            <v>16/12/2022</v>
          </cell>
          <cell r="I239" t="str">
            <v>IIG Việt Nam</v>
          </cell>
          <cell r="M239" t="str">
            <v>QĐ T7/2021</v>
          </cell>
        </row>
        <row r="240">
          <cell r="B240" t="str">
            <v>B17DCKT065</v>
          </cell>
          <cell r="C240" t="str">
            <v>Trần Thị</v>
          </cell>
          <cell r="D240" t="str">
            <v>Hương</v>
          </cell>
          <cell r="E240" t="str">
            <v>D17CQKT01-B</v>
          </cell>
          <cell r="F240" t="str">
            <v>TOEIC</v>
          </cell>
          <cell r="G240">
            <v>455</v>
          </cell>
          <cell r="H240" t="str">
            <v>16/12/2022</v>
          </cell>
          <cell r="I240" t="str">
            <v>IIG Việt Nam</v>
          </cell>
          <cell r="M240" t="str">
            <v>QĐ T7/2021</v>
          </cell>
        </row>
        <row r="241">
          <cell r="B241" t="str">
            <v>B17DCKT143</v>
          </cell>
          <cell r="C241" t="str">
            <v>Nguyễn Ngọc</v>
          </cell>
          <cell r="D241" t="str">
            <v>Thắng</v>
          </cell>
          <cell r="E241" t="str">
            <v>D17CQKT03-B</v>
          </cell>
          <cell r="F241" t="str">
            <v>TOEIC</v>
          </cell>
          <cell r="G241">
            <v>805</v>
          </cell>
          <cell r="H241" t="str">
            <v>06/01/2023</v>
          </cell>
          <cell r="I241" t="str">
            <v>IIG Việt Nam</v>
          </cell>
          <cell r="M241" t="str">
            <v>QĐ T7/2021</v>
          </cell>
        </row>
        <row r="242">
          <cell r="B242" t="str">
            <v>B17DCKT128</v>
          </cell>
          <cell r="C242" t="str">
            <v>Nguyễn Thị Hồng</v>
          </cell>
          <cell r="D242" t="str">
            <v>Nhung</v>
          </cell>
          <cell r="E242" t="str">
            <v>D17CQKT04-B</v>
          </cell>
          <cell r="F242" t="str">
            <v>TOEIC</v>
          </cell>
          <cell r="G242">
            <v>550</v>
          </cell>
          <cell r="H242" t="str">
            <v>16/12/2022</v>
          </cell>
          <cell r="I242" t="str">
            <v>IIG Việt Nam</v>
          </cell>
          <cell r="M242" t="str">
            <v>QĐ T7/2021</v>
          </cell>
        </row>
        <row r="243">
          <cell r="B243" t="str">
            <v>B17DCKT042</v>
          </cell>
          <cell r="C243" t="str">
            <v>Nguyễn Thị Hồng</v>
          </cell>
          <cell r="D243" t="str">
            <v>Hạnh</v>
          </cell>
          <cell r="E243" t="str">
            <v>D17CQKT02-B</v>
          </cell>
          <cell r="F243" t="str">
            <v>TOEIC</v>
          </cell>
          <cell r="G243">
            <v>465</v>
          </cell>
          <cell r="H243" t="str">
            <v>24/10/2022</v>
          </cell>
          <cell r="I243" t="str">
            <v>IIG Việt Nam</v>
          </cell>
          <cell r="M243" t="str">
            <v>QĐ T7/2021</v>
          </cell>
        </row>
        <row r="244">
          <cell r="B244" t="str">
            <v>B17DCKT037</v>
          </cell>
          <cell r="C244" t="str">
            <v>Phạm Thúy</v>
          </cell>
          <cell r="D244" t="str">
            <v>Hằng</v>
          </cell>
          <cell r="E244" t="str">
            <v>D17CQKT01-B</v>
          </cell>
          <cell r="F244" t="str">
            <v>TOEIC</v>
          </cell>
          <cell r="G244">
            <v>515</v>
          </cell>
          <cell r="H244" t="str">
            <v>24/10/2022</v>
          </cell>
          <cell r="I244" t="str">
            <v>IIG Việt Nam</v>
          </cell>
          <cell r="M244" t="str">
            <v>QĐ T7/2021</v>
          </cell>
        </row>
        <row r="245">
          <cell r="B245" t="str">
            <v>B17DCKT165</v>
          </cell>
          <cell r="C245" t="str">
            <v>Triệu Bích</v>
          </cell>
          <cell r="D245" t="str">
            <v>Thủy</v>
          </cell>
          <cell r="E245" t="str">
            <v>D17CQKT01-B</v>
          </cell>
          <cell r="F245" t="str">
            <v>TOEIC</v>
          </cell>
          <cell r="G245">
            <v>580</v>
          </cell>
          <cell r="H245" t="str">
            <v>24/10/2022</v>
          </cell>
          <cell r="I245" t="str">
            <v>IIG Việt Nam</v>
          </cell>
          <cell r="M245" t="str">
            <v>QĐ T7/2021</v>
          </cell>
        </row>
        <row r="246">
          <cell r="B246" t="str">
            <v>B17DCKT041</v>
          </cell>
          <cell r="C246" t="str">
            <v>Lê Nguyên</v>
          </cell>
          <cell r="D246" t="str">
            <v>Hạnh</v>
          </cell>
          <cell r="E246" t="str">
            <v>D17CQKT01-B</v>
          </cell>
          <cell r="F246" t="str">
            <v>TOEIC</v>
          </cell>
          <cell r="G246">
            <v>580</v>
          </cell>
          <cell r="H246" t="str">
            <v>24/10/2022</v>
          </cell>
          <cell r="I246" t="str">
            <v>IIG Việt Nam</v>
          </cell>
          <cell r="M246" t="str">
            <v>QĐ T7/2021</v>
          </cell>
        </row>
        <row r="247">
          <cell r="B247" t="str">
            <v>B17DCKT062</v>
          </cell>
          <cell r="C247" t="str">
            <v>Đỗ Thị</v>
          </cell>
          <cell r="D247" t="str">
            <v>Hương</v>
          </cell>
          <cell r="E247" t="str">
            <v>D17CQKT02-B</v>
          </cell>
          <cell r="F247" t="str">
            <v>TOEIC</v>
          </cell>
          <cell r="G247">
            <v>495</v>
          </cell>
          <cell r="H247" t="str">
            <v>21/9/2022</v>
          </cell>
          <cell r="I247" t="str">
            <v>IIG Việt Nam</v>
          </cell>
          <cell r="M247" t="str">
            <v>QĐ T7/2021</v>
          </cell>
        </row>
        <row r="248">
          <cell r="B248" t="str">
            <v>B17DCKT125</v>
          </cell>
          <cell r="C248" t="str">
            <v>Hoàng Thị Hồng</v>
          </cell>
          <cell r="D248" t="str">
            <v>Nhung</v>
          </cell>
          <cell r="E248" t="str">
            <v>D17CQKT01-B</v>
          </cell>
          <cell r="F248" t="str">
            <v>TOEIC</v>
          </cell>
          <cell r="G248">
            <v>585</v>
          </cell>
          <cell r="H248" t="str">
            <v>16/12/2022</v>
          </cell>
          <cell r="I248" t="str">
            <v>IIG Việt Nam</v>
          </cell>
          <cell r="M248" t="str">
            <v>QĐ T7/2021</v>
          </cell>
        </row>
        <row r="249">
          <cell r="B249" t="str">
            <v>B17DCKT017</v>
          </cell>
          <cell r="C249" t="str">
            <v>Vũ Thị</v>
          </cell>
          <cell r="D249" t="str">
            <v>ánh</v>
          </cell>
          <cell r="E249" t="str">
            <v>D17CQKT01-B</v>
          </cell>
          <cell r="F249" t="str">
            <v>TOEIC</v>
          </cell>
          <cell r="G249">
            <v>460</v>
          </cell>
          <cell r="H249" t="str">
            <v>19/12/2022</v>
          </cell>
          <cell r="I249" t="str">
            <v>IIG Việt Nam</v>
          </cell>
          <cell r="M249" t="str">
            <v>QĐ T7/2021</v>
          </cell>
        </row>
        <row r="250">
          <cell r="B250" t="str">
            <v>B17DCKT104</v>
          </cell>
          <cell r="C250" t="str">
            <v>Nguyễn Thi Tuyết</v>
          </cell>
          <cell r="D250" t="str">
            <v>Mai</v>
          </cell>
          <cell r="E250" t="str">
            <v>D17CQKT04-B</v>
          </cell>
          <cell r="F250" t="str">
            <v>TOEIC</v>
          </cell>
          <cell r="G250">
            <v>490</v>
          </cell>
          <cell r="H250" t="str">
            <v>24/10/2022</v>
          </cell>
          <cell r="I250" t="str">
            <v>IIG Việt Nam</v>
          </cell>
          <cell r="M250" t="str">
            <v>QĐ T7/2021</v>
          </cell>
        </row>
        <row r="251">
          <cell r="B251" t="str">
            <v>B17DCKT053</v>
          </cell>
          <cell r="C251" t="str">
            <v>Lê Thị Ninh</v>
          </cell>
          <cell r="D251" t="str">
            <v>Hòa</v>
          </cell>
          <cell r="E251" t="str">
            <v>D17CQKT01-B</v>
          </cell>
          <cell r="F251" t="str">
            <v>TOEIC</v>
          </cell>
          <cell r="G251">
            <v>495</v>
          </cell>
          <cell r="H251" t="str">
            <v>19/12/2022</v>
          </cell>
          <cell r="I251" t="str">
            <v>IIG Việt Nam</v>
          </cell>
          <cell r="M251" t="str">
            <v>QĐ T7/2021</v>
          </cell>
        </row>
        <row r="252">
          <cell r="B252" t="str">
            <v>B17DCKT010</v>
          </cell>
          <cell r="C252" t="str">
            <v>Trần Thị Phương</v>
          </cell>
          <cell r="D252" t="str">
            <v>Anh</v>
          </cell>
          <cell r="E252" t="str">
            <v>D17CQKT02-B</v>
          </cell>
          <cell r="F252" t="str">
            <v>TOEIC</v>
          </cell>
          <cell r="G252">
            <v>555</v>
          </cell>
          <cell r="H252" t="str">
            <v>24/10/2022</v>
          </cell>
          <cell r="I252" t="str">
            <v>IIG Việt Nam</v>
          </cell>
          <cell r="M252" t="str">
            <v>QĐ T7/2021</v>
          </cell>
        </row>
        <row r="253">
          <cell r="B253" t="str">
            <v>B17DCKT155</v>
          </cell>
          <cell r="C253" t="str">
            <v>Hoàng Hà</v>
          </cell>
          <cell r="D253" t="str">
            <v>Thu</v>
          </cell>
          <cell r="E253" t="str">
            <v>D17CQKT03-B</v>
          </cell>
          <cell r="F253" t="str">
            <v>TOEIC</v>
          </cell>
          <cell r="G253">
            <v>510</v>
          </cell>
          <cell r="H253" t="str">
            <v>21/11/2022</v>
          </cell>
          <cell r="I253" t="str">
            <v>IIG Việt Nam</v>
          </cell>
          <cell r="M253" t="str">
            <v>QĐ T7/2021</v>
          </cell>
        </row>
        <row r="254">
          <cell r="B254" t="str">
            <v>B17DCKT158</v>
          </cell>
          <cell r="C254" t="str">
            <v>Đoàn Hoài</v>
          </cell>
          <cell r="D254" t="str">
            <v>Thương</v>
          </cell>
          <cell r="E254" t="str">
            <v>D17CQKT02-B</v>
          </cell>
          <cell r="F254" t="str">
            <v>TOEIC</v>
          </cell>
          <cell r="G254">
            <v>725</v>
          </cell>
          <cell r="H254" t="str">
            <v>24/10/2022</v>
          </cell>
          <cell r="I254" t="str">
            <v>IIG Việt Nam</v>
          </cell>
          <cell r="M254" t="str">
            <v>QĐ T7/2021</v>
          </cell>
        </row>
        <row r="255">
          <cell r="B255" t="str">
            <v>B17DCKT026</v>
          </cell>
          <cell r="C255" t="str">
            <v>Bùi Thùy</v>
          </cell>
          <cell r="D255" t="str">
            <v>Dương</v>
          </cell>
          <cell r="E255" t="str">
            <v>D17CQKT02-B</v>
          </cell>
          <cell r="F255" t="str">
            <v>TOEIC</v>
          </cell>
          <cell r="G255">
            <v>580</v>
          </cell>
          <cell r="H255" t="str">
            <v>22/11/2022</v>
          </cell>
          <cell r="I255" t="str">
            <v>IIG Việt Nam</v>
          </cell>
          <cell r="M255" t="str">
            <v>QĐ T7/2021</v>
          </cell>
        </row>
        <row r="256">
          <cell r="B256" t="str">
            <v>B17DCKT117</v>
          </cell>
          <cell r="C256" t="str">
            <v>Lê Thị Như</v>
          </cell>
          <cell r="D256" t="str">
            <v>Ngọc</v>
          </cell>
          <cell r="E256" t="str">
            <v>D17CQKT01-B</v>
          </cell>
          <cell r="F256" t="str">
            <v>TOEIC</v>
          </cell>
          <cell r="G256">
            <v>500</v>
          </cell>
          <cell r="H256" t="str">
            <v>19/12/2022</v>
          </cell>
          <cell r="I256" t="str">
            <v>IIG Việt Nam</v>
          </cell>
          <cell r="M256" t="str">
            <v>QĐ T7/2021</v>
          </cell>
        </row>
        <row r="257">
          <cell r="B257" t="str">
            <v>B17DCKT097</v>
          </cell>
          <cell r="C257" t="str">
            <v>Vũ Thị Thùy</v>
          </cell>
          <cell r="D257" t="str">
            <v>Linh</v>
          </cell>
          <cell r="E257" t="str">
            <v>D17CQKT01-B</v>
          </cell>
          <cell r="F257" t="str">
            <v>TOEIC</v>
          </cell>
          <cell r="G257">
            <v>545</v>
          </cell>
          <cell r="H257" t="str">
            <v>19/12/2022</v>
          </cell>
          <cell r="I257" t="str">
            <v>IIG Việt Nam</v>
          </cell>
          <cell r="M257" t="str">
            <v>QĐ T7/2021</v>
          </cell>
        </row>
        <row r="258">
          <cell r="B258" t="str">
            <v>B17DCKT153</v>
          </cell>
          <cell r="C258" t="str">
            <v>Bùi Kim</v>
          </cell>
          <cell r="D258" t="str">
            <v>Thoa</v>
          </cell>
          <cell r="E258" t="str">
            <v>D17CQKT01-B</v>
          </cell>
          <cell r="F258" t="str">
            <v>TOEIC</v>
          </cell>
          <cell r="G258">
            <v>540</v>
          </cell>
          <cell r="H258" t="str">
            <v>08/12/2022</v>
          </cell>
          <cell r="I258" t="str">
            <v>IIG Việt Nam</v>
          </cell>
          <cell r="M258" t="str">
            <v>QĐ T7/2021</v>
          </cell>
        </row>
        <row r="259">
          <cell r="B259" t="str">
            <v>B17DCKT133</v>
          </cell>
          <cell r="C259" t="str">
            <v>Nguyễn Thị Việt</v>
          </cell>
          <cell r="D259" t="str">
            <v>Phương</v>
          </cell>
          <cell r="E259" t="str">
            <v>D17CQKT01-B</v>
          </cell>
          <cell r="F259" t="str">
            <v>TOEIC</v>
          </cell>
          <cell r="G259">
            <v>630</v>
          </cell>
          <cell r="H259" t="str">
            <v>24/10/2022</v>
          </cell>
          <cell r="I259" t="str">
            <v>IIG Việt Nam</v>
          </cell>
          <cell r="M259" t="str">
            <v>QĐ T7/2021</v>
          </cell>
        </row>
        <row r="260">
          <cell r="B260" t="str">
            <v>B17DCKT101</v>
          </cell>
          <cell r="C260" t="str">
            <v>Nguyễn Phương</v>
          </cell>
          <cell r="D260" t="str">
            <v>Mai</v>
          </cell>
          <cell r="E260" t="str">
            <v>D17CQKT01-B</v>
          </cell>
          <cell r="F260" t="str">
            <v>TOEIC</v>
          </cell>
          <cell r="G260">
            <v>915</v>
          </cell>
          <cell r="H260" t="str">
            <v>19/12/2022</v>
          </cell>
          <cell r="I260" t="str">
            <v>IIG Việt Nam</v>
          </cell>
          <cell r="M260" t="str">
            <v>QĐ T7/2021</v>
          </cell>
        </row>
        <row r="261">
          <cell r="B261" t="str">
            <v>B17DCKT105</v>
          </cell>
          <cell r="C261" t="str">
            <v>Phùng Thị Hương</v>
          </cell>
          <cell r="D261" t="str">
            <v>Mai</v>
          </cell>
          <cell r="E261" t="str">
            <v>D17CQKT01-B</v>
          </cell>
          <cell r="F261" t="str">
            <v>TOEIC</v>
          </cell>
          <cell r="G261">
            <v>520</v>
          </cell>
          <cell r="H261" t="str">
            <v>24/10/2022</v>
          </cell>
          <cell r="I261" t="str">
            <v>IIG Việt Nam</v>
          </cell>
          <cell r="M261" t="str">
            <v>QĐ T7/2021</v>
          </cell>
        </row>
        <row r="262">
          <cell r="B262" t="str">
            <v>B17DCKT081</v>
          </cell>
          <cell r="C262" t="str">
            <v>Đào Thị Thùy</v>
          </cell>
          <cell r="D262" t="str">
            <v>Linh</v>
          </cell>
          <cell r="E262" t="str">
            <v>D17CQKT01-B</v>
          </cell>
          <cell r="F262" t="str">
            <v>TOEIC</v>
          </cell>
          <cell r="G262">
            <v>460</v>
          </cell>
          <cell r="H262" t="str">
            <v>09/12/2022</v>
          </cell>
          <cell r="I262" t="str">
            <v>IIG Việt Nam</v>
          </cell>
          <cell r="M262" t="str">
            <v>QĐ T7/2021</v>
          </cell>
        </row>
        <row r="263">
          <cell r="B263" t="str">
            <v>B17DCKT085</v>
          </cell>
          <cell r="C263" t="str">
            <v>Nguyễn Thị Mai</v>
          </cell>
          <cell r="D263" t="str">
            <v>Linh</v>
          </cell>
          <cell r="E263" t="str">
            <v>D17CQKT01-B</v>
          </cell>
          <cell r="F263" t="str">
            <v>TOEIC</v>
          </cell>
          <cell r="G263">
            <v>455</v>
          </cell>
          <cell r="H263" t="str">
            <v>17/12/2022</v>
          </cell>
          <cell r="I263" t="str">
            <v>IIG Việt Nam</v>
          </cell>
          <cell r="M263" t="str">
            <v>QĐ T7/2021</v>
          </cell>
        </row>
        <row r="264">
          <cell r="B264" t="str">
            <v>B17DCKT186</v>
          </cell>
          <cell r="C264" t="str">
            <v>Hoàng Lê</v>
          </cell>
          <cell r="D264" t="str">
            <v>Uyên</v>
          </cell>
          <cell r="E264" t="str">
            <v>D17CQKT02-B</v>
          </cell>
          <cell r="F264" t="str">
            <v>TOEIC</v>
          </cell>
          <cell r="G264">
            <v>570</v>
          </cell>
          <cell r="H264" t="str">
            <v>10/12/2022</v>
          </cell>
          <cell r="I264" t="str">
            <v>IIG Việt Nam</v>
          </cell>
          <cell r="M264" t="str">
            <v>QĐ T7/2021</v>
          </cell>
        </row>
        <row r="265">
          <cell r="B265" t="str">
            <v>B17DCQT023</v>
          </cell>
          <cell r="C265" t="str">
            <v>Trần Thị</v>
          </cell>
          <cell r="D265" t="str">
            <v>Dịu</v>
          </cell>
          <cell r="E265" t="str">
            <v>D17CQQT03-B</v>
          </cell>
          <cell r="F265" t="str">
            <v>TOEIC</v>
          </cell>
          <cell r="G265">
            <v>540</v>
          </cell>
          <cell r="H265" t="str">
            <v>09/3/2022</v>
          </cell>
          <cell r="I265" t="str">
            <v>IIG Việt Nam</v>
          </cell>
          <cell r="M265" t="str">
            <v>QĐ T7/2021</v>
          </cell>
        </row>
        <row r="266">
          <cell r="B266" t="str">
            <v>B17DCQT007</v>
          </cell>
          <cell r="C266" t="str">
            <v>Nguyễn Quỳnh</v>
          </cell>
          <cell r="D266" t="str">
            <v>Anh</v>
          </cell>
          <cell r="E266" t="str">
            <v>D17CQQT03-B</v>
          </cell>
          <cell r="F266" t="str">
            <v>TOEIC</v>
          </cell>
          <cell r="G266">
            <v>555</v>
          </cell>
          <cell r="H266" t="str">
            <v>16/12/2022</v>
          </cell>
          <cell r="I266" t="str">
            <v>IIG Việt Nam</v>
          </cell>
          <cell r="M266" t="str">
            <v>QĐ T7/2021</v>
          </cell>
        </row>
        <row r="267">
          <cell r="B267" t="str">
            <v>B17DCQT071</v>
          </cell>
          <cell r="C267" t="str">
            <v>Võ Thu</v>
          </cell>
          <cell r="D267" t="str">
            <v>Huyền</v>
          </cell>
          <cell r="E267" t="str">
            <v>D17CQQT03-B</v>
          </cell>
          <cell r="F267" t="str">
            <v>TOEIC</v>
          </cell>
          <cell r="G267">
            <v>620</v>
          </cell>
          <cell r="H267" t="str">
            <v>17/12/2022</v>
          </cell>
          <cell r="I267" t="str">
            <v>IIG Việt Nam</v>
          </cell>
          <cell r="M267" t="str">
            <v>QĐ T7/2021</v>
          </cell>
        </row>
        <row r="268">
          <cell r="B268" t="str">
            <v>B17DCQT074</v>
          </cell>
          <cell r="C268" t="str">
            <v>Nguyễn Thị</v>
          </cell>
          <cell r="D268" t="str">
            <v>Lan</v>
          </cell>
          <cell r="E268" t="str">
            <v>D17CQQT02-B</v>
          </cell>
          <cell r="F268" t="str">
            <v>TOEIC</v>
          </cell>
          <cell r="G268">
            <v>475</v>
          </cell>
          <cell r="H268" t="str">
            <v>19/12/2022</v>
          </cell>
          <cell r="I268" t="str">
            <v>IIG Việt Nam</v>
          </cell>
          <cell r="M268" t="str">
            <v>QĐ T7/2021</v>
          </cell>
        </row>
        <row r="269">
          <cell r="B269" t="str">
            <v>B17DCQT055</v>
          </cell>
          <cell r="C269" t="str">
            <v>Nguyễn Như</v>
          </cell>
          <cell r="D269" t="str">
            <v>Hiếu</v>
          </cell>
          <cell r="E269" t="str">
            <v>D17CQQT03-B</v>
          </cell>
          <cell r="F269" t="str">
            <v>TOEIC</v>
          </cell>
          <cell r="G269">
            <v>490</v>
          </cell>
          <cell r="H269" t="str">
            <v>21/9/2022</v>
          </cell>
          <cell r="I269" t="str">
            <v>IIG Việt Nam</v>
          </cell>
          <cell r="M269" t="str">
            <v>QĐ T7/2021</v>
          </cell>
        </row>
        <row r="270">
          <cell r="B270" t="str">
            <v>B17DCQT117</v>
          </cell>
          <cell r="C270" t="str">
            <v>Nguyễn Thị Hồng</v>
          </cell>
          <cell r="D270" t="str">
            <v>Nhung</v>
          </cell>
          <cell r="E270" t="str">
            <v>D17CQQT01-B</v>
          </cell>
          <cell r="F270" t="str">
            <v>TOEIC</v>
          </cell>
          <cell r="G270">
            <v>470</v>
          </cell>
          <cell r="H270" t="str">
            <v>30/11/2022</v>
          </cell>
          <cell r="I270" t="str">
            <v>IIG Việt Nam</v>
          </cell>
          <cell r="M270" t="str">
            <v>QĐ T7/2021</v>
          </cell>
        </row>
        <row r="271">
          <cell r="B271" t="str">
            <v>B17DCQT010</v>
          </cell>
          <cell r="C271" t="str">
            <v>Trần Thị Trâm</v>
          </cell>
          <cell r="D271" t="str">
            <v>Anh</v>
          </cell>
          <cell r="E271" t="str">
            <v>D17CQQT02-B</v>
          </cell>
          <cell r="F271" t="str">
            <v>TOEIC</v>
          </cell>
          <cell r="G271">
            <v>660</v>
          </cell>
          <cell r="H271" t="str">
            <v>30/11/2022</v>
          </cell>
          <cell r="I271" t="str">
            <v>IIG Việt Nam</v>
          </cell>
          <cell r="M271" t="str">
            <v>QĐ T7/2021</v>
          </cell>
        </row>
        <row r="272">
          <cell r="B272" t="str">
            <v>B17DCQT045</v>
          </cell>
          <cell r="C272" t="str">
            <v>Đoàn Thu</v>
          </cell>
          <cell r="D272" t="str">
            <v>Hằng</v>
          </cell>
          <cell r="E272" t="str">
            <v>D17CQQT01-B</v>
          </cell>
          <cell r="F272" t="str">
            <v>TOEIC</v>
          </cell>
          <cell r="G272">
            <v>480</v>
          </cell>
          <cell r="H272" t="str">
            <v>30/11/2022</v>
          </cell>
          <cell r="I272" t="str">
            <v>IIG Việt Nam</v>
          </cell>
          <cell r="M272" t="str">
            <v>QĐ T7/2021</v>
          </cell>
        </row>
        <row r="273">
          <cell r="B273" t="str">
            <v>B17DCQT009</v>
          </cell>
          <cell r="C273" t="str">
            <v>Trần Thị</v>
          </cell>
          <cell r="D273" t="str">
            <v>Anh</v>
          </cell>
          <cell r="E273" t="str">
            <v>D17CQQT01-B</v>
          </cell>
          <cell r="F273" t="str">
            <v>TOEIC</v>
          </cell>
          <cell r="G273">
            <v>780</v>
          </cell>
          <cell r="H273" t="str">
            <v>24/10/2022</v>
          </cell>
          <cell r="I273" t="str">
            <v>IIG Việt Nam</v>
          </cell>
          <cell r="M273" t="str">
            <v>QĐ T7/2021</v>
          </cell>
        </row>
        <row r="274">
          <cell r="B274" t="str">
            <v>B17DCQT142</v>
          </cell>
          <cell r="C274" t="str">
            <v>Phạm Ngọc</v>
          </cell>
          <cell r="D274" t="str">
            <v>Thắng</v>
          </cell>
          <cell r="E274" t="str">
            <v>D17CQQT02-B</v>
          </cell>
          <cell r="F274" t="str">
            <v>TOEIC</v>
          </cell>
          <cell r="G274">
            <v>460</v>
          </cell>
          <cell r="H274" t="str">
            <v>24/10/2022</v>
          </cell>
          <cell r="I274" t="str">
            <v>IIG Việt Nam</v>
          </cell>
          <cell r="M274" t="str">
            <v>QĐ T7/2021</v>
          </cell>
        </row>
        <row r="275">
          <cell r="B275" t="str">
            <v>B17DCQT167</v>
          </cell>
          <cell r="C275" t="str">
            <v>Nguyễn Anh</v>
          </cell>
          <cell r="D275" t="str">
            <v>Tú</v>
          </cell>
          <cell r="E275" t="str">
            <v>D17CQQT03-B</v>
          </cell>
          <cell r="F275" t="str">
            <v>TOEIC</v>
          </cell>
          <cell r="G275">
            <v>600</v>
          </cell>
          <cell r="H275" t="str">
            <v>22/9/2022</v>
          </cell>
          <cell r="I275" t="str">
            <v>IIG Việt Nam</v>
          </cell>
          <cell r="M275" t="str">
            <v>QĐ T7/2021</v>
          </cell>
        </row>
        <row r="276">
          <cell r="B276" t="str">
            <v>B17DCQT162</v>
          </cell>
          <cell r="C276" t="str">
            <v>Phan Hà</v>
          </cell>
          <cell r="D276" t="str">
            <v>Trang</v>
          </cell>
          <cell r="E276" t="str">
            <v>D17CQQT02-B</v>
          </cell>
          <cell r="F276" t="str">
            <v>TOEIC</v>
          </cell>
          <cell r="G276">
            <v>460</v>
          </cell>
          <cell r="H276" t="str">
            <v>24/12/2022</v>
          </cell>
          <cell r="I276" t="str">
            <v>IIG Việt Nam</v>
          </cell>
          <cell r="M276" t="str">
            <v>QĐ T7/2021</v>
          </cell>
        </row>
        <row r="277">
          <cell r="B277" t="str">
            <v>B17DCQT153</v>
          </cell>
          <cell r="C277" t="str">
            <v>Nguyễn Thị</v>
          </cell>
          <cell r="D277" t="str">
            <v>Thúy</v>
          </cell>
          <cell r="E277" t="str">
            <v>D17CQQT01-B</v>
          </cell>
          <cell r="F277" t="str">
            <v>TOEIC</v>
          </cell>
          <cell r="G277">
            <v>525</v>
          </cell>
          <cell r="H277" t="str">
            <v>24/10/2022</v>
          </cell>
          <cell r="I277" t="str">
            <v>IIG Việt Nam</v>
          </cell>
          <cell r="M277" t="str">
            <v>QĐ T7/2021</v>
          </cell>
        </row>
        <row r="278">
          <cell r="B278" t="str">
            <v>B17DCQT091</v>
          </cell>
          <cell r="C278" t="str">
            <v>Vũ Thị Khánh</v>
          </cell>
          <cell r="D278" t="str">
            <v>Linh</v>
          </cell>
          <cell r="E278" t="str">
            <v>D17CQQT03-B</v>
          </cell>
          <cell r="F278" t="str">
            <v>TOEIC</v>
          </cell>
          <cell r="G278">
            <v>545</v>
          </cell>
          <cell r="H278" t="str">
            <v>04/11/2022</v>
          </cell>
          <cell r="I278" t="str">
            <v>IIG Việt Nam</v>
          </cell>
          <cell r="M278" t="str">
            <v>QĐ T7/2021</v>
          </cell>
        </row>
        <row r="279">
          <cell r="B279" t="str">
            <v>B17DCQT052</v>
          </cell>
          <cell r="C279" t="str">
            <v>Vũ Thị</v>
          </cell>
          <cell r="D279" t="str">
            <v>Hảo</v>
          </cell>
          <cell r="E279" t="str">
            <v>D17CQQT04-B</v>
          </cell>
          <cell r="F279" t="str">
            <v>TOEIC</v>
          </cell>
          <cell r="G279">
            <v>560</v>
          </cell>
          <cell r="H279" t="str">
            <v>21/9/2022</v>
          </cell>
          <cell r="I279" t="str">
            <v>IIG Việt Nam</v>
          </cell>
          <cell r="M279" t="str">
            <v>QĐ T7/2021</v>
          </cell>
        </row>
        <row r="280">
          <cell r="B280" t="str">
            <v>B17DCQT132</v>
          </cell>
          <cell r="C280" t="str">
            <v>Lê Hồng</v>
          </cell>
          <cell r="D280" t="str">
            <v>Quyên</v>
          </cell>
          <cell r="E280" t="str">
            <v>D17CQQT04-B</v>
          </cell>
          <cell r="F280" t="str">
            <v>TOEIC</v>
          </cell>
          <cell r="G280">
            <v>510</v>
          </cell>
          <cell r="H280" t="str">
            <v>02/8/2022</v>
          </cell>
          <cell r="I280" t="str">
            <v>IIG Việt Nam</v>
          </cell>
          <cell r="M280" t="str">
            <v>QĐ T7/2021</v>
          </cell>
        </row>
        <row r="281">
          <cell r="B281" t="str">
            <v>B17DCQT035</v>
          </cell>
          <cell r="C281" t="str">
            <v>Nguyễn Hoàng Hương</v>
          </cell>
          <cell r="D281" t="str">
            <v>Giang</v>
          </cell>
          <cell r="E281" t="str">
            <v>D17CQQT03-B</v>
          </cell>
          <cell r="F281" t="str">
            <v>TOEIC</v>
          </cell>
          <cell r="G281">
            <v>645</v>
          </cell>
          <cell r="H281" t="str">
            <v>21/10/2022</v>
          </cell>
          <cell r="I281" t="str">
            <v>IIG Việt Nam</v>
          </cell>
          <cell r="M281" t="str">
            <v>QĐ T7/2021</v>
          </cell>
        </row>
        <row r="282">
          <cell r="B282" t="str">
            <v>B17DCQT049</v>
          </cell>
          <cell r="C282" t="str">
            <v>Lỗ Thị</v>
          </cell>
          <cell r="D282" t="str">
            <v>Hạnh</v>
          </cell>
          <cell r="E282" t="str">
            <v>D17CQQT01-B</v>
          </cell>
          <cell r="F282" t="str">
            <v>TOEIC</v>
          </cell>
          <cell r="G282">
            <v>490</v>
          </cell>
          <cell r="H282" t="str">
            <v>26/12/2022</v>
          </cell>
          <cell r="I282" t="str">
            <v>IIG Việt Nam</v>
          </cell>
          <cell r="M282" t="str">
            <v>QĐ T7/2021</v>
          </cell>
        </row>
        <row r="283">
          <cell r="B283" t="str">
            <v>B17DCQT172</v>
          </cell>
          <cell r="C283" t="str">
            <v>Lê Thị Tố</v>
          </cell>
          <cell r="D283" t="str">
            <v>Uyên</v>
          </cell>
          <cell r="E283" t="str">
            <v>D17CQQT04-B</v>
          </cell>
          <cell r="F283" t="str">
            <v>TOEIC</v>
          </cell>
          <cell r="G283">
            <v>470</v>
          </cell>
          <cell r="H283" t="str">
            <v>09/12/2022</v>
          </cell>
          <cell r="I283" t="str">
            <v>IIG Việt Nam</v>
          </cell>
          <cell r="M283" t="str">
            <v>QĐ T7/2021</v>
          </cell>
        </row>
        <row r="284">
          <cell r="B284" t="str">
            <v>B17DCQT121</v>
          </cell>
          <cell r="C284" t="str">
            <v>Bùi Thị Hoài</v>
          </cell>
          <cell r="D284" t="str">
            <v>Phương</v>
          </cell>
          <cell r="E284" t="str">
            <v>D17CQQT01-B</v>
          </cell>
          <cell r="F284" t="str">
            <v>TOEIC</v>
          </cell>
          <cell r="G284">
            <v>545</v>
          </cell>
          <cell r="H284" t="str">
            <v>09/12/2022</v>
          </cell>
          <cell r="I284" t="str">
            <v>IIG Việt Nam</v>
          </cell>
          <cell r="M284" t="str">
            <v>QĐ T7/2021</v>
          </cell>
        </row>
        <row r="285">
          <cell r="B285" t="str">
            <v>B17DCQT112</v>
          </cell>
          <cell r="C285" t="str">
            <v>Võ Thị Thảo</v>
          </cell>
          <cell r="D285" t="str">
            <v>Ngọc</v>
          </cell>
          <cell r="E285" t="str">
            <v>D17CQQT04-B</v>
          </cell>
          <cell r="F285" t="str">
            <v>TOEIC</v>
          </cell>
          <cell r="G285">
            <v>565</v>
          </cell>
          <cell r="H285" t="str">
            <v>07/10/2022</v>
          </cell>
          <cell r="I285" t="str">
            <v>IIG Việt Nam</v>
          </cell>
          <cell r="M285" t="str">
            <v>QĐ T7/2021</v>
          </cell>
        </row>
        <row r="286">
          <cell r="B286" t="str">
            <v>B17DCQT164</v>
          </cell>
          <cell r="C286" t="str">
            <v>Vũ Thùy</v>
          </cell>
          <cell r="D286" t="str">
            <v>Trang</v>
          </cell>
          <cell r="E286" t="str">
            <v>D17CQQT04-B</v>
          </cell>
          <cell r="F286" t="str">
            <v>TOEIC</v>
          </cell>
          <cell r="G286">
            <v>605</v>
          </cell>
          <cell r="H286" t="str">
            <v>01/7/2022</v>
          </cell>
          <cell r="I286" t="str">
            <v>IIG Việt Nam</v>
          </cell>
          <cell r="M286" t="str">
            <v>QĐ T7/2021</v>
          </cell>
        </row>
        <row r="287">
          <cell r="B287" t="str">
            <v>B17DCMR142</v>
          </cell>
          <cell r="C287" t="str">
            <v>Nguyễn Thị</v>
          </cell>
          <cell r="D287" t="str">
            <v>Trang</v>
          </cell>
          <cell r="E287" t="str">
            <v>D17IMR1</v>
          </cell>
          <cell r="F287" t="str">
            <v>TOEIC</v>
          </cell>
          <cell r="G287">
            <v>475</v>
          </cell>
          <cell r="H287" t="str">
            <v>11/12/2021</v>
          </cell>
          <cell r="I287" t="str">
            <v>IIG Việt Nam</v>
          </cell>
          <cell r="M287" t="str">
            <v>QĐ T7/2021</v>
          </cell>
        </row>
        <row r="288">
          <cell r="B288" t="str">
            <v>B17DCKT102</v>
          </cell>
          <cell r="C288" t="str">
            <v>Nguyễn Thị</v>
          </cell>
          <cell r="D288" t="str">
            <v>Mai</v>
          </cell>
          <cell r="E288" t="str">
            <v>D17CQKT02-B</v>
          </cell>
          <cell r="F288" t="str">
            <v>TOEIC</v>
          </cell>
          <cell r="G288">
            <v>635</v>
          </cell>
          <cell r="H288" t="str">
            <v>11/12/2021</v>
          </cell>
          <cell r="I288" t="str">
            <v>IIG Việt Nam</v>
          </cell>
          <cell r="M288" t="str">
            <v>QĐ T7/2021</v>
          </cell>
        </row>
        <row r="289">
          <cell r="B289" t="str">
            <v>B17DCKT174</v>
          </cell>
          <cell r="C289" t="str">
            <v>Nguyễn Thị Minh</v>
          </cell>
          <cell r="D289" t="str">
            <v>Trang</v>
          </cell>
          <cell r="E289" t="str">
            <v>D17CQKT02-B</v>
          </cell>
          <cell r="F289" t="str">
            <v>TOEIC</v>
          </cell>
          <cell r="G289">
            <v>605</v>
          </cell>
          <cell r="H289" t="str">
            <v>11/12/2021</v>
          </cell>
          <cell r="I289" t="str">
            <v>IIG Việt Nam</v>
          </cell>
          <cell r="M289" t="str">
            <v>QĐ T7/2021</v>
          </cell>
        </row>
        <row r="290">
          <cell r="B290" t="str">
            <v>B17DCKT178</v>
          </cell>
          <cell r="C290" t="str">
            <v>Vũ Huyền</v>
          </cell>
          <cell r="D290" t="str">
            <v>Trang</v>
          </cell>
          <cell r="E290" t="str">
            <v>D17CQKT02-B</v>
          </cell>
          <cell r="F290" t="str">
            <v>TOEIC</v>
          </cell>
          <cell r="G290">
            <v>580</v>
          </cell>
          <cell r="H290" t="str">
            <v>10/12/2021</v>
          </cell>
          <cell r="I290" t="str">
            <v>IIG Việt Nam</v>
          </cell>
          <cell r="M290" t="str">
            <v>QĐ T7/2021</v>
          </cell>
        </row>
        <row r="291">
          <cell r="B291" t="str">
            <v>B17DCKT071</v>
          </cell>
          <cell r="C291" t="str">
            <v>Đào Thu</v>
          </cell>
          <cell r="D291" t="str">
            <v>Huyền</v>
          </cell>
          <cell r="E291" t="str">
            <v>D17CQKT03-B</v>
          </cell>
          <cell r="F291" t="str">
            <v>TOEIC</v>
          </cell>
          <cell r="G291">
            <v>590</v>
          </cell>
          <cell r="H291" t="str">
            <v>10/12/2021</v>
          </cell>
          <cell r="I291" t="str">
            <v>IIG Việt Nam</v>
          </cell>
          <cell r="M291" t="str">
            <v>QĐ T7/2021</v>
          </cell>
        </row>
        <row r="292">
          <cell r="B292" t="str">
            <v>B17DCKT137</v>
          </cell>
          <cell r="C292" t="str">
            <v>Hà Thị Kim</v>
          </cell>
          <cell r="D292" t="str">
            <v>Quế</v>
          </cell>
          <cell r="E292" t="str">
            <v>D17CQKT01-B</v>
          </cell>
          <cell r="F292" t="str">
            <v>TOEIC</v>
          </cell>
          <cell r="G292">
            <v>625</v>
          </cell>
          <cell r="H292" t="str">
            <v>10/12/2021</v>
          </cell>
          <cell r="I292" t="str">
            <v>IIG Việt Nam</v>
          </cell>
          <cell r="M292" t="str">
            <v>QĐ T7/2021</v>
          </cell>
        </row>
        <row r="293">
          <cell r="B293" t="str">
            <v>B17DCKT103</v>
          </cell>
          <cell r="C293" t="str">
            <v>Nguyễn Thị Hương</v>
          </cell>
          <cell r="D293" t="str">
            <v>Mai</v>
          </cell>
          <cell r="E293" t="str">
            <v>D17CQKT03-B</v>
          </cell>
          <cell r="F293" t="str">
            <v>TOEIC</v>
          </cell>
          <cell r="G293">
            <v>600</v>
          </cell>
          <cell r="H293" t="str">
            <v>02/8/2022</v>
          </cell>
          <cell r="I293" t="str">
            <v>IIG Việt Nam</v>
          </cell>
          <cell r="M293" t="str">
            <v>QĐ T7/2021</v>
          </cell>
        </row>
        <row r="294">
          <cell r="B294" t="str">
            <v>B17DCKT138</v>
          </cell>
          <cell r="C294" t="str">
            <v>Đặng Thị Thúy</v>
          </cell>
          <cell r="D294" t="str">
            <v>Quỳnh</v>
          </cell>
          <cell r="E294" t="str">
            <v>D17CQKT02-B</v>
          </cell>
          <cell r="F294" t="str">
            <v>TOEIC</v>
          </cell>
          <cell r="G294">
            <v>590</v>
          </cell>
          <cell r="H294" t="str">
            <v>12/12/2021</v>
          </cell>
          <cell r="I294" t="str">
            <v>IIG Việt Nam</v>
          </cell>
          <cell r="M294" t="str">
            <v>QĐ T7/2021</v>
          </cell>
        </row>
        <row r="295">
          <cell r="B295" t="str">
            <v>B17DCKT119</v>
          </cell>
          <cell r="C295" t="str">
            <v>Nguyễn Thị Bích</v>
          </cell>
          <cell r="D295" t="str">
            <v>Ngọc</v>
          </cell>
          <cell r="E295" t="str">
            <v>D17CQKT03-B</v>
          </cell>
          <cell r="F295" t="str">
            <v>TOEIC</v>
          </cell>
          <cell r="G295">
            <v>530</v>
          </cell>
          <cell r="H295" t="str">
            <v>05/12/2021</v>
          </cell>
          <cell r="I295" t="str">
            <v>IIG Việt Nam</v>
          </cell>
          <cell r="M295" t="str">
            <v>QĐ T7/2021</v>
          </cell>
        </row>
        <row r="296">
          <cell r="B296" t="str">
            <v>B17DCKT095</v>
          </cell>
          <cell r="C296" t="str">
            <v>Trần Thị Thùy</v>
          </cell>
          <cell r="D296" t="str">
            <v>Linh</v>
          </cell>
          <cell r="E296" t="str">
            <v>D17CQKT03-B</v>
          </cell>
          <cell r="F296" t="str">
            <v>TOEIC</v>
          </cell>
          <cell r="G296">
            <v>605</v>
          </cell>
          <cell r="H296" t="str">
            <v>21/11/2022</v>
          </cell>
          <cell r="I296" t="str">
            <v>IIG Việt Nam</v>
          </cell>
          <cell r="M296" t="str">
            <v>QĐ T7/2021</v>
          </cell>
        </row>
        <row r="297">
          <cell r="B297" t="str">
            <v>B17DCKT121</v>
          </cell>
          <cell r="C297" t="str">
            <v>Bùi Thị Ánh</v>
          </cell>
          <cell r="D297" t="str">
            <v>Nguyệt</v>
          </cell>
          <cell r="E297" t="str">
            <v>D17CQKT01-B</v>
          </cell>
          <cell r="F297" t="str">
            <v>TOEIC</v>
          </cell>
          <cell r="G297">
            <v>595</v>
          </cell>
          <cell r="H297" t="str">
            <v>10/12/2021</v>
          </cell>
          <cell r="I297" t="str">
            <v>IIG Việt Nam</v>
          </cell>
          <cell r="M297" t="str">
            <v>QĐ T7/2021</v>
          </cell>
        </row>
        <row r="298">
          <cell r="B298" t="str">
            <v>B17DCMR103</v>
          </cell>
          <cell r="C298" t="str">
            <v>Trương Thị</v>
          </cell>
          <cell r="D298" t="str">
            <v>Nhung</v>
          </cell>
          <cell r="E298" t="str">
            <v>D17CQMR01-B</v>
          </cell>
          <cell r="F298" t="str">
            <v>TOEIC</v>
          </cell>
          <cell r="G298">
            <v>460</v>
          </cell>
          <cell r="H298" t="str">
            <v>22/9/2022</v>
          </cell>
          <cell r="I298" t="str">
            <v>IIG Việt Nam</v>
          </cell>
          <cell r="M298" t="str">
            <v>QĐ T7/2021</v>
          </cell>
        </row>
        <row r="299">
          <cell r="B299" t="str">
            <v>B17DCTT058</v>
          </cell>
          <cell r="C299" t="str">
            <v>Nguyễn Thị Tuyết</v>
          </cell>
          <cell r="D299" t="str">
            <v>Ngân</v>
          </cell>
          <cell r="E299" t="str">
            <v>D17CQTT02-B</v>
          </cell>
          <cell r="F299" t="str">
            <v>TOEIC</v>
          </cell>
          <cell r="G299">
            <v>885</v>
          </cell>
          <cell r="H299" t="str">
            <v>23/12/2022</v>
          </cell>
          <cell r="I299" t="str">
            <v>IIG Việt Nam</v>
          </cell>
          <cell r="M299" t="str">
            <v>QĐ T7/2021</v>
          </cell>
        </row>
        <row r="300">
          <cell r="B300" t="str">
            <v>B17DCTT066</v>
          </cell>
          <cell r="C300" t="str">
            <v>Hoàng Thị Thu</v>
          </cell>
          <cell r="D300" t="str">
            <v>Phương</v>
          </cell>
          <cell r="E300" t="str">
            <v>D17CQTT02-B</v>
          </cell>
          <cell r="F300" t="str">
            <v>TOEIC</v>
          </cell>
          <cell r="G300">
            <v>455</v>
          </cell>
          <cell r="H300" t="str">
            <v>02/8/2022</v>
          </cell>
          <cell r="I300" t="str">
            <v>IIG Việt Nam</v>
          </cell>
          <cell r="M300" t="str">
            <v>QĐ T7/2021</v>
          </cell>
        </row>
        <row r="301">
          <cell r="B301" t="str">
            <v>B17DCTT035</v>
          </cell>
          <cell r="C301" t="str">
            <v xml:space="preserve">Đặng Thị </v>
          </cell>
          <cell r="D301" t="str">
            <v>Hiền</v>
          </cell>
          <cell r="E301" t="str">
            <v>D17CQTT01-B</v>
          </cell>
          <cell r="F301" t="str">
            <v>TOEIC</v>
          </cell>
          <cell r="G301">
            <v>560</v>
          </cell>
          <cell r="H301" t="str">
            <v>12/12/2021</v>
          </cell>
          <cell r="I301" t="str">
            <v>IIG Việt Nam</v>
          </cell>
          <cell r="M301" t="str">
            <v>QĐ T7/2021</v>
          </cell>
        </row>
        <row r="302">
          <cell r="B302" t="str">
            <v>B17DCMR045</v>
          </cell>
          <cell r="C302" t="str">
            <v>Trịnh Thị Thu</v>
          </cell>
          <cell r="D302" t="str">
            <v>Hiền</v>
          </cell>
          <cell r="E302" t="str">
            <v>D17IMR2</v>
          </cell>
          <cell r="F302" t="str">
            <v>TOEIC</v>
          </cell>
          <cell r="G302">
            <v>480</v>
          </cell>
          <cell r="H302" t="str">
            <v>12/01/2023</v>
          </cell>
          <cell r="I302" t="str">
            <v>IIG Việt Nam</v>
          </cell>
          <cell r="M302" t="str">
            <v>QĐ T7/2021</v>
          </cell>
        </row>
        <row r="303">
          <cell r="B303" t="str">
            <v>B17DCMR012</v>
          </cell>
          <cell r="C303" t="str">
            <v>Trương Thị Vân</v>
          </cell>
          <cell r="D303" t="str">
            <v>Anh</v>
          </cell>
          <cell r="E303" t="str">
            <v>D17PMR</v>
          </cell>
          <cell r="F303" t="str">
            <v>TOEIC</v>
          </cell>
          <cell r="G303">
            <v>505</v>
          </cell>
          <cell r="H303" t="str">
            <v>24/10/2022</v>
          </cell>
          <cell r="I303" t="str">
            <v>IIG Việt Nam</v>
          </cell>
          <cell r="M303" t="str">
            <v>QĐ T7/2021</v>
          </cell>
        </row>
        <row r="304">
          <cell r="B304" t="str">
            <v>B17DCMR096</v>
          </cell>
          <cell r="C304" t="str">
            <v xml:space="preserve">Phạm Bích </v>
          </cell>
          <cell r="D304" t="str">
            <v>Ngọc</v>
          </cell>
          <cell r="E304" t="str">
            <v>D17IMR2</v>
          </cell>
          <cell r="F304" t="str">
            <v>TOEIC</v>
          </cell>
          <cell r="G304">
            <v>515</v>
          </cell>
          <cell r="H304" t="str">
            <v>12/8/2022</v>
          </cell>
          <cell r="I304" t="str">
            <v>IIG Việt Nam</v>
          </cell>
          <cell r="M304" t="str">
            <v>QĐ T7/2021</v>
          </cell>
        </row>
        <row r="305">
          <cell r="B305" t="str">
            <v>B17DCMR030</v>
          </cell>
          <cell r="C305" t="str">
            <v>Vũ Thùy</v>
          </cell>
          <cell r="D305" t="str">
            <v>Duyên</v>
          </cell>
          <cell r="E305" t="str">
            <v>D17PMR</v>
          </cell>
          <cell r="F305" t="str">
            <v>TOEIC</v>
          </cell>
          <cell r="G305">
            <v>505</v>
          </cell>
          <cell r="H305" t="str">
            <v>16/12/2021</v>
          </cell>
          <cell r="I305" t="str">
            <v>IIG Việt Nam</v>
          </cell>
          <cell r="M305" t="str">
            <v>QĐ T7/2021</v>
          </cell>
        </row>
        <row r="306">
          <cell r="B306" t="str">
            <v>B17DCMR111</v>
          </cell>
          <cell r="C306" t="str">
            <v>Phạm Văn</v>
          </cell>
          <cell r="D306" t="str">
            <v>Quang</v>
          </cell>
          <cell r="E306" t="str">
            <v>D17IMR2</v>
          </cell>
          <cell r="F306" t="str">
            <v>IELTS</v>
          </cell>
          <cell r="G306">
            <v>5</v>
          </cell>
          <cell r="H306" t="str">
            <v>07/11/2022</v>
          </cell>
          <cell r="I306" t="str">
            <v>IDP Việt Nam</v>
          </cell>
          <cell r="M306" t="str">
            <v>QĐ T7/2021</v>
          </cell>
        </row>
        <row r="307">
          <cell r="B307" t="str">
            <v>B17DCKT029</v>
          </cell>
          <cell r="C307" t="str">
            <v>Đinh Quang</v>
          </cell>
          <cell r="D307" t="str">
            <v>Duy</v>
          </cell>
          <cell r="E307" t="str">
            <v>D17CQKT01-B</v>
          </cell>
          <cell r="J307" t="str">
            <v>B12</v>
          </cell>
          <cell r="K307" t="str">
            <v>6.9</v>
          </cell>
          <cell r="M307" t="str">
            <v>QĐ T7/2021</v>
          </cell>
        </row>
        <row r="308">
          <cell r="B308" t="str">
            <v>B17DCKT082</v>
          </cell>
          <cell r="C308" t="str">
            <v>Đinh Thùy</v>
          </cell>
          <cell r="D308" t="str">
            <v>Linh</v>
          </cell>
          <cell r="E308" t="str">
            <v>D17CQKT02-B</v>
          </cell>
          <cell r="J308" t="str">
            <v>B12</v>
          </cell>
          <cell r="K308" t="str">
            <v>5.1</v>
          </cell>
          <cell r="M308" t="str">
            <v>QĐ T7/2021</v>
          </cell>
        </row>
        <row r="309">
          <cell r="B309" t="str">
            <v>B17DCKT080</v>
          </cell>
          <cell r="C309" t="str">
            <v>Đào Nhật</v>
          </cell>
          <cell r="D309" t="str">
            <v>Linh</v>
          </cell>
          <cell r="E309" t="str">
            <v>D17CQKT04-B</v>
          </cell>
          <cell r="J309" t="str">
            <v>B12</v>
          </cell>
          <cell r="K309" t="str">
            <v>7.8</v>
          </cell>
          <cell r="M309" t="str">
            <v>QĐ T7/2021</v>
          </cell>
        </row>
        <row r="310">
          <cell r="B310" t="str">
            <v>B17DCMR019</v>
          </cell>
          <cell r="C310" t="str">
            <v>Vũ Thị</v>
          </cell>
          <cell r="D310" t="str">
            <v>Đào</v>
          </cell>
          <cell r="E310" t="str">
            <v>D17CQMR01-B</v>
          </cell>
          <cell r="J310" t="str">
            <v>B12</v>
          </cell>
          <cell r="K310" t="str">
            <v>6.2</v>
          </cell>
          <cell r="M310" t="str">
            <v>QĐ T7/2021</v>
          </cell>
        </row>
        <row r="311">
          <cell r="B311" t="str">
            <v>B17DCMR058</v>
          </cell>
          <cell r="C311" t="str">
            <v>Hồ Thị</v>
          </cell>
          <cell r="D311" t="str">
            <v>Hương</v>
          </cell>
          <cell r="E311" t="str">
            <v>D17CQMR01-B</v>
          </cell>
          <cell r="J311" t="str">
            <v>B12</v>
          </cell>
          <cell r="K311" t="str">
            <v>7.5</v>
          </cell>
          <cell r="M311" t="str">
            <v>QĐ T7/2021</v>
          </cell>
        </row>
        <row r="312">
          <cell r="B312" t="str">
            <v>B17DCMR134</v>
          </cell>
          <cell r="C312" t="str">
            <v>Phạm Thị Thanh</v>
          </cell>
          <cell r="D312" t="str">
            <v>Thủy</v>
          </cell>
          <cell r="E312" t="str">
            <v>D17CQMR02-B</v>
          </cell>
          <cell r="J312" t="str">
            <v>B12</v>
          </cell>
          <cell r="K312" t="str">
            <v>6.2</v>
          </cell>
          <cell r="M312" t="str">
            <v>QĐ T7/2021</v>
          </cell>
        </row>
        <row r="313">
          <cell r="B313" t="str">
            <v>B17DCMR023</v>
          </cell>
          <cell r="C313" t="str">
            <v>Nguyễn Thị Thùy</v>
          </cell>
          <cell r="D313" t="str">
            <v>Dung</v>
          </cell>
          <cell r="E313" t="str">
            <v>D17CQMR02-B</v>
          </cell>
          <cell r="J313" t="str">
            <v>B12</v>
          </cell>
          <cell r="K313" t="str">
            <v>6.8</v>
          </cell>
          <cell r="M313" t="str">
            <v>QĐ T7/2021</v>
          </cell>
        </row>
        <row r="314">
          <cell r="B314" t="str">
            <v>B17DCMR104</v>
          </cell>
          <cell r="C314" t="str">
            <v>Lê Thị</v>
          </cell>
          <cell r="D314" t="str">
            <v>Oanh</v>
          </cell>
          <cell r="E314" t="str">
            <v>D17CQMR02-B</v>
          </cell>
          <cell r="J314" t="str">
            <v>B12</v>
          </cell>
          <cell r="K314" t="str">
            <v>6.6</v>
          </cell>
          <cell r="M314" t="str">
            <v>QĐ T7/2021</v>
          </cell>
        </row>
        <row r="315">
          <cell r="B315" t="str">
            <v>B17DCMR063</v>
          </cell>
          <cell r="C315" t="str">
            <v>Đào Thị Thanh</v>
          </cell>
          <cell r="D315" t="str">
            <v>Huyền</v>
          </cell>
          <cell r="E315" t="str">
            <v>D17CQMR03-B</v>
          </cell>
          <cell r="J315" t="str">
            <v>B12</v>
          </cell>
          <cell r="K315" t="str">
            <v>7.8</v>
          </cell>
          <cell r="M315" t="str">
            <v>QĐ T7/2021</v>
          </cell>
        </row>
        <row r="316">
          <cell r="B316" t="str">
            <v>B17DCMR120</v>
          </cell>
          <cell r="C316" t="str">
            <v>Nguyễn Thị Diệu</v>
          </cell>
          <cell r="D316" t="str">
            <v>Thắm</v>
          </cell>
          <cell r="E316" t="str">
            <v>D17CQMR03-B</v>
          </cell>
          <cell r="J316" t="str">
            <v>B12</v>
          </cell>
          <cell r="K316" t="str">
            <v>6.9</v>
          </cell>
          <cell r="M316" t="str">
            <v>QĐ T7/2021</v>
          </cell>
        </row>
        <row r="317">
          <cell r="B317" t="str">
            <v>B17DCQT029</v>
          </cell>
          <cell r="C317" t="str">
            <v>Nguyễn Thùy</v>
          </cell>
          <cell r="D317" t="str">
            <v>Dương</v>
          </cell>
          <cell r="E317" t="str">
            <v>D17CQQT01-B</v>
          </cell>
          <cell r="J317" t="str">
            <v>B12</v>
          </cell>
          <cell r="K317" t="str">
            <v>7.3</v>
          </cell>
          <cell r="M317" t="str">
            <v>QĐ T7/2021</v>
          </cell>
        </row>
        <row r="318">
          <cell r="B318" t="str">
            <v>B17DCQT097</v>
          </cell>
          <cell r="C318" t="str">
            <v>Nguyễn Thế</v>
          </cell>
          <cell r="D318" t="str">
            <v>Long</v>
          </cell>
          <cell r="E318" t="str">
            <v>D17CQQT01-B</v>
          </cell>
          <cell r="J318" t="str">
            <v>B12</v>
          </cell>
          <cell r="K318" t="str">
            <v>8.8</v>
          </cell>
          <cell r="M318" t="str">
            <v>QĐ T7/2021</v>
          </cell>
        </row>
        <row r="319">
          <cell r="B319" t="str">
            <v>B17DCQT016</v>
          </cell>
          <cell r="C319" t="str">
            <v>Lê Đình</v>
          </cell>
          <cell r="D319" t="str">
            <v>Bằng</v>
          </cell>
          <cell r="E319" t="str">
            <v>D17CQQT04-B</v>
          </cell>
          <cell r="J319" t="str">
            <v>B12</v>
          </cell>
          <cell r="K319" t="str">
            <v>5.6</v>
          </cell>
          <cell r="M319" t="str">
            <v>QĐ T7/2021</v>
          </cell>
        </row>
        <row r="320">
          <cell r="B320" t="str">
            <v>B17DCTT053</v>
          </cell>
          <cell r="C320" t="str">
            <v>Nguyễn Quốc Tuấn</v>
          </cell>
          <cell r="D320" t="str">
            <v>Minh</v>
          </cell>
          <cell r="E320" t="str">
            <v>D17CQTT01-B</v>
          </cell>
          <cell r="J320" t="str">
            <v>B12</v>
          </cell>
          <cell r="K320" t="str">
            <v>8.1</v>
          </cell>
          <cell r="M320" t="str">
            <v>QĐ T7/2021</v>
          </cell>
        </row>
        <row r="321">
          <cell r="B321" t="str">
            <v>B17DCTT018</v>
          </cell>
          <cell r="C321" t="str">
            <v>Trần Tiến</v>
          </cell>
          <cell r="D321" t="str">
            <v>Đạt</v>
          </cell>
          <cell r="E321" t="str">
            <v>D17CQTT02-B</v>
          </cell>
          <cell r="J321" t="str">
            <v>B12</v>
          </cell>
          <cell r="K321" t="str">
            <v>7.7</v>
          </cell>
          <cell r="M321" t="str">
            <v>QĐ T7/2021</v>
          </cell>
        </row>
        <row r="322">
          <cell r="B322" t="str">
            <v>B17DCTT040</v>
          </cell>
          <cell r="C322" t="str">
            <v>Chu Việt</v>
          </cell>
          <cell r="D322" t="str">
            <v>Hoàng</v>
          </cell>
          <cell r="E322" t="str">
            <v>D17CQTT02-B</v>
          </cell>
          <cell r="J322" t="str">
            <v>B12</v>
          </cell>
          <cell r="K322" t="str">
            <v>7.4</v>
          </cell>
          <cell r="M322" t="str">
            <v>QĐ T7/2021</v>
          </cell>
        </row>
        <row r="323">
          <cell r="B323" t="str">
            <v>B17DCTT062</v>
          </cell>
          <cell r="C323" t="str">
            <v>Lê Trang</v>
          </cell>
          <cell r="D323" t="str">
            <v>Nguyên</v>
          </cell>
          <cell r="E323" t="str">
            <v>D17CQTT02-B</v>
          </cell>
          <cell r="J323" t="str">
            <v>B12</v>
          </cell>
          <cell r="K323" t="str">
            <v>6.5</v>
          </cell>
          <cell r="M323" t="str">
            <v>QĐ T7/2021</v>
          </cell>
        </row>
        <row r="324">
          <cell r="B324" t="str">
            <v>B17DCTT096</v>
          </cell>
          <cell r="C324" t="str">
            <v>Vũ Thị</v>
          </cell>
          <cell r="D324" t="str">
            <v>Trang</v>
          </cell>
          <cell r="E324" t="str">
            <v>D17CQTT02-B</v>
          </cell>
          <cell r="J324" t="str">
            <v>B12</v>
          </cell>
          <cell r="K324" t="str">
            <v>7.3</v>
          </cell>
          <cell r="M324" t="str">
            <v>QĐ T7/2021</v>
          </cell>
        </row>
        <row r="325">
          <cell r="B325" t="str">
            <v>B17DCTT020</v>
          </cell>
          <cell r="C325" t="str">
            <v>Phạm Thị Bích</v>
          </cell>
          <cell r="D325" t="str">
            <v>Diệp</v>
          </cell>
          <cell r="E325" t="str">
            <v>D17CQTT02-B</v>
          </cell>
          <cell r="J325" t="str">
            <v>B12</v>
          </cell>
          <cell r="K325" t="str">
            <v>5.8</v>
          </cell>
          <cell r="M325" t="str">
            <v>QĐ T7/2021</v>
          </cell>
        </row>
        <row r="326">
          <cell r="B326" t="str">
            <v>B17DCTT014</v>
          </cell>
          <cell r="C326" t="str">
            <v>Phạm Linh</v>
          </cell>
          <cell r="D326" t="str">
            <v>Chi</v>
          </cell>
          <cell r="E326" t="str">
            <v>D17CQTT02-B</v>
          </cell>
          <cell r="J326" t="str">
            <v>B12</v>
          </cell>
          <cell r="K326" t="str">
            <v>7.6</v>
          </cell>
          <cell r="M326" t="str">
            <v>QĐ T7/2021</v>
          </cell>
        </row>
        <row r="327">
          <cell r="B327" t="str">
            <v>B17DCAT149</v>
          </cell>
          <cell r="C327" t="str">
            <v>Nguyễn Đăng</v>
          </cell>
          <cell r="D327" t="str">
            <v>Quý</v>
          </cell>
          <cell r="E327" t="str">
            <v>D17CQAT01-B</v>
          </cell>
          <cell r="J327" t="str">
            <v>B12</v>
          </cell>
          <cell r="K327" t="str">
            <v>8.0</v>
          </cell>
          <cell r="M327" t="str">
            <v>QĐ T7/2021</v>
          </cell>
        </row>
        <row r="328">
          <cell r="B328" t="str">
            <v>B17DCAT209</v>
          </cell>
          <cell r="C328" t="str">
            <v>Đinh Tuyền</v>
          </cell>
          <cell r="D328" t="str">
            <v>Tuyến</v>
          </cell>
          <cell r="E328" t="str">
            <v>D17CQAT01-B</v>
          </cell>
          <cell r="J328" t="str">
            <v>B12</v>
          </cell>
          <cell r="K328" t="str">
            <v>5.1</v>
          </cell>
          <cell r="M328" t="str">
            <v>QĐ T7/2021</v>
          </cell>
        </row>
        <row r="329">
          <cell r="B329" t="str">
            <v>B17DCAT041</v>
          </cell>
          <cell r="C329" t="str">
            <v>Nguyễn Công</v>
          </cell>
          <cell r="D329" t="str">
            <v>Doanh</v>
          </cell>
          <cell r="E329" t="str">
            <v>D17CQAT01-B</v>
          </cell>
          <cell r="J329" t="str">
            <v>B12</v>
          </cell>
          <cell r="K329" t="str">
            <v>6.6</v>
          </cell>
          <cell r="M329" t="str">
            <v>QĐ T7/2021</v>
          </cell>
        </row>
        <row r="330">
          <cell r="B330" t="str">
            <v>B17DCAT147</v>
          </cell>
          <cell r="C330" t="str">
            <v>Nguyễn Trọng</v>
          </cell>
          <cell r="D330" t="str">
            <v>Quang</v>
          </cell>
          <cell r="E330" t="str">
            <v>D17CQAT03-B</v>
          </cell>
          <cell r="J330" t="str">
            <v>B12</v>
          </cell>
          <cell r="K330" t="str">
            <v>8.0</v>
          </cell>
          <cell r="M330" t="str">
            <v>QĐ T7/2021</v>
          </cell>
        </row>
        <row r="331">
          <cell r="B331" t="str">
            <v>B17DCAT056</v>
          </cell>
          <cell r="C331" t="str">
            <v>Mạc Tùng</v>
          </cell>
          <cell r="D331" t="str">
            <v>Dương</v>
          </cell>
          <cell r="E331" t="str">
            <v>D17CQAT04-B</v>
          </cell>
          <cell r="J331" t="str">
            <v>B12</v>
          </cell>
          <cell r="K331" t="str">
            <v>7.9</v>
          </cell>
          <cell r="M331" t="str">
            <v>QĐ T7/2021</v>
          </cell>
        </row>
        <row r="332">
          <cell r="B332" t="str">
            <v>B17DCCN349</v>
          </cell>
          <cell r="C332" t="str">
            <v>Phạm Văn</v>
          </cell>
          <cell r="D332" t="str">
            <v>Khoa</v>
          </cell>
          <cell r="E332" t="str">
            <v>D17CQCN01-B</v>
          </cell>
          <cell r="J332" t="str">
            <v>B12</v>
          </cell>
          <cell r="K332" t="str">
            <v>7.0</v>
          </cell>
          <cell r="M332" t="str">
            <v>QĐ T7/2021</v>
          </cell>
        </row>
        <row r="333">
          <cell r="B333" t="str">
            <v>B17DCCN313</v>
          </cell>
          <cell r="C333" t="str">
            <v>Nguyễn Đức</v>
          </cell>
          <cell r="D333" t="str">
            <v>Huy</v>
          </cell>
          <cell r="E333" t="str">
            <v>D17CQCN01-B</v>
          </cell>
          <cell r="J333" t="str">
            <v>B12</v>
          </cell>
          <cell r="K333" t="str">
            <v>7.7</v>
          </cell>
          <cell r="M333" t="str">
            <v>QĐ T7/2021</v>
          </cell>
        </row>
        <row r="334">
          <cell r="B334" t="str">
            <v>B17DCCN013</v>
          </cell>
          <cell r="C334" t="str">
            <v>Lâm Quốc</v>
          </cell>
          <cell r="D334" t="str">
            <v>Anh</v>
          </cell>
          <cell r="E334" t="str">
            <v>D17CQCN01-B</v>
          </cell>
          <cell r="J334" t="str">
            <v>B12</v>
          </cell>
          <cell r="K334" t="str">
            <v>8.6</v>
          </cell>
          <cell r="M334" t="str">
            <v>QĐ T7/2021</v>
          </cell>
        </row>
        <row r="335">
          <cell r="B335" t="str">
            <v>B17DCCN217</v>
          </cell>
          <cell r="C335" t="str">
            <v>Doãn Văn</v>
          </cell>
          <cell r="D335" t="str">
            <v>Hiệp</v>
          </cell>
          <cell r="E335" t="str">
            <v>D17CQCN01-B</v>
          </cell>
          <cell r="J335" t="str">
            <v>B12</v>
          </cell>
          <cell r="K335" t="str">
            <v>6.5</v>
          </cell>
          <cell r="M335" t="str">
            <v>QĐ T7/2021</v>
          </cell>
        </row>
        <row r="336">
          <cell r="B336" t="str">
            <v>B17DCCN421</v>
          </cell>
          <cell r="C336" t="str">
            <v>Nguyễn Nhật</v>
          </cell>
          <cell r="D336" t="str">
            <v>Minh</v>
          </cell>
          <cell r="E336" t="str">
            <v>D17CQCN01-B</v>
          </cell>
          <cell r="J336" t="str">
            <v>B12</v>
          </cell>
          <cell r="K336" t="str">
            <v>8.0</v>
          </cell>
          <cell r="M336" t="str">
            <v>QĐ T7/2021</v>
          </cell>
        </row>
        <row r="337">
          <cell r="B337" t="str">
            <v>B17DCCN470</v>
          </cell>
          <cell r="C337" t="str">
            <v>Trần Minh</v>
          </cell>
          <cell r="D337" t="str">
            <v>Ngọc</v>
          </cell>
          <cell r="E337" t="str">
            <v>D17CQCN02-B</v>
          </cell>
          <cell r="J337" t="str">
            <v>B12</v>
          </cell>
          <cell r="K337" t="str">
            <v>7.0</v>
          </cell>
          <cell r="M337" t="str">
            <v>QĐ T7/2021</v>
          </cell>
        </row>
        <row r="338">
          <cell r="B338" t="str">
            <v>B17DCCN506</v>
          </cell>
          <cell r="C338" t="str">
            <v>Mai Đức</v>
          </cell>
          <cell r="D338" t="str">
            <v>Quang</v>
          </cell>
          <cell r="E338" t="str">
            <v>D17CQCN02-B</v>
          </cell>
          <cell r="J338" t="str">
            <v>B12</v>
          </cell>
          <cell r="K338" t="str">
            <v>7.6</v>
          </cell>
          <cell r="M338" t="str">
            <v>QĐ T7/2021</v>
          </cell>
        </row>
        <row r="339">
          <cell r="B339" t="str">
            <v>B17DCCN278</v>
          </cell>
          <cell r="C339" t="str">
            <v>Cung Đức Mạnh</v>
          </cell>
          <cell r="D339" t="str">
            <v>Hùng</v>
          </cell>
          <cell r="E339" t="str">
            <v>D17CQCN02-B</v>
          </cell>
          <cell r="J339" t="str">
            <v>B12</v>
          </cell>
          <cell r="K339" t="str">
            <v>7.3</v>
          </cell>
          <cell r="M339" t="str">
            <v>QĐ T7/2021</v>
          </cell>
        </row>
        <row r="340">
          <cell r="B340" t="str">
            <v>B17DCCN602</v>
          </cell>
          <cell r="C340" t="str">
            <v>Đỗ Minh</v>
          </cell>
          <cell r="D340" t="str">
            <v>Tiến</v>
          </cell>
          <cell r="E340" t="str">
            <v>D17CQCN02-B</v>
          </cell>
          <cell r="J340" t="str">
            <v>B12</v>
          </cell>
          <cell r="K340" t="str">
            <v>7.4</v>
          </cell>
          <cell r="M340" t="str">
            <v>QĐ T7/2021</v>
          </cell>
        </row>
        <row r="341">
          <cell r="B341" t="str">
            <v>B17DCCN302</v>
          </cell>
          <cell r="C341" t="str">
            <v>Trần Văn</v>
          </cell>
          <cell r="D341" t="str">
            <v>Hưng</v>
          </cell>
          <cell r="E341" t="str">
            <v>D17CQCN02-B</v>
          </cell>
          <cell r="J341" t="str">
            <v>B12</v>
          </cell>
          <cell r="K341" t="str">
            <v>7.0</v>
          </cell>
          <cell r="M341" t="str">
            <v>QĐ T7/2021</v>
          </cell>
        </row>
        <row r="342">
          <cell r="B342" t="str">
            <v>B17DCCN578</v>
          </cell>
          <cell r="C342" t="str">
            <v>Nguyễn Phú</v>
          </cell>
          <cell r="D342" t="str">
            <v>Thịnh</v>
          </cell>
          <cell r="E342" t="str">
            <v>D17CQCN02-B</v>
          </cell>
          <cell r="J342" t="str">
            <v>B12</v>
          </cell>
          <cell r="K342" t="str">
            <v>7.1</v>
          </cell>
          <cell r="M342" t="str">
            <v>QĐ T7/2021</v>
          </cell>
        </row>
        <row r="343">
          <cell r="B343" t="str">
            <v>B17DCCN434</v>
          </cell>
          <cell r="C343" t="str">
            <v>Đỗ Đình</v>
          </cell>
          <cell r="D343" t="str">
            <v>Nam</v>
          </cell>
          <cell r="E343" t="str">
            <v>D17CQCN02-B</v>
          </cell>
          <cell r="J343" t="str">
            <v>B12</v>
          </cell>
          <cell r="K343" t="str">
            <v>7.4</v>
          </cell>
          <cell r="M343" t="str">
            <v>QĐ T7/2021</v>
          </cell>
        </row>
        <row r="344">
          <cell r="B344" t="str">
            <v>B17DCCN446</v>
          </cell>
          <cell r="C344" t="str">
            <v>Phạm Ngọc</v>
          </cell>
          <cell r="D344" t="str">
            <v>Nam</v>
          </cell>
          <cell r="E344" t="str">
            <v>D17CQCN02-B</v>
          </cell>
          <cell r="J344" t="str">
            <v>B12</v>
          </cell>
          <cell r="K344" t="str">
            <v>6.6</v>
          </cell>
          <cell r="M344" t="str">
            <v>QĐ T7/2021</v>
          </cell>
        </row>
        <row r="345">
          <cell r="B345" t="str">
            <v>B17DCCN219</v>
          </cell>
          <cell r="C345" t="str">
            <v>Lê Sĩ</v>
          </cell>
          <cell r="D345" t="str">
            <v>Hiệp</v>
          </cell>
          <cell r="E345" t="str">
            <v>D17CQCN03-B</v>
          </cell>
          <cell r="J345" t="str">
            <v>B12</v>
          </cell>
          <cell r="K345" t="str">
            <v>6.9</v>
          </cell>
          <cell r="M345" t="str">
            <v>QĐ T7/2021</v>
          </cell>
        </row>
        <row r="346">
          <cell r="B346" t="str">
            <v>B17DCCN579</v>
          </cell>
          <cell r="C346" t="str">
            <v>Trịnh Quang</v>
          </cell>
          <cell r="D346" t="str">
            <v>Thịnh</v>
          </cell>
          <cell r="E346" t="str">
            <v>D17CQCN03-B</v>
          </cell>
          <cell r="J346" t="str">
            <v>B12</v>
          </cell>
          <cell r="K346" t="str">
            <v>6.1</v>
          </cell>
          <cell r="M346" t="str">
            <v>QĐ T7/2021</v>
          </cell>
        </row>
        <row r="347">
          <cell r="B347" t="str">
            <v>B17DCCN363</v>
          </cell>
          <cell r="C347" t="str">
            <v>Đặng Ngọc</v>
          </cell>
          <cell r="D347" t="str">
            <v>Lâm</v>
          </cell>
          <cell r="E347" t="str">
            <v>D17CQCN03-B</v>
          </cell>
          <cell r="J347" t="str">
            <v>B12</v>
          </cell>
          <cell r="K347" t="str">
            <v>7.1</v>
          </cell>
          <cell r="M347" t="str">
            <v>QĐ T7/2021</v>
          </cell>
        </row>
        <row r="348">
          <cell r="B348" t="str">
            <v>B17DCCN027</v>
          </cell>
          <cell r="C348" t="str">
            <v>Nguyễn Hoàng</v>
          </cell>
          <cell r="D348" t="str">
            <v>Anh</v>
          </cell>
          <cell r="E348" t="str">
            <v>D17CQCN03-B</v>
          </cell>
          <cell r="J348" t="str">
            <v>B12</v>
          </cell>
          <cell r="K348" t="str">
            <v>6.7</v>
          </cell>
          <cell r="M348" t="str">
            <v>QĐ T7/2021</v>
          </cell>
        </row>
        <row r="349">
          <cell r="B349" t="str">
            <v>B17DCCN339</v>
          </cell>
          <cell r="C349" t="str">
            <v>Trần Duy Công</v>
          </cell>
          <cell r="D349" t="str">
            <v>Khanh</v>
          </cell>
          <cell r="E349" t="str">
            <v>D17CQCN03-B</v>
          </cell>
          <cell r="J349" t="str">
            <v>B12</v>
          </cell>
          <cell r="K349" t="str">
            <v>5.4</v>
          </cell>
          <cell r="M349" t="str">
            <v>QĐ T7/2021</v>
          </cell>
        </row>
        <row r="350">
          <cell r="B350" t="str">
            <v>B17DCCN388</v>
          </cell>
          <cell r="C350" t="str">
            <v>Cao Sỹ Hải</v>
          </cell>
          <cell r="D350" t="str">
            <v>Long</v>
          </cell>
          <cell r="E350" t="str">
            <v>D17CQCN04-B</v>
          </cell>
          <cell r="J350" t="str">
            <v>B12</v>
          </cell>
          <cell r="K350" t="str">
            <v>8.3</v>
          </cell>
          <cell r="M350" t="str">
            <v>QĐ T7/2021</v>
          </cell>
        </row>
        <row r="351">
          <cell r="B351" t="str">
            <v>B17DCCN556</v>
          </cell>
          <cell r="C351" t="str">
            <v>Nguyễn Quốc</v>
          </cell>
          <cell r="D351" t="str">
            <v>Thái</v>
          </cell>
          <cell r="E351" t="str">
            <v>D17CQCN04-B</v>
          </cell>
          <cell r="J351" t="str">
            <v>B12</v>
          </cell>
          <cell r="K351" t="str">
            <v>8.3</v>
          </cell>
          <cell r="M351" t="str">
            <v>QĐ T7/2021</v>
          </cell>
        </row>
        <row r="352">
          <cell r="B352" t="str">
            <v>B17DCCN076</v>
          </cell>
          <cell r="C352" t="str">
            <v>Nguyễn Đức</v>
          </cell>
          <cell r="D352" t="str">
            <v>Cảnh</v>
          </cell>
          <cell r="E352" t="str">
            <v>D17CQCN04-B</v>
          </cell>
          <cell r="J352" t="str">
            <v>B12</v>
          </cell>
          <cell r="K352" t="str">
            <v>7.4</v>
          </cell>
          <cell r="M352" t="str">
            <v>QĐ T7/2021</v>
          </cell>
        </row>
        <row r="353">
          <cell r="B353" t="str">
            <v>B17DCCN209</v>
          </cell>
          <cell r="C353" t="str">
            <v>Vũ Thị</v>
          </cell>
          <cell r="D353" t="str">
            <v>Hằng</v>
          </cell>
          <cell r="E353" t="str">
            <v>D17CQCN05-B</v>
          </cell>
          <cell r="J353" t="str">
            <v>B12</v>
          </cell>
          <cell r="K353" t="str">
            <v>5.3</v>
          </cell>
          <cell r="M353" t="str">
            <v>QĐ T7/2021</v>
          </cell>
        </row>
        <row r="354">
          <cell r="B354" t="str">
            <v>B17DCCN197</v>
          </cell>
          <cell r="C354" t="str">
            <v>Vũ Thu</v>
          </cell>
          <cell r="D354" t="str">
            <v>Hà</v>
          </cell>
          <cell r="E354" t="str">
            <v>D17CQCN05-B</v>
          </cell>
          <cell r="J354" t="str">
            <v>B12</v>
          </cell>
          <cell r="K354" t="str">
            <v>7.8</v>
          </cell>
          <cell r="M354" t="str">
            <v>QĐ T7/2021</v>
          </cell>
        </row>
        <row r="355">
          <cell r="B355" t="str">
            <v>B17DCCN498</v>
          </cell>
          <cell r="C355" t="str">
            <v>Lê Hồng</v>
          </cell>
          <cell r="D355" t="str">
            <v>Quân</v>
          </cell>
          <cell r="E355" t="str">
            <v>D17CQCN06-B</v>
          </cell>
          <cell r="J355" t="str">
            <v>B12</v>
          </cell>
          <cell r="K355" t="str">
            <v>5.2</v>
          </cell>
          <cell r="M355" t="str">
            <v>QĐ T7/2021</v>
          </cell>
        </row>
        <row r="356">
          <cell r="B356" t="str">
            <v>B17DCCN378</v>
          </cell>
          <cell r="C356" t="str">
            <v>Nguyễn Thùy</v>
          </cell>
          <cell r="D356" t="str">
            <v>Linh</v>
          </cell>
          <cell r="E356" t="str">
            <v>D17CQCN06-B</v>
          </cell>
          <cell r="J356" t="str">
            <v>B12</v>
          </cell>
          <cell r="K356" t="str">
            <v>7.8</v>
          </cell>
          <cell r="M356" t="str">
            <v>QĐ T7/2021</v>
          </cell>
        </row>
        <row r="357">
          <cell r="B357" t="str">
            <v>B17DCCN030</v>
          </cell>
          <cell r="C357" t="str">
            <v>Nguyễn Quang</v>
          </cell>
          <cell r="D357" t="str">
            <v>Anh</v>
          </cell>
          <cell r="E357" t="str">
            <v>D17CQCN06-B</v>
          </cell>
          <cell r="J357" t="str">
            <v>B12</v>
          </cell>
          <cell r="K357" t="str">
            <v>6.8</v>
          </cell>
          <cell r="M357" t="str">
            <v>QĐ T7/2021</v>
          </cell>
        </row>
        <row r="358">
          <cell r="B358" t="str">
            <v>B17DCCN078</v>
          </cell>
          <cell r="C358" t="str">
            <v>Trịnh Đức</v>
          </cell>
          <cell r="D358" t="str">
            <v>Cảnh</v>
          </cell>
          <cell r="E358" t="str">
            <v>D17CQCN06-B</v>
          </cell>
          <cell r="J358" t="str">
            <v>B12</v>
          </cell>
          <cell r="K358" t="str">
            <v>7.4</v>
          </cell>
          <cell r="M358" t="str">
            <v>QĐ T7/2021</v>
          </cell>
        </row>
        <row r="359">
          <cell r="B359" t="str">
            <v>B17DCCN174</v>
          </cell>
          <cell r="C359" t="str">
            <v>Nguyễn Xuân</v>
          </cell>
          <cell r="D359" t="str">
            <v>Dương</v>
          </cell>
          <cell r="E359" t="str">
            <v>D17CQCN06-B</v>
          </cell>
          <cell r="J359" t="str">
            <v>B12</v>
          </cell>
          <cell r="K359" t="str">
            <v>7.9</v>
          </cell>
          <cell r="M359" t="str">
            <v>QĐ T7/2021</v>
          </cell>
        </row>
        <row r="360">
          <cell r="B360" t="str">
            <v>B17DCCN115</v>
          </cell>
          <cell r="C360" t="str">
            <v>Nguyễn Văn</v>
          </cell>
          <cell r="D360" t="str">
            <v>Đạt</v>
          </cell>
          <cell r="E360" t="str">
            <v>D17CQCN07-B</v>
          </cell>
          <cell r="J360" t="str">
            <v>B12</v>
          </cell>
          <cell r="K360" t="str">
            <v>6.9</v>
          </cell>
          <cell r="M360" t="str">
            <v>QĐ T7/2021</v>
          </cell>
        </row>
        <row r="361">
          <cell r="B361" t="str">
            <v>B17DCCN451</v>
          </cell>
          <cell r="C361" t="str">
            <v>Quách Hải</v>
          </cell>
          <cell r="D361" t="str">
            <v>Nam</v>
          </cell>
          <cell r="E361" t="str">
            <v>D17CQCN07-B</v>
          </cell>
          <cell r="J361" t="str">
            <v>B12</v>
          </cell>
          <cell r="K361" t="str">
            <v>7.8</v>
          </cell>
          <cell r="M361" t="str">
            <v>QĐ T7/2021</v>
          </cell>
        </row>
        <row r="362">
          <cell r="B362" t="str">
            <v>B17DCCN259</v>
          </cell>
          <cell r="C362" t="str">
            <v>Ngô Huy</v>
          </cell>
          <cell r="D362" t="str">
            <v>Hoàng</v>
          </cell>
          <cell r="E362" t="str">
            <v>D17CQCN07-B</v>
          </cell>
          <cell r="J362" t="str">
            <v>B12</v>
          </cell>
          <cell r="K362" t="str">
            <v>8.1</v>
          </cell>
          <cell r="M362" t="str">
            <v>QĐ T7/2021</v>
          </cell>
        </row>
        <row r="363">
          <cell r="B363" t="str">
            <v>B17DCCN175</v>
          </cell>
          <cell r="C363" t="str">
            <v>Tạ Ngọc</v>
          </cell>
          <cell r="D363" t="str">
            <v>Dương</v>
          </cell>
          <cell r="E363" t="str">
            <v>D17CQCN07-B</v>
          </cell>
          <cell r="J363" t="str">
            <v>B12</v>
          </cell>
          <cell r="K363" t="str">
            <v>7.5</v>
          </cell>
          <cell r="M363" t="str">
            <v>QĐ T7/2021</v>
          </cell>
        </row>
        <row r="364">
          <cell r="B364" t="str">
            <v>B17DCCN343</v>
          </cell>
          <cell r="C364" t="str">
            <v>Nguyễn Trung</v>
          </cell>
          <cell r="D364" t="str">
            <v>Khánh</v>
          </cell>
          <cell r="E364" t="str">
            <v>D17CQCN07-B</v>
          </cell>
          <cell r="J364" t="str">
            <v>B12</v>
          </cell>
          <cell r="K364" t="str">
            <v>7.6</v>
          </cell>
          <cell r="M364" t="str">
            <v>QĐ T7/2021</v>
          </cell>
        </row>
        <row r="365">
          <cell r="B365" t="str">
            <v>B17DCCN320</v>
          </cell>
          <cell r="C365" t="str">
            <v>Nguyễn Văn</v>
          </cell>
          <cell r="D365" t="str">
            <v>Huy</v>
          </cell>
          <cell r="E365" t="str">
            <v>D17CQCN08-B</v>
          </cell>
          <cell r="J365" t="str">
            <v>B12</v>
          </cell>
          <cell r="K365" t="str">
            <v>7.5</v>
          </cell>
          <cell r="M365" t="str">
            <v>QĐ T7/2021</v>
          </cell>
        </row>
        <row r="366">
          <cell r="B366" t="str">
            <v>B17DCCN284</v>
          </cell>
          <cell r="C366" t="str">
            <v>Nguyễn Hoàng</v>
          </cell>
          <cell r="D366" t="str">
            <v>Hùng</v>
          </cell>
          <cell r="E366" t="str">
            <v>D17CQCN08-B</v>
          </cell>
          <cell r="J366" t="str">
            <v>B12</v>
          </cell>
          <cell r="K366" t="str">
            <v>6.6</v>
          </cell>
          <cell r="M366" t="str">
            <v>QĐ T7/2021</v>
          </cell>
        </row>
        <row r="367">
          <cell r="B367" t="str">
            <v>B17DCCN056</v>
          </cell>
          <cell r="C367" t="str">
            <v>Vũ Đức</v>
          </cell>
          <cell r="D367" t="str">
            <v>Anh</v>
          </cell>
          <cell r="E367" t="str">
            <v>D17CQCN08-B</v>
          </cell>
          <cell r="J367" t="str">
            <v>B12</v>
          </cell>
          <cell r="K367" t="str">
            <v>7.6</v>
          </cell>
          <cell r="M367" t="str">
            <v>QĐ T7/2021</v>
          </cell>
        </row>
        <row r="368">
          <cell r="B368" t="str">
            <v>B17DCCN021</v>
          </cell>
          <cell r="C368" t="str">
            <v>Lê Việt</v>
          </cell>
          <cell r="D368" t="str">
            <v>Anh</v>
          </cell>
          <cell r="E368" t="str">
            <v>D17CQCN09-B</v>
          </cell>
          <cell r="J368" t="str">
            <v>B12</v>
          </cell>
          <cell r="K368" t="str">
            <v>7.7</v>
          </cell>
          <cell r="M368" t="str">
            <v>QĐ T7/2021</v>
          </cell>
        </row>
        <row r="369">
          <cell r="B369" t="str">
            <v>B17DCCN657</v>
          </cell>
          <cell r="C369" t="str">
            <v>Nguyễn Hữu</v>
          </cell>
          <cell r="D369" t="str">
            <v>Tuấn</v>
          </cell>
          <cell r="E369" t="str">
            <v>D17CQCN09-B</v>
          </cell>
          <cell r="J369" t="str">
            <v>B12</v>
          </cell>
          <cell r="K369" t="str">
            <v>6.1</v>
          </cell>
          <cell r="M369" t="str">
            <v>QĐ T7/2021</v>
          </cell>
        </row>
        <row r="370">
          <cell r="B370" t="str">
            <v>B17DCCN358</v>
          </cell>
          <cell r="C370" t="str">
            <v>Nguyễn Trung</v>
          </cell>
          <cell r="D370" t="str">
            <v>Kiên</v>
          </cell>
          <cell r="E370" t="str">
            <v>D17CQCN10-B</v>
          </cell>
          <cell r="J370" t="str">
            <v>B12</v>
          </cell>
          <cell r="K370" t="str">
            <v>5.7</v>
          </cell>
          <cell r="M370" t="str">
            <v>QĐ T7/2021</v>
          </cell>
        </row>
        <row r="371">
          <cell r="B371" t="str">
            <v>B17DCCN238</v>
          </cell>
          <cell r="C371" t="str">
            <v>Nguyễn Trung</v>
          </cell>
          <cell r="D371" t="str">
            <v>Hiếu</v>
          </cell>
          <cell r="E371" t="str">
            <v>D17CQCN10-B</v>
          </cell>
          <cell r="J371" t="str">
            <v>B12</v>
          </cell>
          <cell r="K371" t="str">
            <v>7.5</v>
          </cell>
          <cell r="M371" t="str">
            <v>QĐ T7/2021</v>
          </cell>
        </row>
        <row r="372">
          <cell r="B372" t="str">
            <v>B17DCCN394</v>
          </cell>
          <cell r="C372" t="str">
            <v>Nguyễn Hoàng</v>
          </cell>
          <cell r="D372" t="str">
            <v>Long</v>
          </cell>
          <cell r="E372" t="str">
            <v>D17CQCN10-B</v>
          </cell>
          <cell r="J372" t="str">
            <v>B12</v>
          </cell>
          <cell r="K372" t="str">
            <v>7.0</v>
          </cell>
          <cell r="M372" t="str">
            <v>QĐ T7/2021</v>
          </cell>
        </row>
        <row r="373">
          <cell r="B373" t="str">
            <v>B17DCCN418</v>
          </cell>
          <cell r="C373" t="str">
            <v>Hồ Tuấn</v>
          </cell>
          <cell r="D373" t="str">
            <v>Minh</v>
          </cell>
          <cell r="E373" t="str">
            <v>D17CQCN10-B</v>
          </cell>
          <cell r="J373" t="str">
            <v>B12</v>
          </cell>
          <cell r="K373" t="str">
            <v>6.7</v>
          </cell>
          <cell r="M373" t="str">
            <v>QĐ T7/2021</v>
          </cell>
        </row>
        <row r="374">
          <cell r="B374" t="str">
            <v>B17DCCN082</v>
          </cell>
          <cell r="C374" t="str">
            <v>Nguyễn Văn</v>
          </cell>
          <cell r="D374" t="str">
            <v>Chiên</v>
          </cell>
          <cell r="E374" t="str">
            <v>D17CQCN10-B</v>
          </cell>
          <cell r="J374" t="str">
            <v>B12</v>
          </cell>
          <cell r="K374" t="str">
            <v>7.5</v>
          </cell>
          <cell r="M374" t="str">
            <v>QĐ T7/2021</v>
          </cell>
        </row>
        <row r="375">
          <cell r="B375" t="str">
            <v>B17DCCN226</v>
          </cell>
          <cell r="C375" t="str">
            <v>Dương Xuân</v>
          </cell>
          <cell r="D375" t="str">
            <v>Hiếu</v>
          </cell>
          <cell r="E375" t="str">
            <v>D17CQCN10-B</v>
          </cell>
          <cell r="J375" t="str">
            <v>B12</v>
          </cell>
          <cell r="K375" t="str">
            <v>7.1</v>
          </cell>
          <cell r="M375" t="str">
            <v>QĐ T7/2021</v>
          </cell>
        </row>
        <row r="376">
          <cell r="B376" t="str">
            <v>B17DCCN107</v>
          </cell>
          <cell r="C376" t="str">
            <v>Đào Thành</v>
          </cell>
          <cell r="D376" t="str">
            <v>Đạt</v>
          </cell>
          <cell r="E376" t="str">
            <v>D17CQCN11-B</v>
          </cell>
          <cell r="J376" t="str">
            <v>B12</v>
          </cell>
          <cell r="K376" t="str">
            <v>6.0</v>
          </cell>
          <cell r="M376" t="str">
            <v>QĐ T7/2021</v>
          </cell>
        </row>
        <row r="377">
          <cell r="B377" t="str">
            <v>B17DCCN311</v>
          </cell>
          <cell r="C377" t="str">
            <v>Ngô Quang</v>
          </cell>
          <cell r="D377" t="str">
            <v>Huy</v>
          </cell>
          <cell r="E377" t="str">
            <v>D17CQCN11-B</v>
          </cell>
          <cell r="J377" t="str">
            <v>B12</v>
          </cell>
          <cell r="K377" t="str">
            <v>7.1</v>
          </cell>
          <cell r="M377" t="str">
            <v>QĐ T7/2021</v>
          </cell>
        </row>
        <row r="378">
          <cell r="B378" t="str">
            <v>B17DCCN323</v>
          </cell>
          <cell r="C378" t="str">
            <v>Quách Gia</v>
          </cell>
          <cell r="D378" t="str">
            <v>Huy</v>
          </cell>
          <cell r="E378" t="str">
            <v>D17CQCN11-B</v>
          </cell>
          <cell r="J378" t="str">
            <v>B12</v>
          </cell>
          <cell r="K378" t="str">
            <v>6.9</v>
          </cell>
          <cell r="M378" t="str">
            <v>QĐ T7/2021</v>
          </cell>
        </row>
        <row r="379">
          <cell r="B379" t="str">
            <v>B17DCCN335</v>
          </cell>
          <cell r="C379" t="str">
            <v>Hoàng Tăng</v>
          </cell>
          <cell r="D379" t="str">
            <v>Khải</v>
          </cell>
          <cell r="E379" t="str">
            <v>D17CQCN11-B</v>
          </cell>
          <cell r="J379" t="str">
            <v>B12</v>
          </cell>
          <cell r="K379" t="str">
            <v>6.6</v>
          </cell>
          <cell r="M379" t="str">
            <v>QĐ T7/2021</v>
          </cell>
        </row>
        <row r="380">
          <cell r="B380" t="str">
            <v>B17DCCN563</v>
          </cell>
          <cell r="C380" t="str">
            <v>Nguyễn Tất</v>
          </cell>
          <cell r="D380" t="str">
            <v>Thắng</v>
          </cell>
          <cell r="E380" t="str">
            <v>D17CQCN11-B</v>
          </cell>
          <cell r="J380" t="str">
            <v>B12</v>
          </cell>
          <cell r="K380" t="str">
            <v>7.8</v>
          </cell>
          <cell r="M380" t="str">
            <v>QĐ T7/2021</v>
          </cell>
        </row>
        <row r="381">
          <cell r="B381" t="str">
            <v>B17DCCN503</v>
          </cell>
          <cell r="C381" t="str">
            <v>Bùi Xuân</v>
          </cell>
          <cell r="D381" t="str">
            <v>Quang</v>
          </cell>
          <cell r="E381" t="str">
            <v>D17CQCN11-B</v>
          </cell>
          <cell r="J381" t="str">
            <v>B12</v>
          </cell>
          <cell r="K381" t="str">
            <v>8.1</v>
          </cell>
          <cell r="M381" t="str">
            <v>QĐ T7/2021</v>
          </cell>
        </row>
        <row r="382">
          <cell r="B382" t="str">
            <v>B17DCCN167</v>
          </cell>
          <cell r="C382" t="str">
            <v>Hoàng Ngọc</v>
          </cell>
          <cell r="D382" t="str">
            <v>Dương</v>
          </cell>
          <cell r="E382" t="str">
            <v>D17CQCN11-B</v>
          </cell>
          <cell r="J382" t="str">
            <v>B12</v>
          </cell>
          <cell r="K382" t="str">
            <v>6.9</v>
          </cell>
          <cell r="M382" t="str">
            <v>QĐ T7/2021</v>
          </cell>
        </row>
        <row r="383">
          <cell r="B383" t="str">
            <v>B17DCCN192</v>
          </cell>
          <cell r="C383" t="str">
            <v>Nguyễn Thị</v>
          </cell>
          <cell r="D383" t="str">
            <v>Hà</v>
          </cell>
          <cell r="E383" t="str">
            <v>D17CQCN12-B</v>
          </cell>
          <cell r="J383" t="str">
            <v>B12</v>
          </cell>
          <cell r="K383" t="str">
            <v>6.0</v>
          </cell>
          <cell r="M383" t="str">
            <v>QĐ T7/2021</v>
          </cell>
        </row>
        <row r="384">
          <cell r="B384" t="str">
            <v>B17DCCN300</v>
          </cell>
          <cell r="C384" t="str">
            <v>Nguyễn Xuân</v>
          </cell>
          <cell r="D384" t="str">
            <v>Hưng</v>
          </cell>
          <cell r="E384" t="str">
            <v>D17CQCN12-B</v>
          </cell>
          <cell r="J384" t="str">
            <v>B12</v>
          </cell>
          <cell r="K384" t="str">
            <v>7.1</v>
          </cell>
          <cell r="M384" t="str">
            <v>QĐ T7/2021</v>
          </cell>
        </row>
        <row r="385">
          <cell r="B385" t="str">
            <v>B17DCCN144</v>
          </cell>
          <cell r="C385" t="str">
            <v>Nguyễn Trí</v>
          </cell>
          <cell r="D385" t="str">
            <v>Đức</v>
          </cell>
          <cell r="E385" t="str">
            <v>D17CQCN12-B</v>
          </cell>
          <cell r="J385" t="str">
            <v>B12</v>
          </cell>
          <cell r="K385" t="str">
            <v>6.7</v>
          </cell>
          <cell r="M385" t="str">
            <v>QĐ T7/2021</v>
          </cell>
        </row>
        <row r="386">
          <cell r="B386" t="str">
            <v>B17DCDT046</v>
          </cell>
          <cell r="C386" t="str">
            <v>Ngô Xuân</v>
          </cell>
          <cell r="D386" t="str">
            <v>Dũng</v>
          </cell>
          <cell r="E386" t="str">
            <v>D17CQDT02-B</v>
          </cell>
          <cell r="J386" t="str">
            <v>B12</v>
          </cell>
          <cell r="K386" t="str">
            <v>6.6</v>
          </cell>
          <cell r="M386" t="str">
            <v>QĐ T7/2021</v>
          </cell>
        </row>
        <row r="387">
          <cell r="B387" t="str">
            <v>B17DCDT078</v>
          </cell>
          <cell r="C387" t="str">
            <v>Vũ Minh</v>
          </cell>
          <cell r="D387" t="str">
            <v>Hiếu</v>
          </cell>
          <cell r="E387" t="str">
            <v>D17CQDT02-B</v>
          </cell>
          <cell r="J387" t="str">
            <v>B12</v>
          </cell>
          <cell r="K387" t="str">
            <v>5.7</v>
          </cell>
          <cell r="M387" t="str">
            <v>QĐ T7/2021</v>
          </cell>
        </row>
        <row r="388">
          <cell r="B388" t="str">
            <v>B17DCDT186</v>
          </cell>
          <cell r="C388" t="str">
            <v>Nguyễn Văn</v>
          </cell>
          <cell r="D388" t="str">
            <v>Tráng</v>
          </cell>
          <cell r="E388" t="str">
            <v>D17CQDT02-B</v>
          </cell>
          <cell r="J388" t="str">
            <v>B12</v>
          </cell>
          <cell r="K388" t="str">
            <v>6.7</v>
          </cell>
          <cell r="M388" t="str">
            <v>QĐ T7/2021</v>
          </cell>
        </row>
        <row r="389">
          <cell r="B389" t="str">
            <v>B17DCDT098</v>
          </cell>
          <cell r="C389" t="str">
            <v>Vũ Quang</v>
          </cell>
          <cell r="D389" t="str">
            <v>Huy</v>
          </cell>
          <cell r="E389" t="str">
            <v>D17CQDT02-B</v>
          </cell>
          <cell r="J389" t="str">
            <v>B12</v>
          </cell>
          <cell r="K389" t="str">
            <v>6.9</v>
          </cell>
          <cell r="M389" t="str">
            <v>QĐ T7/2021</v>
          </cell>
        </row>
        <row r="390">
          <cell r="B390" t="str">
            <v>B17DCDT162</v>
          </cell>
          <cell r="C390" t="str">
            <v>Phạm Hồng</v>
          </cell>
          <cell r="D390" t="str">
            <v>Sơn</v>
          </cell>
          <cell r="E390" t="str">
            <v>D17CQDT02-B</v>
          </cell>
          <cell r="J390" t="str">
            <v>B12</v>
          </cell>
          <cell r="K390" t="str">
            <v>6.9</v>
          </cell>
          <cell r="M390" t="str">
            <v>QĐ T7/2021</v>
          </cell>
        </row>
        <row r="391">
          <cell r="B391" t="str">
            <v>B17DCDT206</v>
          </cell>
          <cell r="C391" t="str">
            <v>Phạm Mạnh</v>
          </cell>
          <cell r="D391" t="str">
            <v>Tuấn</v>
          </cell>
          <cell r="E391" t="str">
            <v>D17CQDT02-B</v>
          </cell>
          <cell r="J391" t="str">
            <v>B12</v>
          </cell>
          <cell r="K391" t="str">
            <v>8.2</v>
          </cell>
          <cell r="M391" t="str">
            <v>QĐ T7/2021</v>
          </cell>
        </row>
        <row r="392">
          <cell r="B392" t="str">
            <v>B17DCDT131</v>
          </cell>
          <cell r="C392" t="str">
            <v>Nguyễn Phương</v>
          </cell>
          <cell r="D392" t="str">
            <v>Nam</v>
          </cell>
          <cell r="E392" t="str">
            <v>D17CQDT03-B</v>
          </cell>
          <cell r="J392" t="str">
            <v>B12</v>
          </cell>
          <cell r="K392" t="str">
            <v>6.9</v>
          </cell>
          <cell r="M392" t="str">
            <v>QĐ T7/2021</v>
          </cell>
        </row>
        <row r="393">
          <cell r="B393" t="str">
            <v>B17DCDT071</v>
          </cell>
          <cell r="C393" t="str">
            <v>Lê Văn</v>
          </cell>
          <cell r="D393" t="str">
            <v>Hiếu</v>
          </cell>
          <cell r="E393" t="str">
            <v>D17CQDT03-B</v>
          </cell>
          <cell r="J393" t="str">
            <v>B12</v>
          </cell>
          <cell r="K393" t="str">
            <v>4.8</v>
          </cell>
          <cell r="M393" t="str">
            <v>QĐ T7/2021</v>
          </cell>
        </row>
        <row r="394">
          <cell r="B394" t="str">
            <v>B17DCDT047</v>
          </cell>
          <cell r="C394" t="str">
            <v>Phùng Quang</v>
          </cell>
          <cell r="D394" t="str">
            <v>Dũng</v>
          </cell>
          <cell r="E394" t="str">
            <v>D17CQDT03-B</v>
          </cell>
          <cell r="J394" t="str">
            <v>B12</v>
          </cell>
          <cell r="K394" t="str">
            <v>5.5</v>
          </cell>
          <cell r="M394" t="str">
            <v>QĐ T7/2021</v>
          </cell>
        </row>
        <row r="395">
          <cell r="B395" t="str">
            <v>B17DCDT096</v>
          </cell>
          <cell r="C395" t="str">
            <v>Nguyễn Quang</v>
          </cell>
          <cell r="D395" t="str">
            <v>Huy</v>
          </cell>
          <cell r="E395" t="str">
            <v>D17CQDT04-B</v>
          </cell>
          <cell r="J395" t="str">
            <v>B12</v>
          </cell>
          <cell r="K395" t="str">
            <v>4.4</v>
          </cell>
          <cell r="M395" t="str">
            <v>QĐ T7/2021</v>
          </cell>
        </row>
        <row r="396">
          <cell r="B396" t="str">
            <v>B17DCDT020</v>
          </cell>
          <cell r="C396" t="str">
            <v>Khương Phú</v>
          </cell>
          <cell r="D396" t="str">
            <v>Bình</v>
          </cell>
          <cell r="E396" t="str">
            <v>D17CQDT04-B</v>
          </cell>
          <cell r="J396" t="str">
            <v>B12</v>
          </cell>
          <cell r="K396" t="str">
            <v>4.9</v>
          </cell>
          <cell r="M396" t="str">
            <v>QĐ T7/2021</v>
          </cell>
        </row>
        <row r="397">
          <cell r="B397" t="str">
            <v>B17DCDT148</v>
          </cell>
          <cell r="C397" t="str">
            <v>Nguyễn Minh</v>
          </cell>
          <cell r="D397" t="str">
            <v>Quang</v>
          </cell>
          <cell r="E397" t="str">
            <v>D17CQDT04-B</v>
          </cell>
          <cell r="J397" t="str">
            <v>B12</v>
          </cell>
          <cell r="K397" t="str">
            <v>8.1</v>
          </cell>
          <cell r="M397" t="str">
            <v>QĐ T7/2021</v>
          </cell>
        </row>
        <row r="398">
          <cell r="B398" t="str">
            <v>B17DCDT052</v>
          </cell>
          <cell r="C398" t="str">
            <v>Chu Khánh</v>
          </cell>
          <cell r="D398" t="str">
            <v>Duy</v>
          </cell>
          <cell r="E398" t="str">
            <v>D17CQDT04-B</v>
          </cell>
          <cell r="J398" t="str">
            <v>B12</v>
          </cell>
          <cell r="K398" t="str">
            <v>5.1</v>
          </cell>
          <cell r="M398" t="str">
            <v>QĐ T7/2021</v>
          </cell>
        </row>
        <row r="399">
          <cell r="B399" t="str">
            <v>B17DCDT108</v>
          </cell>
          <cell r="C399" t="str">
            <v>Lê Tùng</v>
          </cell>
          <cell r="D399" t="str">
            <v>Linh</v>
          </cell>
          <cell r="E399" t="str">
            <v>D17CQDT04-B</v>
          </cell>
          <cell r="J399" t="str">
            <v>B12</v>
          </cell>
          <cell r="K399" t="str">
            <v>7.7</v>
          </cell>
          <cell r="M399" t="str">
            <v>QĐ T7/2021</v>
          </cell>
        </row>
        <row r="400">
          <cell r="B400" t="str">
            <v>B17DCPT001</v>
          </cell>
          <cell r="C400" t="str">
            <v>Bùi Thái</v>
          </cell>
          <cell r="D400" t="str">
            <v>An</v>
          </cell>
          <cell r="E400" t="str">
            <v>D17CQPT01-B</v>
          </cell>
          <cell r="J400" t="str">
            <v>B12</v>
          </cell>
          <cell r="K400" t="str">
            <v>8.0</v>
          </cell>
          <cell r="M400" t="str">
            <v>QĐ T7/2021</v>
          </cell>
        </row>
        <row r="401">
          <cell r="B401" t="str">
            <v>B17DCPT045</v>
          </cell>
          <cell r="C401" t="str">
            <v>Nguyễn Minh</v>
          </cell>
          <cell r="D401" t="str">
            <v>Đức</v>
          </cell>
          <cell r="E401" t="str">
            <v>D17CQPT01-B</v>
          </cell>
          <cell r="J401" t="str">
            <v>B12</v>
          </cell>
          <cell r="K401" t="str">
            <v>6.2</v>
          </cell>
          <cell r="M401" t="str">
            <v>QĐ T7/2021</v>
          </cell>
        </row>
        <row r="402">
          <cell r="B402" t="str">
            <v>B17DCPT181</v>
          </cell>
          <cell r="C402" t="str">
            <v>Nguyễn Minh</v>
          </cell>
          <cell r="D402" t="str">
            <v>Tài</v>
          </cell>
          <cell r="E402" t="str">
            <v>D17CQPT01-B</v>
          </cell>
          <cell r="J402" t="str">
            <v>B12</v>
          </cell>
          <cell r="K402" t="str">
            <v>7.5</v>
          </cell>
          <cell r="M402" t="str">
            <v>QĐ T7/2021</v>
          </cell>
        </row>
        <row r="403">
          <cell r="B403" t="str">
            <v>B17DCPT185</v>
          </cell>
          <cell r="C403" t="str">
            <v>Đỗ Đức</v>
          </cell>
          <cell r="D403" t="str">
            <v>Thắng</v>
          </cell>
          <cell r="E403" t="str">
            <v>D17CQPT01-B</v>
          </cell>
          <cell r="J403" t="str">
            <v>B12</v>
          </cell>
          <cell r="K403" t="str">
            <v>7.5</v>
          </cell>
          <cell r="M403" t="str">
            <v>QĐ T7/2021</v>
          </cell>
        </row>
        <row r="404">
          <cell r="B404" t="str">
            <v>B17DCPT213</v>
          </cell>
          <cell r="C404" t="str">
            <v>Nguyễn Thị Minh</v>
          </cell>
          <cell r="D404" t="str">
            <v>Trang</v>
          </cell>
          <cell r="E404" t="str">
            <v>D17CQPT01-B</v>
          </cell>
          <cell r="J404" t="str">
            <v>B12</v>
          </cell>
          <cell r="K404" t="str">
            <v>6.2</v>
          </cell>
          <cell r="M404" t="str">
            <v>QĐ T7/2021</v>
          </cell>
        </row>
        <row r="405">
          <cell r="B405" t="str">
            <v>B17DCPT134</v>
          </cell>
          <cell r="C405" t="str">
            <v>Phùng Thị Nguyệt</v>
          </cell>
          <cell r="D405" t="str">
            <v>Mai</v>
          </cell>
          <cell r="E405" t="str">
            <v>D17CQPT02-B</v>
          </cell>
          <cell r="J405" t="str">
            <v>B12</v>
          </cell>
          <cell r="K405" t="str">
            <v>7.8</v>
          </cell>
          <cell r="M405" t="str">
            <v>QĐ T7/2021</v>
          </cell>
        </row>
        <row r="406">
          <cell r="B406" t="str">
            <v>B17DCPT202</v>
          </cell>
          <cell r="C406" t="str">
            <v>Nguyễn Thị</v>
          </cell>
          <cell r="D406" t="str">
            <v>Thúy</v>
          </cell>
          <cell r="E406" t="str">
            <v>D17CQPT02-B</v>
          </cell>
          <cell r="J406" t="str">
            <v>B12</v>
          </cell>
          <cell r="K406" t="str">
            <v>4.2</v>
          </cell>
          <cell r="M406" t="str">
            <v>QĐ T7/2021</v>
          </cell>
        </row>
        <row r="407">
          <cell r="B407" t="str">
            <v>B17DCPT151</v>
          </cell>
          <cell r="C407" t="str">
            <v>Đinh Thị</v>
          </cell>
          <cell r="D407" t="str">
            <v>Ngoan</v>
          </cell>
          <cell r="E407" t="str">
            <v>D17CQPT03-B</v>
          </cell>
          <cell r="J407" t="str">
            <v>B12</v>
          </cell>
          <cell r="K407" t="str">
            <v>5.6</v>
          </cell>
          <cell r="M407" t="str">
            <v>QĐ T7/2021</v>
          </cell>
        </row>
        <row r="408">
          <cell r="B408" t="str">
            <v>B17DCPT064</v>
          </cell>
          <cell r="C408" t="str">
            <v>Hà Tiến</v>
          </cell>
          <cell r="D408" t="str">
            <v>Hải</v>
          </cell>
          <cell r="E408" t="str">
            <v>D17CQPT04-B</v>
          </cell>
          <cell r="J408" t="str">
            <v>B12</v>
          </cell>
          <cell r="K408" t="str">
            <v>7.6</v>
          </cell>
          <cell r="M408" t="str">
            <v>QĐ T7/2021</v>
          </cell>
        </row>
        <row r="409">
          <cell r="B409" t="str">
            <v>B17DCPT116</v>
          </cell>
          <cell r="C409" t="str">
            <v>Phạm Văn</v>
          </cell>
          <cell r="D409" t="str">
            <v>Liên</v>
          </cell>
          <cell r="E409" t="str">
            <v>D17CQPT04-B</v>
          </cell>
          <cell r="J409" t="str">
            <v>B12</v>
          </cell>
          <cell r="K409" t="str">
            <v>7.5</v>
          </cell>
          <cell r="M409" t="str">
            <v>QĐ T7/2021</v>
          </cell>
        </row>
        <row r="410">
          <cell r="B410" t="str">
            <v>B17DCPT224</v>
          </cell>
          <cell r="C410" t="str">
            <v>Nguyễn Thanh</v>
          </cell>
          <cell r="D410" t="str">
            <v>Tùng</v>
          </cell>
          <cell r="E410" t="str">
            <v>D17CQPT04-B</v>
          </cell>
          <cell r="J410" t="str">
            <v>B12</v>
          </cell>
          <cell r="K410" t="str">
            <v>6.2</v>
          </cell>
          <cell r="M410" t="str">
            <v>QĐ T7/2021</v>
          </cell>
        </row>
        <row r="411">
          <cell r="B411" t="str">
            <v>B17DCPT160</v>
          </cell>
          <cell r="C411" t="str">
            <v>Mai Đức</v>
          </cell>
          <cell r="D411" t="str">
            <v>Phương</v>
          </cell>
          <cell r="E411" t="str">
            <v>D17CQPT04-B</v>
          </cell>
          <cell r="J411" t="str">
            <v>B12</v>
          </cell>
          <cell r="K411" t="str">
            <v>5.9</v>
          </cell>
          <cell r="M411" t="str">
            <v>QĐ T7/2021</v>
          </cell>
        </row>
        <row r="412">
          <cell r="B412" t="str">
            <v>B17DCVT241</v>
          </cell>
          <cell r="C412" t="str">
            <v>Trịnh Đức</v>
          </cell>
          <cell r="D412" t="str">
            <v>Minh</v>
          </cell>
          <cell r="E412" t="str">
            <v>D17CQVT01-B</v>
          </cell>
          <cell r="J412" t="str">
            <v>B12</v>
          </cell>
          <cell r="K412" t="str">
            <v>8.2</v>
          </cell>
          <cell r="M412" t="str">
            <v>QĐ T7/2021</v>
          </cell>
        </row>
        <row r="413">
          <cell r="B413" t="str">
            <v>B17DCVT154</v>
          </cell>
          <cell r="C413" t="str">
            <v>Dương Thanh</v>
          </cell>
          <cell r="D413" t="str">
            <v>Hùng</v>
          </cell>
          <cell r="E413" t="str">
            <v>D17CQVT02-B</v>
          </cell>
          <cell r="J413" t="str">
            <v>B12</v>
          </cell>
          <cell r="K413" t="str">
            <v>5.5</v>
          </cell>
          <cell r="M413" t="str">
            <v>QĐ T7/2021</v>
          </cell>
        </row>
        <row r="414">
          <cell r="B414" t="str">
            <v>B17DCVT130</v>
          </cell>
          <cell r="C414" t="str">
            <v>Nguyễn Duy</v>
          </cell>
          <cell r="D414" t="str">
            <v>Hiếu</v>
          </cell>
          <cell r="E414" t="str">
            <v>D17CQVT02-B</v>
          </cell>
          <cell r="J414" t="str">
            <v>B12</v>
          </cell>
          <cell r="K414" t="str">
            <v>6.8</v>
          </cell>
          <cell r="M414" t="str">
            <v>QĐ T7/2021</v>
          </cell>
        </row>
        <row r="415">
          <cell r="B415" t="str">
            <v>B17DCVT172</v>
          </cell>
          <cell r="C415" t="str">
            <v>Nguyễn Như Phúc</v>
          </cell>
          <cell r="D415" t="str">
            <v>Huy</v>
          </cell>
          <cell r="E415" t="str">
            <v>D17CQVT04-B</v>
          </cell>
          <cell r="J415" t="str">
            <v>B12</v>
          </cell>
          <cell r="K415" t="str">
            <v>6.2</v>
          </cell>
          <cell r="M415" t="str">
            <v>QĐ T7/2021</v>
          </cell>
        </row>
        <row r="416">
          <cell r="B416" t="str">
            <v>B17DCVT116</v>
          </cell>
          <cell r="C416" t="str">
            <v>Trương Đức</v>
          </cell>
          <cell r="D416" t="str">
            <v>Hải</v>
          </cell>
          <cell r="E416" t="str">
            <v>D17CQVT04-B</v>
          </cell>
          <cell r="J416" t="str">
            <v>B12</v>
          </cell>
          <cell r="K416" t="str">
            <v>5.4</v>
          </cell>
          <cell r="M416" t="str">
            <v>QĐ T7/2021</v>
          </cell>
        </row>
        <row r="417">
          <cell r="B417" t="str">
            <v>B17DCVT396</v>
          </cell>
          <cell r="C417" t="str">
            <v>Nguyễn Doãn</v>
          </cell>
          <cell r="D417" t="str">
            <v>Tùng</v>
          </cell>
          <cell r="E417" t="str">
            <v>D17CQVT04-B</v>
          </cell>
          <cell r="J417" t="str">
            <v>B12</v>
          </cell>
          <cell r="K417" t="str">
            <v>5.9</v>
          </cell>
          <cell r="M417" t="str">
            <v>QĐ T7/2021</v>
          </cell>
        </row>
        <row r="418">
          <cell r="B418" t="str">
            <v>B17DCVT300</v>
          </cell>
          <cell r="C418" t="str">
            <v>Đào Duy</v>
          </cell>
          <cell r="D418" t="str">
            <v>Sáng</v>
          </cell>
          <cell r="E418" t="str">
            <v>D17CQVT04-B</v>
          </cell>
          <cell r="J418" t="str">
            <v>B12</v>
          </cell>
          <cell r="K418" t="str">
            <v>7.8</v>
          </cell>
          <cell r="M418" t="str">
            <v>QĐ T7/2021</v>
          </cell>
        </row>
        <row r="419">
          <cell r="B419" t="str">
            <v>B17DCVT229</v>
          </cell>
          <cell r="C419" t="str">
            <v>Nguyễn Đức</v>
          </cell>
          <cell r="D419" t="str">
            <v>Mạnh</v>
          </cell>
          <cell r="E419" t="str">
            <v>D17CQVT05-B</v>
          </cell>
          <cell r="J419" t="str">
            <v>B12</v>
          </cell>
          <cell r="K419" t="str">
            <v>8.0</v>
          </cell>
          <cell r="M419" t="str">
            <v>QĐ T7/2021</v>
          </cell>
        </row>
        <row r="420">
          <cell r="B420" t="str">
            <v>B17DCVT397</v>
          </cell>
          <cell r="C420" t="str">
            <v>Nguyễn Đức</v>
          </cell>
          <cell r="D420" t="str">
            <v>Tùng</v>
          </cell>
          <cell r="E420" t="str">
            <v>D17CQVT05-B</v>
          </cell>
          <cell r="J420" t="str">
            <v>B12</v>
          </cell>
          <cell r="K420" t="str">
            <v>6.6</v>
          </cell>
          <cell r="M420" t="str">
            <v>QĐ T7/2021</v>
          </cell>
        </row>
        <row r="421">
          <cell r="B421" t="str">
            <v>B17DCVT125</v>
          </cell>
          <cell r="C421" t="str">
            <v>Ninh Văn Tấn</v>
          </cell>
          <cell r="D421" t="str">
            <v>Hiệp</v>
          </cell>
          <cell r="E421" t="str">
            <v>D17CQVT05-B</v>
          </cell>
          <cell r="J421" t="str">
            <v>B12</v>
          </cell>
          <cell r="K421" t="str">
            <v>5.6</v>
          </cell>
          <cell r="M421" t="str">
            <v>QĐ T7/2021</v>
          </cell>
        </row>
        <row r="422">
          <cell r="B422" t="str">
            <v>B17DCVT318</v>
          </cell>
          <cell r="C422" t="str">
            <v>Nguyễn Đức</v>
          </cell>
          <cell r="D422" t="str">
            <v>Tân</v>
          </cell>
          <cell r="E422" t="str">
            <v>D17CQVT06-B</v>
          </cell>
          <cell r="J422" t="str">
            <v>B12</v>
          </cell>
          <cell r="K422" t="str">
            <v>6.7</v>
          </cell>
          <cell r="M422" t="str">
            <v>QĐ T7/2021</v>
          </cell>
        </row>
        <row r="423">
          <cell r="B423" t="str">
            <v>B17DCVT382</v>
          </cell>
          <cell r="C423" t="str">
            <v>Hoàng Tuấn</v>
          </cell>
          <cell r="D423" t="str">
            <v>Tú</v>
          </cell>
          <cell r="E423" t="str">
            <v>D17CQVT06-B</v>
          </cell>
          <cell r="J423" t="str">
            <v>B12</v>
          </cell>
          <cell r="K423" t="str">
            <v>5.5</v>
          </cell>
          <cell r="M423" t="str">
            <v>QĐ T7/2021</v>
          </cell>
        </row>
        <row r="424">
          <cell r="B424" t="str">
            <v>B17DCVT398</v>
          </cell>
          <cell r="C424" t="str">
            <v>Phạm Xuân</v>
          </cell>
          <cell r="D424" t="str">
            <v>Tùng</v>
          </cell>
          <cell r="E424" t="str">
            <v>D17CQVT06-B</v>
          </cell>
          <cell r="J424" t="str">
            <v>B12</v>
          </cell>
          <cell r="K424" t="str">
            <v>8.0</v>
          </cell>
          <cell r="M424" t="str">
            <v>QĐ T7/2021</v>
          </cell>
        </row>
        <row r="425">
          <cell r="B425" t="str">
            <v>B17DCVT327</v>
          </cell>
          <cell r="C425" t="str">
            <v>Lưu Mạnh</v>
          </cell>
          <cell r="D425" t="str">
            <v>Thắng</v>
          </cell>
          <cell r="E425" t="str">
            <v>D17CQVT07-B</v>
          </cell>
          <cell r="J425" t="str">
            <v>B12</v>
          </cell>
          <cell r="K425" t="str">
            <v>8.0</v>
          </cell>
          <cell r="M425" t="str">
            <v>QĐ T7/2021</v>
          </cell>
        </row>
        <row r="426">
          <cell r="B426" t="str">
            <v>B17DCVT112</v>
          </cell>
          <cell r="C426" t="str">
            <v>Nguyễn Tiến</v>
          </cell>
          <cell r="D426" t="str">
            <v>Hải</v>
          </cell>
          <cell r="E426" t="str">
            <v>D17CQVT08-B</v>
          </cell>
          <cell r="J426" t="str">
            <v>B12</v>
          </cell>
          <cell r="K426" t="str">
            <v>7.4</v>
          </cell>
          <cell r="M426" t="str">
            <v>QĐ T7/2021</v>
          </cell>
        </row>
        <row r="427">
          <cell r="B427" t="str">
            <v>B17DCVT128</v>
          </cell>
          <cell r="C427" t="str">
            <v>Đỗ Trung</v>
          </cell>
          <cell r="D427" t="str">
            <v>Hiếu</v>
          </cell>
          <cell r="E427" t="str">
            <v>D17CQVT08-B</v>
          </cell>
          <cell r="J427" t="str">
            <v>B12</v>
          </cell>
          <cell r="K427" t="str">
            <v>6.6</v>
          </cell>
          <cell r="M427" t="str">
            <v>QĐ T7/2021</v>
          </cell>
        </row>
        <row r="428">
          <cell r="B428" t="str">
            <v>B17DCVT208</v>
          </cell>
          <cell r="C428" t="str">
            <v>Đỗ Tường</v>
          </cell>
          <cell r="D428" t="str">
            <v>Lân</v>
          </cell>
          <cell r="E428" t="str">
            <v>D17CQVT08-B</v>
          </cell>
          <cell r="J428" t="str">
            <v>B12</v>
          </cell>
          <cell r="K428" t="str">
            <v>7.6</v>
          </cell>
          <cell r="M428" t="str">
            <v>QĐ T7/2021</v>
          </cell>
        </row>
        <row r="429">
          <cell r="B429" t="str">
            <v>B17DCVT248</v>
          </cell>
          <cell r="C429" t="str">
            <v>Nguyễn Tiến</v>
          </cell>
          <cell r="D429" t="str">
            <v>Nam</v>
          </cell>
          <cell r="E429" t="str">
            <v>D17CQVT08-B</v>
          </cell>
          <cell r="J429" t="str">
            <v>B12</v>
          </cell>
          <cell r="K429" t="str">
            <v>6.3</v>
          </cell>
          <cell r="M429" t="str">
            <v>QĐ T7/2021</v>
          </cell>
        </row>
        <row r="430">
          <cell r="B430" t="str">
            <v>B17DCVT328</v>
          </cell>
          <cell r="C430" t="str">
            <v>Nghiêm Xuân</v>
          </cell>
          <cell r="D430" t="str">
            <v>Thắng</v>
          </cell>
          <cell r="E430" t="str">
            <v>D17CQVT08-B</v>
          </cell>
          <cell r="J430" t="str">
            <v>B12</v>
          </cell>
          <cell r="K430" t="str">
            <v>7.4</v>
          </cell>
          <cell r="M430" t="str">
            <v>QĐ T7/2021</v>
          </cell>
        </row>
        <row r="431">
          <cell r="B431" t="str">
            <v>B17DCVT176</v>
          </cell>
          <cell r="C431" t="str">
            <v>Nguyễn Quốc</v>
          </cell>
          <cell r="D431" t="str">
            <v>Huy</v>
          </cell>
          <cell r="E431" t="str">
            <v>D17CQVT08-B</v>
          </cell>
          <cell r="J431" t="str">
            <v>B12</v>
          </cell>
          <cell r="K431" t="str">
            <v>5.3</v>
          </cell>
          <cell r="M431" t="str">
            <v>QĐ T7/2021</v>
          </cell>
        </row>
        <row r="432">
          <cell r="B432" t="str">
            <v>B17DCVT240</v>
          </cell>
          <cell r="C432" t="str">
            <v>Trần Thị Bình</v>
          </cell>
          <cell r="D432" t="str">
            <v>Minh</v>
          </cell>
          <cell r="E432" t="str">
            <v>D17CQVT08-B</v>
          </cell>
          <cell r="J432" t="str">
            <v>B12</v>
          </cell>
          <cell r="K432" t="str">
            <v>5.0</v>
          </cell>
          <cell r="M432" t="str">
            <v>QĐ T7/2021</v>
          </cell>
        </row>
        <row r="433">
          <cell r="B433" t="str">
            <v>B17DCMR016</v>
          </cell>
          <cell r="C433" t="str">
            <v>Lê Hoàng</v>
          </cell>
          <cell r="D433" t="str">
            <v>Cúc</v>
          </cell>
          <cell r="E433" t="str">
            <v>D17CQMR01-B</v>
          </cell>
          <cell r="J433" t="str">
            <v>B12</v>
          </cell>
          <cell r="K433">
            <v>8.5</v>
          </cell>
          <cell r="M433" t="str">
            <v>QĐ T7/2021</v>
          </cell>
        </row>
        <row r="434">
          <cell r="B434" t="str">
            <v>B17DCCN361</v>
          </cell>
          <cell r="C434" t="str">
            <v>Nguyễn Tuấn</v>
          </cell>
          <cell r="D434" t="str">
            <v>Kiệt</v>
          </cell>
          <cell r="E434" t="str">
            <v>D17CQCN01-B</v>
          </cell>
          <cell r="J434" t="str">
            <v>B12</v>
          </cell>
          <cell r="K434">
            <v>8.5</v>
          </cell>
          <cell r="M434" t="str">
            <v>QĐ T7/2021</v>
          </cell>
        </row>
        <row r="435">
          <cell r="B435" t="str">
            <v>B17DCCN570</v>
          </cell>
          <cell r="C435" t="str">
            <v>Nguyễn Văn</v>
          </cell>
          <cell r="D435" t="str">
            <v>Thành</v>
          </cell>
          <cell r="E435" t="str">
            <v>D17CQCN06-B</v>
          </cell>
          <cell r="J435" t="str">
            <v>B12</v>
          </cell>
          <cell r="K435">
            <v>7.9</v>
          </cell>
          <cell r="M435" t="str">
            <v>QĐ T7/2021</v>
          </cell>
        </row>
        <row r="436">
          <cell r="B436" t="str">
            <v>B17DCQT046</v>
          </cell>
          <cell r="C436" t="str">
            <v>Lê Thanh</v>
          </cell>
          <cell r="D436" t="str">
            <v>Hằng</v>
          </cell>
          <cell r="E436" t="str">
            <v>D17TMĐT1</v>
          </cell>
          <cell r="J436" t="str">
            <v>Thi CĐR</v>
          </cell>
          <cell r="K436">
            <v>6.1</v>
          </cell>
          <cell r="L436" t="str">
            <v>Thi 28/6/2021</v>
          </cell>
          <cell r="M436" t="str">
            <v>QĐ T7/2021</v>
          </cell>
        </row>
        <row r="437">
          <cell r="B437" t="str">
            <v>B17DCAT011</v>
          </cell>
          <cell r="C437" t="str">
            <v xml:space="preserve">Phạm Công Đức </v>
          </cell>
          <cell r="D437" t="str">
            <v>Anh</v>
          </cell>
          <cell r="E437" t="str">
            <v>D17CQAT03-B</v>
          </cell>
          <cell r="F437" t="str">
            <v>TOEIC</v>
          </cell>
          <cell r="G437" t="str">
            <v>810</v>
          </cell>
          <cell r="H437" t="str">
            <v>08/03/2022</v>
          </cell>
          <cell r="I437" t="str">
            <v>IIG Việt Nam</v>
          </cell>
          <cell r="M437" t="str">
            <v>QĐ T9/2021</v>
          </cell>
        </row>
        <row r="438">
          <cell r="B438" t="str">
            <v>B17DCAT030</v>
          </cell>
          <cell r="C438" t="str">
            <v xml:space="preserve">Nguyễn Văn </v>
          </cell>
          <cell r="D438" t="str">
            <v>Cường</v>
          </cell>
          <cell r="E438" t="str">
            <v>D17CQAT02-B</v>
          </cell>
          <cell r="F438" t="str">
            <v>TOEIC</v>
          </cell>
          <cell r="G438" t="str">
            <v>510</v>
          </cell>
          <cell r="H438" t="str">
            <v>25/09/2022</v>
          </cell>
          <cell r="I438" t="str">
            <v>IIG Việt Nam</v>
          </cell>
          <cell r="M438" t="str">
            <v>QĐ T9/2021</v>
          </cell>
        </row>
        <row r="439">
          <cell r="B439" t="str">
            <v>B17DCAT126</v>
          </cell>
          <cell r="C439" t="str">
            <v xml:space="preserve">Nguyễn Nhật </v>
          </cell>
          <cell r="D439" t="str">
            <v>Minh</v>
          </cell>
          <cell r="E439" t="str">
            <v>D17CQAT02-B</v>
          </cell>
          <cell r="F439" t="str">
            <v>TOEIC</v>
          </cell>
          <cell r="G439" t="str">
            <v>930</v>
          </cell>
          <cell r="H439" t="str">
            <v>24/10/2022</v>
          </cell>
          <cell r="I439" t="str">
            <v>IIG Việt Nam</v>
          </cell>
          <cell r="M439" t="str">
            <v>QĐ T9/2021</v>
          </cell>
        </row>
        <row r="440">
          <cell r="B440" t="str">
            <v>B17DCCN002</v>
          </cell>
          <cell r="C440" t="str">
            <v xml:space="preserve">Nguyễn Thế </v>
          </cell>
          <cell r="D440" t="str">
            <v>An</v>
          </cell>
          <cell r="E440" t="str">
            <v>D17CQCN02</v>
          </cell>
          <cell r="F440" t="str">
            <v>TOEIC</v>
          </cell>
          <cell r="G440" t="str">
            <v>780</v>
          </cell>
          <cell r="H440" t="str">
            <v>26/12/2022</v>
          </cell>
          <cell r="I440" t="str">
            <v>IIG Việt Nam</v>
          </cell>
          <cell r="M440" t="str">
            <v>QĐ T9/2021</v>
          </cell>
        </row>
        <row r="441">
          <cell r="B441" t="str">
            <v>B17DCCN066</v>
          </cell>
          <cell r="C441" t="str">
            <v xml:space="preserve">Nguyễn Văn </v>
          </cell>
          <cell r="D441" t="str">
            <v>Bắc</v>
          </cell>
          <cell r="E441" t="str">
            <v>D17HTTT3</v>
          </cell>
          <cell r="F441" t="str">
            <v>TOEIC</v>
          </cell>
          <cell r="G441" t="str">
            <v>455</v>
          </cell>
          <cell r="H441" t="str">
            <v>24/4/2023</v>
          </cell>
          <cell r="I441" t="str">
            <v>IIG Việt Nam</v>
          </cell>
          <cell r="M441" t="str">
            <v>QĐ T9/2021</v>
          </cell>
        </row>
        <row r="442">
          <cell r="B442" t="str">
            <v>B17DCCN102</v>
          </cell>
          <cell r="C442" t="str">
            <v xml:space="preserve">Tống Thị </v>
          </cell>
          <cell r="D442" t="str">
            <v>Đan</v>
          </cell>
          <cell r="E442" t="str">
            <v>D17CNPM03</v>
          </cell>
          <cell r="F442" t="str">
            <v>TOEIC</v>
          </cell>
          <cell r="G442" t="str">
            <v>710</v>
          </cell>
          <cell r="H442" t="str">
            <v>06/01/2023</v>
          </cell>
          <cell r="I442" t="str">
            <v>IIG Việt Nam</v>
          </cell>
          <cell r="M442" t="str">
            <v>QĐ T9/2021</v>
          </cell>
        </row>
        <row r="443">
          <cell r="B443" t="str">
            <v>B17DCCN204</v>
          </cell>
          <cell r="C443" t="str">
            <v xml:space="preserve">Nguyễn Văn </v>
          </cell>
          <cell r="D443" t="str">
            <v>Hải</v>
          </cell>
          <cell r="E443" t="str">
            <v>D17HTTT06</v>
          </cell>
          <cell r="F443" t="str">
            <v>TOEIC</v>
          </cell>
          <cell r="G443" t="str">
            <v>475</v>
          </cell>
          <cell r="H443" t="str">
            <v>04/11/2022</v>
          </cell>
          <cell r="I443" t="str">
            <v>IIG Việt Nam</v>
          </cell>
          <cell r="M443" t="str">
            <v>QĐ T9/2021</v>
          </cell>
        </row>
        <row r="444">
          <cell r="B444" t="str">
            <v>B17DCCN264</v>
          </cell>
          <cell r="C444" t="str">
            <v xml:space="preserve">Nguyễn Thái </v>
          </cell>
          <cell r="D444" t="str">
            <v>Hoàng</v>
          </cell>
          <cell r="E444" t="str">
            <v>D17HTTT6</v>
          </cell>
          <cell r="F444" t="str">
            <v>TOEIC</v>
          </cell>
          <cell r="G444" t="str">
            <v>825</v>
          </cell>
          <cell r="H444" t="str">
            <v>04/11/2022</v>
          </cell>
          <cell r="I444" t="str">
            <v>IIG Việt Nam</v>
          </cell>
          <cell r="M444" t="str">
            <v>QĐ T9/2021</v>
          </cell>
        </row>
        <row r="445">
          <cell r="B445" t="str">
            <v>B17DCCN314</v>
          </cell>
          <cell r="C445" t="str">
            <v xml:space="preserve">Nguyễn Đức </v>
          </cell>
          <cell r="D445" t="str">
            <v>Huy</v>
          </cell>
          <cell r="E445" t="str">
            <v>D17HTTT1</v>
          </cell>
          <cell r="F445" t="str">
            <v>TOEIC</v>
          </cell>
          <cell r="G445" t="str">
            <v>760</v>
          </cell>
          <cell r="H445" t="str">
            <v>11/04/2022</v>
          </cell>
          <cell r="I445" t="str">
            <v>IIG Việt Nam</v>
          </cell>
          <cell r="M445" t="str">
            <v>QĐ T9/2021</v>
          </cell>
        </row>
        <row r="446">
          <cell r="B446" t="str">
            <v>B17DCCN353</v>
          </cell>
          <cell r="C446" t="str">
            <v xml:space="preserve">Nguyễn Danh </v>
          </cell>
          <cell r="D446" t="str">
            <v>Khương</v>
          </cell>
          <cell r="E446" t="str">
            <v>D17CQCN05-B</v>
          </cell>
          <cell r="F446" t="str">
            <v>TOEIC</v>
          </cell>
          <cell r="G446" t="str">
            <v>755</v>
          </cell>
          <cell r="H446" t="str">
            <v>24/04/2023</v>
          </cell>
          <cell r="I446" t="str">
            <v>IIG Việt Nam</v>
          </cell>
          <cell r="M446" t="str">
            <v>QĐ T9/2021</v>
          </cell>
        </row>
        <row r="447">
          <cell r="B447" t="str">
            <v>B17DCCN373</v>
          </cell>
          <cell r="C447" t="str">
            <v xml:space="preserve">Dương Văn </v>
          </cell>
          <cell r="D447" t="str">
            <v>Linh</v>
          </cell>
          <cell r="E447" t="str">
            <v>D17HTTT1</v>
          </cell>
          <cell r="F447" t="str">
            <v>TOEIC</v>
          </cell>
          <cell r="G447" t="str">
            <v>690</v>
          </cell>
          <cell r="H447" t="str">
            <v>25/09/2022</v>
          </cell>
          <cell r="I447" t="str">
            <v>IIG Việt Nam</v>
          </cell>
          <cell r="M447" t="str">
            <v>QĐ T9/2021</v>
          </cell>
        </row>
        <row r="448">
          <cell r="B448" t="str">
            <v>B17DCCN632</v>
          </cell>
          <cell r="C448" t="str">
            <v xml:space="preserve">Bùi Đức </v>
          </cell>
          <cell r="D448" t="str">
            <v>Trường</v>
          </cell>
          <cell r="E448" t="str">
            <v>D17CNPM4</v>
          </cell>
          <cell r="F448" t="str">
            <v>TOEIC</v>
          </cell>
          <cell r="G448" t="str">
            <v>455</v>
          </cell>
          <cell r="H448" t="str">
            <v>25/04/2023</v>
          </cell>
          <cell r="I448" t="str">
            <v>IIG Việt Nam</v>
          </cell>
          <cell r="M448" t="str">
            <v>QĐ T9/2021</v>
          </cell>
        </row>
        <row r="449">
          <cell r="B449" t="str">
            <v>B17DCDT050</v>
          </cell>
          <cell r="C449" t="str">
            <v xml:space="preserve">Nguyễn Văn Tùng </v>
          </cell>
          <cell r="D449" t="str">
            <v>Dương</v>
          </cell>
          <cell r="E449" t="str">
            <v>D17DTMT01</v>
          </cell>
          <cell r="F449" t="str">
            <v>TOEIC</v>
          </cell>
          <cell r="G449" t="str">
            <v>605</v>
          </cell>
          <cell r="H449" t="str">
            <v>21/10/2022</v>
          </cell>
          <cell r="I449" t="str">
            <v>IIG Việt Nam</v>
          </cell>
          <cell r="M449" t="str">
            <v>QĐ T9/2021</v>
          </cell>
        </row>
        <row r="450">
          <cell r="B450" t="str">
            <v>B17DCDT150</v>
          </cell>
          <cell r="C450" t="str">
            <v xml:space="preserve">Phạm Văn </v>
          </cell>
          <cell r="D450" t="str">
            <v>Quang</v>
          </cell>
          <cell r="E450" t="str">
            <v>D17DTMT1</v>
          </cell>
          <cell r="F450" t="str">
            <v>TOEIC</v>
          </cell>
          <cell r="G450" t="str">
            <v>485</v>
          </cell>
          <cell r="H450" t="str">
            <v>21/09/2022</v>
          </cell>
          <cell r="I450" t="str">
            <v>IIG Việt Nam</v>
          </cell>
          <cell r="M450" t="str">
            <v>QĐ T9/2021</v>
          </cell>
        </row>
        <row r="451">
          <cell r="B451" t="str">
            <v>B17DCDT191</v>
          </cell>
          <cell r="C451" t="str">
            <v xml:space="preserve">Mai Văn </v>
          </cell>
          <cell r="D451" t="str">
            <v>Trường</v>
          </cell>
          <cell r="E451" t="str">
            <v>D17CQDT03-B</v>
          </cell>
          <cell r="F451" t="str">
            <v>TOEIC</v>
          </cell>
          <cell r="G451" t="str">
            <v>540</v>
          </cell>
          <cell r="H451" t="str">
            <v>19/12/2022</v>
          </cell>
          <cell r="I451" t="str">
            <v>IIG Việt Nam</v>
          </cell>
          <cell r="M451" t="str">
            <v>QĐ T9/2021</v>
          </cell>
        </row>
        <row r="452">
          <cell r="B452" t="str">
            <v>B17DCKT022</v>
          </cell>
          <cell r="C452" t="str">
            <v xml:space="preserve">Lê Thị </v>
          </cell>
          <cell r="D452" t="str">
            <v>Chi</v>
          </cell>
          <cell r="E452" t="str">
            <v>D17CQKT02-B</v>
          </cell>
          <cell r="F452" t="str">
            <v>TOEIC</v>
          </cell>
          <cell r="G452" t="str">
            <v>465</v>
          </cell>
          <cell r="H452" t="str">
            <v>04/06/2023</v>
          </cell>
          <cell r="I452" t="str">
            <v>IIG Việt Nam</v>
          </cell>
          <cell r="M452" t="str">
            <v>QĐ T9/2021</v>
          </cell>
        </row>
        <row r="453">
          <cell r="B453" t="str">
            <v>B17DCKT023</v>
          </cell>
          <cell r="C453" t="str">
            <v xml:space="preserve">Vũ Thị </v>
          </cell>
          <cell r="D453" t="str">
            <v>Diễn</v>
          </cell>
          <cell r="E453" t="str">
            <v>D17CQKT03-B</v>
          </cell>
          <cell r="F453" t="str">
            <v>TOEIC</v>
          </cell>
          <cell r="G453" t="str">
            <v>500</v>
          </cell>
          <cell r="H453" t="str">
            <v>27/05/2023</v>
          </cell>
          <cell r="I453" t="str">
            <v>IIG Việt Nam</v>
          </cell>
          <cell r="M453" t="str">
            <v>QĐ T9/2021</v>
          </cell>
        </row>
        <row r="454">
          <cell r="B454" t="str">
            <v>B17DCKT055</v>
          </cell>
          <cell r="C454" t="str">
            <v xml:space="preserve">Bùi THị Thu </v>
          </cell>
          <cell r="D454" t="str">
            <v>Hoài</v>
          </cell>
          <cell r="E454" t="str">
            <v>D17CQKT03-B</v>
          </cell>
          <cell r="J454" t="str">
            <v>Thi CĐR</v>
          </cell>
          <cell r="K454" t="str">
            <v>7.0</v>
          </cell>
          <cell r="M454" t="str">
            <v>QĐ T9/2021</v>
          </cell>
        </row>
        <row r="455">
          <cell r="B455" t="str">
            <v>B17DCKT061</v>
          </cell>
          <cell r="C455" t="str">
            <v xml:space="preserve">Vũ Thị </v>
          </cell>
          <cell r="D455" t="str">
            <v>Huệ</v>
          </cell>
          <cell r="E455" t="str">
            <v>D17CQKT01-B</v>
          </cell>
          <cell r="F455" t="str">
            <v>TOEIC</v>
          </cell>
          <cell r="G455" t="str">
            <v>600</v>
          </cell>
          <cell r="H455" t="str">
            <v>24/05/2023</v>
          </cell>
          <cell r="I455" t="str">
            <v>IIG Việt Nam</v>
          </cell>
          <cell r="M455" t="str">
            <v>QĐ T9/2021</v>
          </cell>
        </row>
        <row r="456">
          <cell r="B456" t="str">
            <v>B17DCKT109</v>
          </cell>
          <cell r="C456" t="str">
            <v xml:space="preserve">Vũ Thị </v>
          </cell>
          <cell r="D456" t="str">
            <v>Mơ</v>
          </cell>
          <cell r="E456" t="str">
            <v>D17CQKT01-B</v>
          </cell>
          <cell r="F456" t="str">
            <v>TOEIC</v>
          </cell>
          <cell r="G456" t="str">
            <v>520</v>
          </cell>
          <cell r="H456" t="str">
            <v>24/06/2023</v>
          </cell>
          <cell r="I456" t="str">
            <v>IIG Việt Nam</v>
          </cell>
          <cell r="M456" t="str">
            <v>QĐ T9/2021</v>
          </cell>
        </row>
        <row r="457">
          <cell r="B457" t="str">
            <v>B17DCKT190</v>
          </cell>
          <cell r="C457" t="str">
            <v xml:space="preserve">Đinh Thị Thanh </v>
          </cell>
          <cell r="D457" t="str">
            <v>Vân</v>
          </cell>
          <cell r="E457" t="str">
            <v>D17CQKT01-B</v>
          </cell>
          <cell r="F457" t="str">
            <v>TOEIC</v>
          </cell>
          <cell r="G457" t="str">
            <v>590</v>
          </cell>
          <cell r="H457" t="str">
            <v>10/12/2021</v>
          </cell>
          <cell r="I457" t="str">
            <v>IIG Việt Nam</v>
          </cell>
          <cell r="M457" t="str">
            <v>QĐ T9/2021</v>
          </cell>
        </row>
        <row r="458">
          <cell r="B458" t="str">
            <v>B17DCMR038</v>
          </cell>
          <cell r="C458" t="str">
            <v xml:space="preserve">Nguyễn THị </v>
          </cell>
          <cell r="D458" t="str">
            <v>Hằng</v>
          </cell>
          <cell r="E458" t="str">
            <v>D17PMR</v>
          </cell>
          <cell r="F458" t="str">
            <v>TOEIC</v>
          </cell>
          <cell r="G458" t="str">
            <v>525</v>
          </cell>
          <cell r="H458" t="str">
            <v>24/09/2022</v>
          </cell>
          <cell r="I458" t="str">
            <v>IIG Việt Nam</v>
          </cell>
          <cell r="M458" t="str">
            <v>QĐ T9/2021</v>
          </cell>
        </row>
        <row r="459">
          <cell r="B459" t="str">
            <v>B17DCMR082</v>
          </cell>
          <cell r="C459" t="str">
            <v xml:space="preserve">Phạm Thị </v>
          </cell>
          <cell r="D459" t="str">
            <v>Loan</v>
          </cell>
          <cell r="E459" t="str">
            <v xml:space="preserve">D17IMR1 </v>
          </cell>
          <cell r="F459" t="str">
            <v>TOEIC</v>
          </cell>
          <cell r="G459" t="str">
            <v>460</v>
          </cell>
          <cell r="H459" t="str">
            <v>11/12/2021</v>
          </cell>
          <cell r="I459" t="str">
            <v>IIG Việt Nam</v>
          </cell>
          <cell r="M459" t="str">
            <v>QĐ T9/2021</v>
          </cell>
        </row>
        <row r="460">
          <cell r="B460" t="str">
            <v>B17DCMR097</v>
          </cell>
          <cell r="C460" t="str">
            <v xml:space="preserve">Vũ Thị </v>
          </cell>
          <cell r="D460" t="str">
            <v>Ngọc</v>
          </cell>
          <cell r="E460" t="str">
            <v>D17CQMR01</v>
          </cell>
          <cell r="F460" t="str">
            <v>TOEIC</v>
          </cell>
          <cell r="G460" t="str">
            <v>550</v>
          </cell>
          <cell r="H460" t="str">
            <v>22/10/2021</v>
          </cell>
          <cell r="I460" t="str">
            <v>IIG Việt Nam</v>
          </cell>
          <cell r="M460" t="str">
            <v>QĐ T9/2021</v>
          </cell>
        </row>
        <row r="461">
          <cell r="B461" t="str">
            <v>B17DCMR106</v>
          </cell>
          <cell r="C461" t="str">
            <v xml:space="preserve">Nguyễn Thị </v>
          </cell>
          <cell r="D461" t="str">
            <v>Phượng</v>
          </cell>
          <cell r="E461" t="str">
            <v>D17IMR1</v>
          </cell>
          <cell r="F461" t="str">
            <v>TOEIC</v>
          </cell>
          <cell r="G461" t="str">
            <v>680</v>
          </cell>
          <cell r="H461" t="str">
            <v>09/07/2023</v>
          </cell>
          <cell r="I461" t="str">
            <v>IIG Việt Nam</v>
          </cell>
          <cell r="M461" t="str">
            <v>QĐ T9/2021</v>
          </cell>
        </row>
        <row r="462">
          <cell r="B462" t="str">
            <v>B17DCMR117</v>
          </cell>
          <cell r="C462" t="str">
            <v xml:space="preserve">Nguyễn Văn </v>
          </cell>
          <cell r="D462" t="str">
            <v>Sơn</v>
          </cell>
          <cell r="E462" t="str">
            <v>D17IMR02</v>
          </cell>
          <cell r="F462" t="str">
            <v>TOEIC</v>
          </cell>
          <cell r="G462" t="str">
            <v>475</v>
          </cell>
          <cell r="H462" t="str">
            <v>20/05/2023</v>
          </cell>
          <cell r="I462" t="str">
            <v>IIG Việt Nam</v>
          </cell>
          <cell r="M462" t="str">
            <v>QĐ T9/2021</v>
          </cell>
        </row>
        <row r="463">
          <cell r="B463" t="str">
            <v>B17DCMR129</v>
          </cell>
          <cell r="C463" t="str">
            <v xml:space="preserve">Bùi Thị </v>
          </cell>
          <cell r="D463" t="str">
            <v>Thúy</v>
          </cell>
          <cell r="E463" t="str">
            <v>D17PMR</v>
          </cell>
          <cell r="F463" t="str">
            <v>TOEIC</v>
          </cell>
          <cell r="G463" t="str">
            <v>570</v>
          </cell>
          <cell r="H463" t="str">
            <v>24/04/2023</v>
          </cell>
          <cell r="I463" t="str">
            <v>IIG Việt Nam</v>
          </cell>
          <cell r="M463" t="str">
            <v>QĐ T9/2021</v>
          </cell>
        </row>
        <row r="464">
          <cell r="B464" t="str">
            <v>B17DCMR156</v>
          </cell>
          <cell r="C464" t="str">
            <v xml:space="preserve">Nguyễn Thị Thu </v>
          </cell>
          <cell r="D464" t="str">
            <v>Uyên</v>
          </cell>
          <cell r="E464" t="str">
            <v>D17IMR02</v>
          </cell>
          <cell r="F464" t="str">
            <v>TOEIC</v>
          </cell>
          <cell r="G464" t="str">
            <v>735</v>
          </cell>
          <cell r="H464" t="str">
            <v>24/04/2023</v>
          </cell>
          <cell r="I464" t="str">
            <v>IIG Việt Nam</v>
          </cell>
          <cell r="M464" t="str">
            <v>QĐ T9/2021</v>
          </cell>
        </row>
        <row r="465">
          <cell r="B465" t="str">
            <v>B17DCMR161</v>
          </cell>
          <cell r="C465" t="str">
            <v xml:space="preserve">Hoàng Hà </v>
          </cell>
          <cell r="D465" t="str">
            <v>Vinh</v>
          </cell>
          <cell r="E465" t="str">
            <v>D17IMR2</v>
          </cell>
          <cell r="F465" t="str">
            <v>TOEIC</v>
          </cell>
          <cell r="G465" t="str">
            <v>475</v>
          </cell>
          <cell r="H465" t="str">
            <v>07/07/2023</v>
          </cell>
          <cell r="I465" t="str">
            <v>IIG Việt Nam</v>
          </cell>
          <cell r="M465" t="str">
            <v>QĐ T9/2021</v>
          </cell>
        </row>
        <row r="466">
          <cell r="B466" t="str">
            <v>B17DCMR164</v>
          </cell>
          <cell r="C466" t="str">
            <v xml:space="preserve">Lê Thị Kim </v>
          </cell>
          <cell r="D466" t="str">
            <v>Yến</v>
          </cell>
          <cell r="E466" t="str">
            <v>D17IMR02</v>
          </cell>
          <cell r="F466" t="str">
            <v>TOEIC</v>
          </cell>
          <cell r="G466" t="str">
            <v>475</v>
          </cell>
          <cell r="H466" t="str">
            <v>04/07/2023</v>
          </cell>
          <cell r="I466" t="str">
            <v>IIG Việt Nam</v>
          </cell>
          <cell r="M466" t="str">
            <v>QĐ T9/2021</v>
          </cell>
        </row>
        <row r="467">
          <cell r="B467" t="str">
            <v>B17DCPT022</v>
          </cell>
          <cell r="C467" t="str">
            <v xml:space="preserve">Phùng Thị Ngọc </v>
          </cell>
          <cell r="D467" t="str">
            <v>Ánh</v>
          </cell>
          <cell r="E467" t="str">
            <v>D17TKDPT1</v>
          </cell>
          <cell r="F467" t="str">
            <v>TOEIC</v>
          </cell>
          <cell r="G467" t="str">
            <v>605</v>
          </cell>
          <cell r="H467" t="str">
            <v>04/11/2022</v>
          </cell>
          <cell r="I467" t="str">
            <v>IIG Việt Nam</v>
          </cell>
          <cell r="M467" t="str">
            <v>QĐ T9/2021</v>
          </cell>
        </row>
        <row r="468">
          <cell r="B468" t="str">
            <v>B17DCPT061</v>
          </cell>
          <cell r="C468" t="str">
            <v xml:space="preserve">Nguyễn Thị Thu </v>
          </cell>
          <cell r="D468" t="str">
            <v>Hà</v>
          </cell>
          <cell r="E468" t="str">
            <v>D17TKDPT01</v>
          </cell>
          <cell r="F468" t="str">
            <v>TOEIC</v>
          </cell>
          <cell r="G468" t="str">
            <v>460</v>
          </cell>
          <cell r="H468" t="str">
            <v>04/11/2022</v>
          </cell>
          <cell r="I468" t="str">
            <v>IIG Việt Nam</v>
          </cell>
          <cell r="M468" t="str">
            <v>QĐ T9/2021</v>
          </cell>
        </row>
        <row r="469">
          <cell r="B469" t="str">
            <v>B17DCPT149</v>
          </cell>
          <cell r="C469" t="str">
            <v xml:space="preserve">Vũ Thị </v>
          </cell>
          <cell r="D469" t="str">
            <v>Ngân</v>
          </cell>
          <cell r="E469" t="str">
            <v>D17TKDPT1</v>
          </cell>
          <cell r="F469" t="str">
            <v>TOEIC</v>
          </cell>
          <cell r="G469" t="str">
            <v>680</v>
          </cell>
          <cell r="H469" t="str">
            <v>04/11/2022</v>
          </cell>
          <cell r="I469" t="str">
            <v>IIG Việt Nam</v>
          </cell>
          <cell r="M469" t="str">
            <v>QĐ T9/2021</v>
          </cell>
        </row>
        <row r="470">
          <cell r="B470" t="str">
            <v>B17DCPT165</v>
          </cell>
          <cell r="C470" t="str">
            <v xml:space="preserve">Bùi Minh </v>
          </cell>
          <cell r="D470" t="str">
            <v>Quang</v>
          </cell>
          <cell r="E470" t="str">
            <v>D17PTDPT1</v>
          </cell>
          <cell r="F470" t="str">
            <v>TOEIC</v>
          </cell>
          <cell r="G470" t="str">
            <v>690</v>
          </cell>
          <cell r="H470" t="str">
            <v>27/05/2023</v>
          </cell>
          <cell r="I470" t="str">
            <v>IIG Việt Nam</v>
          </cell>
          <cell r="M470" t="str">
            <v>QĐ T9/2021</v>
          </cell>
        </row>
        <row r="471">
          <cell r="B471" t="str">
            <v>B17DCPT200</v>
          </cell>
          <cell r="C471" t="str">
            <v xml:space="preserve">Lê Thị Lam </v>
          </cell>
          <cell r="D471" t="str">
            <v>Thương</v>
          </cell>
          <cell r="E471" t="str">
            <v>D17TKDPT2</v>
          </cell>
          <cell r="F471" t="str">
            <v>TOEIC</v>
          </cell>
          <cell r="G471" t="str">
            <v>610</v>
          </cell>
          <cell r="H471" t="str">
            <v>12/05/2023</v>
          </cell>
          <cell r="I471" t="str">
            <v>IIG Việt Nam</v>
          </cell>
          <cell r="M471" t="str">
            <v>QĐ T9/2021</v>
          </cell>
        </row>
        <row r="472">
          <cell r="B472" t="str">
            <v>B17DCQT004</v>
          </cell>
          <cell r="C472" t="str">
            <v xml:space="preserve">Đoàn Thị Vân </v>
          </cell>
          <cell r="D472" t="str">
            <v>Anh</v>
          </cell>
          <cell r="E472" t="str">
            <v>D17QTDN</v>
          </cell>
          <cell r="F472" t="str">
            <v>TOEIC</v>
          </cell>
          <cell r="G472" t="str">
            <v>515</v>
          </cell>
          <cell r="H472" t="str">
            <v>27/06/2023</v>
          </cell>
          <cell r="I472" t="str">
            <v>IIG Việt Nam</v>
          </cell>
          <cell r="M472" t="str">
            <v>QĐ T9/2021</v>
          </cell>
        </row>
        <row r="473">
          <cell r="B473" t="str">
            <v>B17DCQT015</v>
          </cell>
          <cell r="C473" t="str">
            <v xml:space="preserve">Trương Ngọc </v>
          </cell>
          <cell r="D473" t="str">
            <v>Ánh</v>
          </cell>
          <cell r="E473" t="str">
            <v>D17TMDT 2</v>
          </cell>
          <cell r="F473" t="str">
            <v>TOEIC</v>
          </cell>
          <cell r="G473" t="str">
            <v>545</v>
          </cell>
          <cell r="H473" t="str">
            <v>23/09/2022</v>
          </cell>
          <cell r="I473" t="str">
            <v>IIG Việt Nam</v>
          </cell>
          <cell r="M473" t="str">
            <v>QĐ T9/2021</v>
          </cell>
        </row>
        <row r="474">
          <cell r="B474" t="str">
            <v>B17DCQT048</v>
          </cell>
          <cell r="C474" t="str">
            <v xml:space="preserve">Lê Thị Hồng </v>
          </cell>
          <cell r="D474" t="str">
            <v>Hạnh</v>
          </cell>
          <cell r="E474" t="str">
            <v>D17TMDT2</v>
          </cell>
          <cell r="F474" t="str">
            <v>TOEIC</v>
          </cell>
          <cell r="G474" t="str">
            <v>460</v>
          </cell>
          <cell r="H474" t="str">
            <v>21/06/2023</v>
          </cell>
          <cell r="I474" t="str">
            <v>IIG Việt Nam</v>
          </cell>
          <cell r="M474" t="str">
            <v>QĐ T9/2021</v>
          </cell>
        </row>
        <row r="475">
          <cell r="B475" t="str">
            <v>B17DCQT116</v>
          </cell>
          <cell r="C475" t="str">
            <v xml:space="preserve">Lương Thị Phương </v>
          </cell>
          <cell r="D475" t="str">
            <v>Nhung</v>
          </cell>
          <cell r="E475" t="str">
            <v>D17CQQT04-B</v>
          </cell>
          <cell r="F475" t="str">
            <v>TOEIC</v>
          </cell>
          <cell r="G475" t="str">
            <v>665</v>
          </cell>
          <cell r="H475" t="str">
            <v>10/06/2023</v>
          </cell>
          <cell r="I475" t="str">
            <v>IIG Việt Nam</v>
          </cell>
          <cell r="M475" t="str">
            <v>QĐ T9/2021</v>
          </cell>
        </row>
        <row r="476">
          <cell r="B476" t="str">
            <v>B17DCQT135</v>
          </cell>
          <cell r="C476" t="str">
            <v xml:space="preserve">Vũ Xuân </v>
          </cell>
          <cell r="D476" t="str">
            <v>Quỳnh</v>
          </cell>
          <cell r="E476" t="str">
            <v>D17QTDN</v>
          </cell>
          <cell r="J476" t="str">
            <v>Thi CĐR</v>
          </cell>
          <cell r="K476" t="str">
            <v>6.5</v>
          </cell>
          <cell r="M476" t="str">
            <v>QĐ T9/2021</v>
          </cell>
        </row>
        <row r="477">
          <cell r="B477" t="str">
            <v>B17DCTT008</v>
          </cell>
          <cell r="C477" t="str">
            <v xml:space="preserve">Phạm Duy </v>
          </cell>
          <cell r="D477" t="str">
            <v>Anh</v>
          </cell>
          <cell r="E477" t="str">
            <v>D17CQTT02-B</v>
          </cell>
          <cell r="J477" t="str">
            <v>Thi CĐR</v>
          </cell>
          <cell r="K477">
            <v>8.6999999999999993</v>
          </cell>
          <cell r="M477" t="str">
            <v>QĐ T9/2021</v>
          </cell>
        </row>
        <row r="478">
          <cell r="B478" t="str">
            <v>B17DCTT046</v>
          </cell>
          <cell r="C478" t="str">
            <v xml:space="preserve">Vũ Khánh </v>
          </cell>
          <cell r="D478" t="str">
            <v>Huyền</v>
          </cell>
          <cell r="E478" t="str">
            <v>D17CQTT02-B</v>
          </cell>
          <cell r="J478" t="str">
            <v>Thi CĐR</v>
          </cell>
          <cell r="K478">
            <v>6.6</v>
          </cell>
          <cell r="M478" t="str">
            <v>QĐ T9/2021</v>
          </cell>
        </row>
        <row r="479">
          <cell r="B479" t="str">
            <v>B17DCTT048</v>
          </cell>
          <cell r="C479" t="str">
            <v xml:space="preserve">Linh Diệu </v>
          </cell>
          <cell r="D479" t="str">
            <v>Linh</v>
          </cell>
          <cell r="E479" t="str">
            <v>D17CQTT02-B</v>
          </cell>
          <cell r="F479" t="str">
            <v>TOEIC</v>
          </cell>
          <cell r="G479" t="str">
            <v>660</v>
          </cell>
          <cell r="H479" t="str">
            <v>12/07/2023</v>
          </cell>
          <cell r="I479" t="str">
            <v>IIG Việt Nam</v>
          </cell>
          <cell r="M479" t="str">
            <v>QĐ T9/2021</v>
          </cell>
        </row>
        <row r="480">
          <cell r="B480" t="str">
            <v>B17DCVT040</v>
          </cell>
          <cell r="C480" t="str">
            <v xml:space="preserve">Phan Thành </v>
          </cell>
          <cell r="D480" t="str">
            <v>Chung</v>
          </cell>
          <cell r="E480" t="str">
            <v>D17CQVT08-B</v>
          </cell>
          <cell r="F480" t="str">
            <v>TOEIC</v>
          </cell>
          <cell r="G480" t="str">
            <v>480</v>
          </cell>
          <cell r="H480" t="str">
            <v>17/12/2022</v>
          </cell>
          <cell r="I480" t="str">
            <v>IIG Việt Nam</v>
          </cell>
          <cell r="M480" t="str">
            <v>QĐ T9/2021</v>
          </cell>
        </row>
        <row r="481">
          <cell r="B481" t="str">
            <v>B17DCVT048</v>
          </cell>
          <cell r="C481" t="str">
            <v xml:space="preserve">Trần Văn </v>
          </cell>
          <cell r="D481" t="str">
            <v>Cường</v>
          </cell>
          <cell r="E481" t="str">
            <v>D17CQVT08-B</v>
          </cell>
          <cell r="F481" t="str">
            <v>TOEIC</v>
          </cell>
          <cell r="G481" t="str">
            <v>455</v>
          </cell>
          <cell r="H481" t="str">
            <v>17/12/2022</v>
          </cell>
          <cell r="I481" t="str">
            <v>IIG Việt Nam</v>
          </cell>
          <cell r="M481" t="str">
            <v>QĐ T9/2021</v>
          </cell>
        </row>
        <row r="482">
          <cell r="B482" t="str">
            <v>B17DCVT082</v>
          </cell>
          <cell r="C482" t="str">
            <v xml:space="preserve">Chu Trung </v>
          </cell>
          <cell r="D482" t="str">
            <v>Dũng</v>
          </cell>
          <cell r="E482" t="str">
            <v>D17CQVT02-B</v>
          </cell>
          <cell r="F482" t="str">
            <v>TOEIC</v>
          </cell>
          <cell r="G482" t="str">
            <v>490</v>
          </cell>
          <cell r="H482" t="str">
            <v>31/05/2023</v>
          </cell>
          <cell r="I482" t="str">
            <v>IIG Việt Nam</v>
          </cell>
          <cell r="M482" t="str">
            <v>QĐ T9/2021</v>
          </cell>
        </row>
        <row r="483">
          <cell r="B483" t="str">
            <v>B17DCVT219</v>
          </cell>
          <cell r="C483" t="str">
            <v xml:space="preserve">Vũ Trọng </v>
          </cell>
          <cell r="D483" t="str">
            <v>Linh</v>
          </cell>
          <cell r="E483" t="str">
            <v>D17CQVT03-B</v>
          </cell>
          <cell r="F483" t="str">
            <v>TOEIC</v>
          </cell>
          <cell r="G483" t="str">
            <v>460</v>
          </cell>
          <cell r="H483" t="str">
            <v>13/05/2023</v>
          </cell>
          <cell r="I483" t="str">
            <v>IIG Việt Nam</v>
          </cell>
          <cell r="M483" t="str">
            <v>QĐ T9/2021</v>
          </cell>
        </row>
        <row r="484">
          <cell r="B484" t="str">
            <v>B17DCVT253</v>
          </cell>
          <cell r="C484" t="str">
            <v xml:space="preserve">Phạm Tuấn </v>
          </cell>
          <cell r="D484" t="str">
            <v>Nam</v>
          </cell>
          <cell r="E484" t="str">
            <v>D17CQVT05-B</v>
          </cell>
          <cell r="F484" t="str">
            <v>TOEIC</v>
          </cell>
          <cell r="G484" t="str">
            <v>610</v>
          </cell>
          <cell r="H484" t="str">
            <v>26/08/2022</v>
          </cell>
          <cell r="I484" t="str">
            <v>IIG Việt Nam</v>
          </cell>
          <cell r="M484" t="str">
            <v>QĐ T9/2021</v>
          </cell>
        </row>
        <row r="485">
          <cell r="B485" t="str">
            <v>B17DCVT276</v>
          </cell>
          <cell r="C485" t="str">
            <v xml:space="preserve">Nguyễn Hữu </v>
          </cell>
          <cell r="D485" t="str">
            <v>Phi</v>
          </cell>
          <cell r="E485" t="str">
            <v>D17CQVT04-B</v>
          </cell>
          <cell r="F485" t="str">
            <v>TOEIC</v>
          </cell>
          <cell r="G485" t="str">
            <v>745</v>
          </cell>
          <cell r="H485" t="str">
            <v>18/12/2022</v>
          </cell>
          <cell r="I485" t="str">
            <v>IIG Việt Nam</v>
          </cell>
          <cell r="M485" t="str">
            <v>QĐ T9/2021</v>
          </cell>
        </row>
        <row r="486">
          <cell r="B486" t="str">
            <v>B17DCVT303</v>
          </cell>
          <cell r="C486" t="str">
            <v xml:space="preserve">Bùi Ngọc </v>
          </cell>
          <cell r="D486" t="str">
            <v>Sơn</v>
          </cell>
          <cell r="E486" t="str">
            <v>D17CQVT07-B</v>
          </cell>
          <cell r="F486" t="str">
            <v>TOEIC</v>
          </cell>
          <cell r="G486" t="str">
            <v>725</v>
          </cell>
          <cell r="H486" t="str">
            <v>01/04/2023</v>
          </cell>
          <cell r="I486" t="str">
            <v>IIG Việt Nam</v>
          </cell>
          <cell r="M486" t="str">
            <v>QĐ T9/2021</v>
          </cell>
        </row>
        <row r="487">
          <cell r="B487" t="str">
            <v>B17DCVT305</v>
          </cell>
          <cell r="C487" t="str">
            <v xml:space="preserve">Mai Ngọc </v>
          </cell>
          <cell r="D487" t="str">
            <v>Sơn</v>
          </cell>
          <cell r="E487" t="str">
            <v>D17CQVT01-B</v>
          </cell>
          <cell r="F487" t="str">
            <v>TOEIC</v>
          </cell>
          <cell r="G487" t="str">
            <v>480</v>
          </cell>
          <cell r="H487" t="str">
            <v>24/10/2022</v>
          </cell>
          <cell r="I487" t="str">
            <v>IIG Việt Nam</v>
          </cell>
          <cell r="M487" t="str">
            <v>QĐ T9/2021</v>
          </cell>
        </row>
        <row r="488">
          <cell r="B488" t="str">
            <v>B17DCVT388</v>
          </cell>
          <cell r="C488" t="str">
            <v xml:space="preserve">Kiều Minh </v>
          </cell>
          <cell r="D488" t="str">
            <v>Tuấn</v>
          </cell>
          <cell r="E488" t="str">
            <v>D17CQVT04</v>
          </cell>
          <cell r="F488" t="str">
            <v>TOEIC</v>
          </cell>
          <cell r="G488" t="str">
            <v>605</v>
          </cell>
          <cell r="H488" t="str">
            <v>11/04/2022</v>
          </cell>
          <cell r="I488" t="str">
            <v>IIG Việt Nam</v>
          </cell>
          <cell r="M488" t="str">
            <v>QĐ T9/2021</v>
          </cell>
        </row>
        <row r="489">
          <cell r="B489" t="str">
            <v>B17DCVT407</v>
          </cell>
          <cell r="C489" t="str">
            <v xml:space="preserve">Phạm Hồng </v>
          </cell>
          <cell r="D489" t="str">
            <v>Việt</v>
          </cell>
          <cell r="E489" t="str">
            <v>D17CQVT07-B</v>
          </cell>
          <cell r="F489" t="str">
            <v>TOEIC</v>
          </cell>
          <cell r="G489" t="str">
            <v>540</v>
          </cell>
          <cell r="H489" t="str">
            <v>19/12/2022</v>
          </cell>
          <cell r="I489" t="str">
            <v>IIG Việt Nam</v>
          </cell>
          <cell r="M489" t="str">
            <v>QĐ T9/2021</v>
          </cell>
        </row>
        <row r="490">
          <cell r="B490" t="str">
            <v>B17DCCN274</v>
          </cell>
          <cell r="C490" t="str">
            <v xml:space="preserve">Hoàng Thị </v>
          </cell>
          <cell r="D490" t="str">
            <v>Huê</v>
          </cell>
          <cell r="E490" t="str">
            <v>D17HTTT5</v>
          </cell>
          <cell r="J490" t="str">
            <v>B12</v>
          </cell>
          <cell r="K490" t="str">
            <v>6.4</v>
          </cell>
          <cell r="M490" t="str">
            <v>QĐ T9/2021</v>
          </cell>
        </row>
        <row r="491">
          <cell r="B491" t="str">
            <v>B17DCVT307</v>
          </cell>
          <cell r="C491" t="str">
            <v xml:space="preserve">Nguyễn Công </v>
          </cell>
          <cell r="D491" t="str">
            <v>Sơn</v>
          </cell>
          <cell r="E491" t="str">
            <v>D17CQVT03-B</v>
          </cell>
          <cell r="F491" t="str">
            <v>TOEIC</v>
          </cell>
          <cell r="G491">
            <v>565</v>
          </cell>
          <cell r="H491" t="str">
            <v>19/12/2022</v>
          </cell>
          <cell r="I491" t="str">
            <v>IIG Việt Nam</v>
          </cell>
          <cell r="M491" t="str">
            <v>QĐ T9/2021</v>
          </cell>
        </row>
        <row r="492">
          <cell r="B492" t="str">
            <v>B17DCVT072</v>
          </cell>
          <cell r="C492" t="str">
            <v xml:space="preserve">Trần Đức </v>
          </cell>
          <cell r="D492" t="str">
            <v>Dự</v>
          </cell>
          <cell r="E492" t="str">
            <v>D17CQVT08-B</v>
          </cell>
          <cell r="F492" t="str">
            <v>TOEIC</v>
          </cell>
          <cell r="G492">
            <v>460</v>
          </cell>
          <cell r="H492" t="str">
            <v>08/4/2023</v>
          </cell>
          <cell r="I492" t="str">
            <v>IIG Việt Nam</v>
          </cell>
          <cell r="M492" t="str">
            <v>QĐ T9/2021</v>
          </cell>
        </row>
        <row r="493">
          <cell r="B493" t="str">
            <v>B17DCCN635</v>
          </cell>
          <cell r="C493" t="str">
            <v xml:space="preserve">Hồ Quý </v>
          </cell>
          <cell r="D493" t="str">
            <v>Trường</v>
          </cell>
          <cell r="E493" t="str">
            <v>D17HTTT6</v>
          </cell>
          <cell r="F493" t="str">
            <v>TOEIC</v>
          </cell>
          <cell r="G493">
            <v>715</v>
          </cell>
          <cell r="H493" t="str">
            <v>28/6/2023</v>
          </cell>
          <cell r="I493" t="str">
            <v>IIG Việt Nam</v>
          </cell>
          <cell r="M493" t="str">
            <v>QĐ T9/2021</v>
          </cell>
        </row>
        <row r="494">
          <cell r="B494" t="str">
            <v>B17DCMR085</v>
          </cell>
          <cell r="C494" t="str">
            <v xml:space="preserve">Nguyễn Quỳnh </v>
          </cell>
          <cell r="D494" t="str">
            <v>Mai</v>
          </cell>
          <cell r="E494" t="str">
            <v>D17CQMR01-B</v>
          </cell>
          <cell r="F494" t="str">
            <v>IELTS</v>
          </cell>
          <cell r="G494">
            <v>5</v>
          </cell>
          <cell r="H494" t="str">
            <v>23/11/2021</v>
          </cell>
          <cell r="I494" t="str">
            <v>IDP Việt Nam</v>
          </cell>
          <cell r="M494" t="str">
            <v>QĐ T9/2021</v>
          </cell>
        </row>
        <row r="495">
          <cell r="B495" t="str">
            <v>B17DCAT166</v>
          </cell>
          <cell r="C495" t="str">
            <v>Nguyễn Văn</v>
          </cell>
          <cell r="D495" t="str">
            <v>Thanh</v>
          </cell>
          <cell r="E495" t="str">
            <v>D17CQAT02-B</v>
          </cell>
          <cell r="I495" t="str">
            <v>Thi CĐR</v>
          </cell>
          <cell r="J495">
            <v>6.8</v>
          </cell>
          <cell r="M495" t="str">
            <v>QĐ T2/2022</v>
          </cell>
        </row>
        <row r="496">
          <cell r="B496" t="str">
            <v>B17DCCN068</v>
          </cell>
          <cell r="C496" t="str">
            <v>Nguyễn Thái</v>
          </cell>
          <cell r="D496" t="str">
            <v>Bảo</v>
          </cell>
          <cell r="E496" t="str">
            <v>D17CNPM4</v>
          </cell>
          <cell r="I496" t="str">
            <v>Thi CĐR</v>
          </cell>
          <cell r="J496">
            <v>5.3</v>
          </cell>
          <cell r="M496" t="str">
            <v>QĐ T2/2022</v>
          </cell>
        </row>
        <row r="497">
          <cell r="B497" t="str">
            <v>B17DCCN227</v>
          </cell>
          <cell r="C497" t="str">
            <v>Hoàng Khắc Minh</v>
          </cell>
          <cell r="D497" t="str">
            <v>Hiếu</v>
          </cell>
          <cell r="E497" t="str">
            <v>D17HTTT5</v>
          </cell>
          <cell r="I497" t="str">
            <v>Thi CĐR</v>
          </cell>
          <cell r="J497">
            <v>7</v>
          </cell>
          <cell r="M497" t="str">
            <v>QĐ T2/2022</v>
          </cell>
        </row>
        <row r="498">
          <cell r="B498" t="str">
            <v>B17DCCN389</v>
          </cell>
          <cell r="C498" t="str">
            <v>Đào Ngọc</v>
          </cell>
          <cell r="D498" t="str">
            <v>Long</v>
          </cell>
          <cell r="E498" t="str">
            <v>D17HTTT3</v>
          </cell>
          <cell r="I498" t="str">
            <v>Thi CĐR</v>
          </cell>
          <cell r="J498">
            <v>7.2</v>
          </cell>
          <cell r="M498" t="str">
            <v>QĐ T2/2022</v>
          </cell>
        </row>
        <row r="499">
          <cell r="B499" t="str">
            <v>B17DCCN571</v>
          </cell>
          <cell r="C499" t="str">
            <v>Phạm Đức</v>
          </cell>
          <cell r="D499" t="str">
            <v>Thành</v>
          </cell>
          <cell r="E499" t="str">
            <v>D17CNPM3</v>
          </cell>
          <cell r="I499" t="str">
            <v>Thi CĐR</v>
          </cell>
          <cell r="J499">
            <v>6.6</v>
          </cell>
          <cell r="M499" t="str">
            <v>QĐ T2/2022</v>
          </cell>
        </row>
        <row r="500">
          <cell r="B500" t="str">
            <v>B17DCCN640</v>
          </cell>
          <cell r="C500" t="str">
            <v>Lê Văn</v>
          </cell>
          <cell r="D500" t="str">
            <v>Tú</v>
          </cell>
          <cell r="E500" t="str">
            <v>D17CNPM2</v>
          </cell>
          <cell r="I500" t="str">
            <v>Thi CĐR</v>
          </cell>
          <cell r="J500">
            <v>5</v>
          </cell>
          <cell r="M500" t="str">
            <v>QĐ T2/2022</v>
          </cell>
        </row>
        <row r="501">
          <cell r="B501" t="str">
            <v>B17DCCN660</v>
          </cell>
          <cell r="C501" t="str">
            <v>Phạm Văn</v>
          </cell>
          <cell r="D501" t="str">
            <v>Tuấn</v>
          </cell>
          <cell r="E501" t="str">
            <v>D17HTTT6</v>
          </cell>
          <cell r="I501" t="str">
            <v>Thi CĐR</v>
          </cell>
          <cell r="J501">
            <v>5.2</v>
          </cell>
          <cell r="M501" t="str">
            <v>QĐ T2/2022</v>
          </cell>
        </row>
        <row r="502">
          <cell r="B502" t="str">
            <v>B17DCDT124</v>
          </cell>
          <cell r="C502" t="str">
            <v>Hoàng Nhật</v>
          </cell>
          <cell r="D502" t="str">
            <v>Minh</v>
          </cell>
          <cell r="E502" t="str">
            <v>D17CQDT04-B</v>
          </cell>
          <cell r="I502" t="str">
            <v>Thi CĐR</v>
          </cell>
          <cell r="J502">
            <v>6.7</v>
          </cell>
          <cell r="M502" t="str">
            <v>QĐ T2/2022</v>
          </cell>
        </row>
        <row r="503">
          <cell r="B503" t="str">
            <v>B17DCMR114</v>
          </cell>
          <cell r="C503" t="str">
            <v>Phạm Diểm</v>
          </cell>
          <cell r="D503" t="str">
            <v>Quỳnh</v>
          </cell>
          <cell r="E503" t="str">
            <v>D17PMR</v>
          </cell>
          <cell r="I503" t="str">
            <v>Thi CĐR</v>
          </cell>
          <cell r="J503">
            <v>6.8</v>
          </cell>
          <cell r="M503" t="str">
            <v>QĐ T2/2022</v>
          </cell>
        </row>
        <row r="504">
          <cell r="B504" t="str">
            <v>B17DCPT006</v>
          </cell>
          <cell r="C504" t="str">
            <v>Dương Quang</v>
          </cell>
          <cell r="D504" t="str">
            <v>Anh</v>
          </cell>
          <cell r="E504" t="str">
            <v>D17TKDPT1</v>
          </cell>
          <cell r="I504" t="str">
            <v>Thi CĐR</v>
          </cell>
          <cell r="J504">
            <v>5.4</v>
          </cell>
          <cell r="M504" t="str">
            <v>QĐ T2/2022</v>
          </cell>
        </row>
        <row r="505">
          <cell r="B505" t="str">
            <v>B17DCPT035</v>
          </cell>
          <cell r="C505" t="str">
            <v>Nguyễn Duy</v>
          </cell>
          <cell r="D505" t="str">
            <v>Công</v>
          </cell>
          <cell r="E505" t="str">
            <v>D17TKDPT2</v>
          </cell>
          <cell r="I505" t="str">
            <v>Thi CĐR</v>
          </cell>
          <cell r="J505">
            <v>5.5</v>
          </cell>
          <cell r="M505" t="str">
            <v>QĐ T2/2022</v>
          </cell>
        </row>
        <row r="506">
          <cell r="B506" t="str">
            <v>B17DCPT153</v>
          </cell>
          <cell r="C506" t="str">
            <v>Bùi Long</v>
          </cell>
          <cell r="D506" t="str">
            <v>Nhật</v>
          </cell>
          <cell r="E506" t="str">
            <v>D17TKDPT1</v>
          </cell>
          <cell r="I506" t="str">
            <v>Thi CĐR</v>
          </cell>
          <cell r="J506">
            <v>7</v>
          </cell>
          <cell r="M506" t="str">
            <v>QĐ T2/2022</v>
          </cell>
        </row>
        <row r="507">
          <cell r="B507" t="str">
            <v>B17DCPT163</v>
          </cell>
          <cell r="C507" t="str">
            <v>Lê Anh</v>
          </cell>
          <cell r="D507" t="str">
            <v>Quân</v>
          </cell>
          <cell r="E507" t="str">
            <v>D17PTDPT2</v>
          </cell>
          <cell r="I507" t="str">
            <v>Thi CĐR</v>
          </cell>
          <cell r="J507">
            <v>7.1</v>
          </cell>
          <cell r="M507" t="str">
            <v>QĐ T2/2022</v>
          </cell>
        </row>
        <row r="508">
          <cell r="B508" t="str">
            <v>B17DCTT011</v>
          </cell>
          <cell r="C508" t="str">
            <v>Vũ Trâm</v>
          </cell>
          <cell r="D508" t="str">
            <v>Anh</v>
          </cell>
          <cell r="E508" t="str">
            <v>D17CQTT01-B</v>
          </cell>
          <cell r="I508" t="str">
            <v>Thi CĐR</v>
          </cell>
          <cell r="J508">
            <v>5.8</v>
          </cell>
          <cell r="M508" t="str">
            <v>QĐ T2/2022</v>
          </cell>
        </row>
        <row r="509">
          <cell r="B509" t="str">
            <v>B17DCTT015</v>
          </cell>
          <cell r="C509" t="str">
            <v>Đỗ Đình</v>
          </cell>
          <cell r="D509" t="str">
            <v>Chiến</v>
          </cell>
          <cell r="E509" t="str">
            <v>D17CQTT01-B</v>
          </cell>
          <cell r="I509" t="str">
            <v>Thi CĐR</v>
          </cell>
          <cell r="J509">
            <v>7.2</v>
          </cell>
          <cell r="M509" t="str">
            <v>QĐ T2/2022</v>
          </cell>
        </row>
        <row r="510">
          <cell r="B510" t="str">
            <v>B17DCTT017</v>
          </cell>
          <cell r="C510" t="str">
            <v>Lê Văn</v>
          </cell>
          <cell r="D510" t="str">
            <v>Dân</v>
          </cell>
          <cell r="E510" t="str">
            <v>D17CQTT01-B</v>
          </cell>
          <cell r="I510" t="str">
            <v>Thi CĐR</v>
          </cell>
          <cell r="J510">
            <v>7.6</v>
          </cell>
          <cell r="M510" t="str">
            <v>QĐ T2/2022</v>
          </cell>
        </row>
        <row r="511">
          <cell r="B511" t="str">
            <v>B17DCTT088</v>
          </cell>
          <cell r="C511" t="str">
            <v>Lê Minh</v>
          </cell>
          <cell r="D511" t="str">
            <v>Thu</v>
          </cell>
          <cell r="E511" t="str">
            <v>D17CQTT02-B</v>
          </cell>
          <cell r="I511" t="str">
            <v>Thi CĐR</v>
          </cell>
          <cell r="J511">
            <v>6.3</v>
          </cell>
          <cell r="M511" t="str">
            <v>QĐ T2/2022</v>
          </cell>
        </row>
        <row r="512">
          <cell r="B512" t="str">
            <v>B17DCVT173</v>
          </cell>
          <cell r="C512" t="str">
            <v>Nguyễn Quang</v>
          </cell>
          <cell r="D512" t="str">
            <v>Huy</v>
          </cell>
          <cell r="E512" t="str">
            <v>D17CQVT05-B</v>
          </cell>
          <cell r="I512" t="str">
            <v>Thi CĐR</v>
          </cell>
          <cell r="J512">
            <v>6.3</v>
          </cell>
          <cell r="M512" t="str">
            <v>QĐ T2/2022</v>
          </cell>
        </row>
        <row r="513">
          <cell r="B513" t="str">
            <v>B17DCVT359</v>
          </cell>
          <cell r="C513" t="str">
            <v>Đỗ Minh</v>
          </cell>
          <cell r="D513" t="str">
            <v>Toàn</v>
          </cell>
          <cell r="E513" t="str">
            <v>D17CQVT07-B</v>
          </cell>
          <cell r="I513" t="str">
            <v>Thi CĐR</v>
          </cell>
          <cell r="J513">
            <v>5.5</v>
          </cell>
          <cell r="M513" t="str">
            <v>QĐ T2/2022</v>
          </cell>
        </row>
        <row r="514">
          <cell r="B514" t="str">
            <v>B17DCVT375</v>
          </cell>
          <cell r="C514" t="str">
            <v>Nguyễn Đức</v>
          </cell>
          <cell r="D514" t="str">
            <v>Trung</v>
          </cell>
          <cell r="E514" t="str">
            <v>D17CQVT07-B</v>
          </cell>
          <cell r="I514" t="str">
            <v>Thi CĐR</v>
          </cell>
          <cell r="J514">
            <v>7.5</v>
          </cell>
          <cell r="M514" t="str">
            <v>QĐ T2/2022</v>
          </cell>
        </row>
        <row r="515">
          <cell r="B515" t="str">
            <v>B17DCVT391</v>
          </cell>
          <cell r="C515" t="str">
            <v>Võ Anh</v>
          </cell>
          <cell r="D515" t="str">
            <v>Tuấn</v>
          </cell>
          <cell r="E515" t="str">
            <v>D17CQVT07-B</v>
          </cell>
          <cell r="I515" t="str">
            <v>Thi CĐR</v>
          </cell>
          <cell r="J515">
            <v>7.5</v>
          </cell>
          <cell r="M515" t="str">
            <v>QĐ T2/2022</v>
          </cell>
        </row>
        <row r="516">
          <cell r="B516" t="str">
            <v>B17DCVT399</v>
          </cell>
          <cell r="C516" t="str">
            <v>Trần Văn</v>
          </cell>
          <cell r="D516" t="str">
            <v>Tùng</v>
          </cell>
          <cell r="E516" t="str">
            <v>D17CQVT07-B</v>
          </cell>
          <cell r="I516" t="str">
            <v>Thi CĐR</v>
          </cell>
          <cell r="J516">
            <v>7</v>
          </cell>
          <cell r="M516" t="str">
            <v>QĐ T2/2022</v>
          </cell>
        </row>
        <row r="517">
          <cell r="B517" t="str">
            <v>B17DCVT252</v>
          </cell>
          <cell r="C517" t="str">
            <v>Phạm Hữu</v>
          </cell>
          <cell r="D517" t="str">
            <v>Nam</v>
          </cell>
          <cell r="E517" t="str">
            <v>E17CQCN02-B</v>
          </cell>
          <cell r="I517" t="str">
            <v>Thi CĐR</v>
          </cell>
          <cell r="J517">
            <v>6.3</v>
          </cell>
          <cell r="M517" t="str">
            <v>QĐ T2/2022</v>
          </cell>
        </row>
        <row r="518">
          <cell r="B518" t="str">
            <v>B17DCVT143</v>
          </cell>
          <cell r="C518" t="str">
            <v>Cao Viết</v>
          </cell>
          <cell r="D518" t="str">
            <v>Hoàng</v>
          </cell>
          <cell r="E518" t="str">
            <v>E17CQCN02-B</v>
          </cell>
          <cell r="I518" t="str">
            <v>Thi CĐR</v>
          </cell>
          <cell r="J518">
            <v>6.6</v>
          </cell>
          <cell r="M518" t="str">
            <v>QĐ T2/2022</v>
          </cell>
        </row>
        <row r="519">
          <cell r="B519" t="str">
            <v>B17DCCN059</v>
          </cell>
          <cell r="C519" t="str">
            <v>Vũ Tuấn</v>
          </cell>
          <cell r="D519" t="str">
            <v>Anh</v>
          </cell>
          <cell r="E519" t="str">
            <v>E17CQCN01-B</v>
          </cell>
          <cell r="I519" t="str">
            <v>B2.2</v>
          </cell>
          <cell r="J519" t="str">
            <v>5.5</v>
          </cell>
          <cell r="M519" t="str">
            <v>QĐ T2/2022</v>
          </cell>
        </row>
        <row r="520">
          <cell r="B520" t="str">
            <v>B17DCVT038</v>
          </cell>
          <cell r="C520" t="str">
            <v>Nguyễn Thành</v>
          </cell>
          <cell r="D520" t="str">
            <v>Chung</v>
          </cell>
          <cell r="E520" t="str">
            <v>E17CQCN01-B</v>
          </cell>
          <cell r="I520" t="str">
            <v>B2.2</v>
          </cell>
          <cell r="J520" t="str">
            <v>4.4</v>
          </cell>
          <cell r="M520" t="str">
            <v>QĐ T2/2022</v>
          </cell>
        </row>
        <row r="521">
          <cell r="B521" t="str">
            <v>B17DCVT258</v>
          </cell>
          <cell r="C521" t="str">
            <v>Trần Quốc</v>
          </cell>
          <cell r="D521" t="str">
            <v>Nam</v>
          </cell>
          <cell r="E521" t="str">
            <v>E17CQCN01-B</v>
          </cell>
          <cell r="I521" t="str">
            <v>B2.2</v>
          </cell>
          <cell r="J521" t="str">
            <v>6.7</v>
          </cell>
          <cell r="M521" t="str">
            <v>QĐ T2/2022</v>
          </cell>
        </row>
        <row r="522">
          <cell r="B522" t="str">
            <v>B17DCDT006</v>
          </cell>
          <cell r="C522" t="str">
            <v>Đỗ Ngọc</v>
          </cell>
          <cell r="D522" t="str">
            <v>Anh</v>
          </cell>
          <cell r="E522" t="str">
            <v>E17CQCN02-B</v>
          </cell>
          <cell r="I522" t="str">
            <v>B2.2</v>
          </cell>
          <cell r="J522" t="str">
            <v>5.8</v>
          </cell>
          <cell r="M522" t="str">
            <v>QĐ T2/2022</v>
          </cell>
        </row>
        <row r="523">
          <cell r="B523" t="str">
            <v>B17DCVT005</v>
          </cell>
          <cell r="C523" t="str">
            <v>Đặng Tuấn</v>
          </cell>
          <cell r="D523" t="str">
            <v>Anh</v>
          </cell>
          <cell r="E523" t="str">
            <v>E17CQCN02-B</v>
          </cell>
          <cell r="I523" t="str">
            <v>B2.2</v>
          </cell>
          <cell r="J523" t="str">
            <v>6.7</v>
          </cell>
          <cell r="M523" t="str">
            <v>QĐ T2/2022</v>
          </cell>
        </row>
        <row r="524">
          <cell r="B524" t="str">
            <v>B17DCVT014</v>
          </cell>
          <cell r="C524" t="str">
            <v>Nguyễn Tiến</v>
          </cell>
          <cell r="D524" t="str">
            <v>Anh</v>
          </cell>
          <cell r="E524" t="str">
            <v>E17CQCN02-B</v>
          </cell>
          <cell r="I524" t="str">
            <v>B2.2</v>
          </cell>
          <cell r="J524" t="str">
            <v>4.4</v>
          </cell>
          <cell r="M524" t="str">
            <v>QĐ T2/2022</v>
          </cell>
        </row>
        <row r="525">
          <cell r="B525" t="str">
            <v>B17DCCN074</v>
          </cell>
          <cell r="C525" t="str">
            <v>Phạm Thanh</v>
          </cell>
          <cell r="D525" t="str">
            <v>Bình</v>
          </cell>
          <cell r="E525" t="str">
            <v>E17CQCN02-B</v>
          </cell>
          <cell r="I525" t="str">
            <v>B2.2</v>
          </cell>
          <cell r="J525" t="str">
            <v>7.6</v>
          </cell>
          <cell r="M525" t="str">
            <v>QĐ T2/2022</v>
          </cell>
        </row>
        <row r="526">
          <cell r="B526" t="str">
            <v>B17DCCN103</v>
          </cell>
          <cell r="C526" t="str">
            <v>Lê Quang</v>
          </cell>
          <cell r="D526" t="str">
            <v>Đạo</v>
          </cell>
          <cell r="E526" t="str">
            <v>E17CQCN02-B</v>
          </cell>
          <cell r="I526" t="str">
            <v>B2.2</v>
          </cell>
          <cell r="J526" t="str">
            <v>5.9</v>
          </cell>
          <cell r="M526" t="str">
            <v>QĐ T2/2022</v>
          </cell>
        </row>
        <row r="527">
          <cell r="B527" t="str">
            <v>B17DCDT039</v>
          </cell>
          <cell r="C527" t="str">
            <v>Nguyễn Huy</v>
          </cell>
          <cell r="D527" t="str">
            <v>Đông</v>
          </cell>
          <cell r="E527" t="str">
            <v>E17CQCN02-B</v>
          </cell>
          <cell r="I527" t="str">
            <v>B2.2</v>
          </cell>
          <cell r="J527" t="str">
            <v>7.1</v>
          </cell>
          <cell r="M527" t="str">
            <v>QĐ T2/2022</v>
          </cell>
        </row>
        <row r="528">
          <cell r="B528" t="str">
            <v>B17DCCN165</v>
          </cell>
          <cell r="C528" t="str">
            <v>Trần Tiến</v>
          </cell>
          <cell r="D528" t="str">
            <v>Dũng</v>
          </cell>
          <cell r="E528" t="str">
            <v>E17CQCN02-B</v>
          </cell>
          <cell r="I528" t="str">
            <v>B2.2</v>
          </cell>
          <cell r="J528" t="str">
            <v>7.4</v>
          </cell>
          <cell r="M528" t="str">
            <v>QĐ T2/2022</v>
          </cell>
        </row>
        <row r="529">
          <cell r="B529" t="str">
            <v>B17DCAT052</v>
          </cell>
          <cell r="C529" t="str">
            <v>Hoàng Anh</v>
          </cell>
          <cell r="D529" t="str">
            <v>Dũng</v>
          </cell>
          <cell r="E529" t="str">
            <v>E17CQCN02-B</v>
          </cell>
          <cell r="I529" t="str">
            <v>B2.2</v>
          </cell>
          <cell r="J529" t="str">
            <v>8.1</v>
          </cell>
          <cell r="M529" t="str">
            <v>QĐ T2/2022</v>
          </cell>
        </row>
        <row r="530">
          <cell r="B530" t="str">
            <v>B17DCVT092</v>
          </cell>
          <cell r="C530" t="str">
            <v>Lưu Hữu</v>
          </cell>
          <cell r="D530" t="str">
            <v>Dương</v>
          </cell>
          <cell r="E530" t="str">
            <v>E17CQCN02-B</v>
          </cell>
          <cell r="I530" t="str">
            <v>B2.2</v>
          </cell>
          <cell r="J530" t="str">
            <v>7.5</v>
          </cell>
          <cell r="M530" t="str">
            <v>QĐ T2/2022</v>
          </cell>
        </row>
        <row r="531">
          <cell r="B531" t="str">
            <v>B17DCCN178</v>
          </cell>
          <cell r="C531" t="str">
            <v>Nguyễn Mạnh</v>
          </cell>
          <cell r="D531" t="str">
            <v>Duy</v>
          </cell>
          <cell r="E531" t="str">
            <v>E17CQCN02-B</v>
          </cell>
          <cell r="I531" t="str">
            <v>B2.2</v>
          </cell>
          <cell r="J531" t="str">
            <v>7.0</v>
          </cell>
          <cell r="M531" t="str">
            <v>QĐ T2/2022</v>
          </cell>
        </row>
        <row r="532">
          <cell r="B532" t="str">
            <v>B17DCCN223</v>
          </cell>
          <cell r="C532" t="str">
            <v>Bạch Duy</v>
          </cell>
          <cell r="D532" t="str">
            <v>Hiếu</v>
          </cell>
          <cell r="E532" t="str">
            <v>E17CQCN02-B</v>
          </cell>
          <cell r="I532" t="str">
            <v>B2.2</v>
          </cell>
          <cell r="J532" t="str">
            <v>7.9</v>
          </cell>
          <cell r="M532" t="str">
            <v>QĐ T2/2022</v>
          </cell>
        </row>
        <row r="533">
          <cell r="B533" t="str">
            <v>B17DCDT080</v>
          </cell>
          <cell r="C533" t="str">
            <v>Nguyễn Hữu</v>
          </cell>
          <cell r="D533" t="str">
            <v>Hiệu</v>
          </cell>
          <cell r="E533" t="str">
            <v>E17CQCN02-B</v>
          </cell>
          <cell r="I533" t="str">
            <v>B2.2</v>
          </cell>
          <cell r="J533" t="str">
            <v>6.8</v>
          </cell>
          <cell r="M533" t="str">
            <v>QĐ T2/2022</v>
          </cell>
        </row>
        <row r="534">
          <cell r="B534" t="str">
            <v>B17DCVT151</v>
          </cell>
          <cell r="C534" t="str">
            <v>Vũ Việt</v>
          </cell>
          <cell r="D534" t="str">
            <v>Hoàng</v>
          </cell>
          <cell r="E534" t="str">
            <v>E17CQCN02-B</v>
          </cell>
          <cell r="I534" t="str">
            <v>B2.2</v>
          </cell>
          <cell r="J534" t="str">
            <v>7.5</v>
          </cell>
          <cell r="M534" t="str">
            <v>QĐ T2/2022</v>
          </cell>
        </row>
        <row r="535">
          <cell r="B535" t="str">
            <v>B17DCVT203</v>
          </cell>
          <cell r="C535" t="str">
            <v>Nguyễn Tùng</v>
          </cell>
          <cell r="D535" t="str">
            <v>Lâm</v>
          </cell>
          <cell r="E535" t="str">
            <v>E17CQCN02-B</v>
          </cell>
          <cell r="I535" t="str">
            <v>B2.2</v>
          </cell>
          <cell r="J535" t="str">
            <v>7.6</v>
          </cell>
          <cell r="M535" t="str">
            <v>QĐ T2/2022</v>
          </cell>
        </row>
        <row r="536">
          <cell r="B536" t="str">
            <v>B17DCVT213</v>
          </cell>
          <cell r="C536" t="str">
            <v>Lê Viết</v>
          </cell>
          <cell r="D536" t="str">
            <v>Linh</v>
          </cell>
          <cell r="E536" t="str">
            <v>E17CQCN02-B</v>
          </cell>
          <cell r="I536" t="str">
            <v>B2.2</v>
          </cell>
          <cell r="J536" t="str">
            <v>7.2</v>
          </cell>
          <cell r="M536" t="str">
            <v>QĐ T2/2022</v>
          </cell>
        </row>
        <row r="537">
          <cell r="B537" t="str">
            <v>B17DCDT116</v>
          </cell>
          <cell r="C537" t="str">
            <v>Phạm Phi</v>
          </cell>
          <cell r="D537" t="str">
            <v>Long</v>
          </cell>
          <cell r="E537" t="str">
            <v>E17CQCN02-B</v>
          </cell>
          <cell r="I537" t="str">
            <v>B2.2</v>
          </cell>
          <cell r="J537" t="str">
            <v>7.1</v>
          </cell>
          <cell r="M537" t="str">
            <v>QĐ T2/2022</v>
          </cell>
        </row>
        <row r="538">
          <cell r="B538" t="str">
            <v>B17DCCN436</v>
          </cell>
          <cell r="C538" t="str">
            <v>Lê Vũ</v>
          </cell>
          <cell r="D538" t="str">
            <v>Nam</v>
          </cell>
          <cell r="E538" t="str">
            <v>E17CQCN02-B</v>
          </cell>
          <cell r="I538" t="str">
            <v>B2.2</v>
          </cell>
          <cell r="J538" t="str">
            <v>6.6</v>
          </cell>
          <cell r="M538" t="str">
            <v>QĐ T2/2022</v>
          </cell>
        </row>
        <row r="539">
          <cell r="B539" t="str">
            <v>B17DCCN463</v>
          </cell>
          <cell r="C539" t="str">
            <v>Nguyễn Tuấn</v>
          </cell>
          <cell r="D539" t="str">
            <v>Nghĩa</v>
          </cell>
          <cell r="E539" t="str">
            <v>E17CQCN02-B</v>
          </cell>
          <cell r="I539" t="str">
            <v>B2.2</v>
          </cell>
          <cell r="J539" t="str">
            <v>6.1</v>
          </cell>
          <cell r="M539" t="str">
            <v>QĐ T2/2022</v>
          </cell>
        </row>
        <row r="540">
          <cell r="B540" t="str">
            <v>B17DCCN476</v>
          </cell>
          <cell r="C540" t="str">
            <v>Đỗ Hồng</v>
          </cell>
          <cell r="D540" t="str">
            <v>Nhật</v>
          </cell>
          <cell r="E540" t="str">
            <v>E17CQCN02-B</v>
          </cell>
          <cell r="I540" t="str">
            <v>B2.2</v>
          </cell>
          <cell r="J540" t="str">
            <v>6.0</v>
          </cell>
          <cell r="M540" t="str">
            <v>QĐ T2/2022</v>
          </cell>
        </row>
        <row r="541">
          <cell r="B541" t="str">
            <v>B17DCVT309</v>
          </cell>
          <cell r="C541" t="str">
            <v>Nguyễn Hồng</v>
          </cell>
          <cell r="D541" t="str">
            <v>Sơn</v>
          </cell>
          <cell r="E541" t="str">
            <v>E17CQCN02-B</v>
          </cell>
          <cell r="I541" t="str">
            <v>B2.2</v>
          </cell>
          <cell r="J541" t="str">
            <v>7.6</v>
          </cell>
          <cell r="M541" t="str">
            <v>QĐ T2/2022</v>
          </cell>
        </row>
        <row r="542">
          <cell r="B542" t="str">
            <v>B17DCAT172</v>
          </cell>
          <cell r="C542" t="str">
            <v>Đinh Minh</v>
          </cell>
          <cell r="D542" t="str">
            <v>Thiên</v>
          </cell>
          <cell r="E542" t="str">
            <v>E17CQCN02-B</v>
          </cell>
          <cell r="I542" t="str">
            <v>B2.2</v>
          </cell>
          <cell r="J542" t="str">
            <v>6.8</v>
          </cell>
          <cell r="M542" t="str">
            <v>QĐ T2/2022</v>
          </cell>
        </row>
        <row r="543">
          <cell r="B543" t="str">
            <v>B17DCVT395</v>
          </cell>
          <cell r="C543" t="str">
            <v>Mai Thanh</v>
          </cell>
          <cell r="D543" t="str">
            <v>Tùng</v>
          </cell>
          <cell r="E543" t="str">
            <v>E17CQCN02-B</v>
          </cell>
          <cell r="I543" t="str">
            <v>B2.2</v>
          </cell>
          <cell r="J543" t="str">
            <v>5.6</v>
          </cell>
          <cell r="M543" t="str">
            <v>QĐ T2/2022</v>
          </cell>
        </row>
        <row r="544">
          <cell r="B544" t="str">
            <v>B17DCDT212</v>
          </cell>
          <cell r="C544" t="str">
            <v>Mai Đắc</v>
          </cell>
          <cell r="D544" t="str">
            <v>Việt</v>
          </cell>
          <cell r="E544" t="str">
            <v>E17CQCN02-B</v>
          </cell>
          <cell r="I544" t="str">
            <v>B2.2</v>
          </cell>
          <cell r="J544" t="str">
            <v>6.3</v>
          </cell>
          <cell r="M544" t="str">
            <v>QĐ T2/2022</v>
          </cell>
        </row>
        <row r="545">
          <cell r="B545" t="str">
            <v>B17DCVT411</v>
          </cell>
          <cell r="C545" t="str">
            <v>Nguyễn Văn</v>
          </cell>
          <cell r="D545" t="str">
            <v>Vỹ</v>
          </cell>
          <cell r="E545" t="str">
            <v>D17CQVT03-B</v>
          </cell>
          <cell r="F545" t="str">
            <v>TOEIC</v>
          </cell>
          <cell r="G545">
            <v>530</v>
          </cell>
          <cell r="H545" t="str">
            <v>12/12/2023</v>
          </cell>
          <cell r="M545" t="str">
            <v>QĐ T2/2022</v>
          </cell>
        </row>
        <row r="546">
          <cell r="B546" t="str">
            <v>B17DCVT410</v>
          </cell>
          <cell r="C546" t="str">
            <v>Nguyễn Văn</v>
          </cell>
          <cell r="D546" t="str">
            <v>Vũ</v>
          </cell>
          <cell r="E546" t="str">
            <v>D17CQVT02-B</v>
          </cell>
          <cell r="F546" t="str">
            <v>TOEIC</v>
          </cell>
          <cell r="G546">
            <v>525</v>
          </cell>
          <cell r="H546" t="str">
            <v>22/12/2023</v>
          </cell>
          <cell r="M546" t="str">
            <v>QĐ T2/2022</v>
          </cell>
        </row>
        <row r="547">
          <cell r="B547" t="str">
            <v>B17DCVT405</v>
          </cell>
          <cell r="C547" t="str">
            <v>Nguyễn Hoàng</v>
          </cell>
          <cell r="D547" t="str">
            <v>Việt</v>
          </cell>
          <cell r="E547" t="str">
            <v>D17CQVT05-B</v>
          </cell>
          <cell r="F547" t="str">
            <v>TOEIC</v>
          </cell>
          <cell r="G547">
            <v>525</v>
          </cell>
          <cell r="H547" t="str">
            <v>03/12/2023</v>
          </cell>
          <cell r="M547" t="str">
            <v>QĐ T2/2022</v>
          </cell>
        </row>
        <row r="548">
          <cell r="B548" t="str">
            <v>B17DCVT401</v>
          </cell>
          <cell r="C548" t="str">
            <v>Lê Thị</v>
          </cell>
          <cell r="D548" t="str">
            <v>Tuyết</v>
          </cell>
          <cell r="E548" t="str">
            <v>D17CQVT01-B</v>
          </cell>
          <cell r="F548" t="str">
            <v>TOEIC</v>
          </cell>
          <cell r="G548">
            <v>460</v>
          </cell>
          <cell r="H548" t="str">
            <v>31/10/2023</v>
          </cell>
          <cell r="M548" t="str">
            <v>QĐ T2/2022</v>
          </cell>
        </row>
        <row r="549">
          <cell r="B549" t="str">
            <v>B17DCVT362</v>
          </cell>
          <cell r="C549" t="str">
            <v>Nguyễn Khắc</v>
          </cell>
          <cell r="D549" t="str">
            <v>Toàn</v>
          </cell>
          <cell r="E549" t="str">
            <v>D17CQVT02-B</v>
          </cell>
          <cell r="F549" t="str">
            <v>TOEIC</v>
          </cell>
          <cell r="G549">
            <v>660</v>
          </cell>
          <cell r="H549" t="str">
            <v>10/12/2023</v>
          </cell>
          <cell r="M549" t="str">
            <v>QĐ T2/2022</v>
          </cell>
        </row>
        <row r="550">
          <cell r="B550" t="str">
            <v>B17DCVT338</v>
          </cell>
          <cell r="C550" t="str">
            <v>Trần Quang</v>
          </cell>
          <cell r="D550" t="str">
            <v>Thành</v>
          </cell>
          <cell r="E550" t="str">
            <v>D17CQVT02-B</v>
          </cell>
          <cell r="F550" t="str">
            <v>TOEIC</v>
          </cell>
          <cell r="G550">
            <v>550</v>
          </cell>
          <cell r="H550" t="str">
            <v>13/12/2023</v>
          </cell>
          <cell r="M550" t="str">
            <v>QĐ T2/2022</v>
          </cell>
        </row>
        <row r="551">
          <cell r="B551" t="str">
            <v>B17DCVT331</v>
          </cell>
          <cell r="C551" t="str">
            <v>Trần Mạnh</v>
          </cell>
          <cell r="D551" t="str">
            <v>Thắng</v>
          </cell>
          <cell r="E551" t="str">
            <v>D17CQVT03-B</v>
          </cell>
          <cell r="F551" t="str">
            <v>TOEIC</v>
          </cell>
          <cell r="G551">
            <v>460</v>
          </cell>
          <cell r="H551" t="str">
            <v>21/12/2023</v>
          </cell>
          <cell r="M551" t="str">
            <v>QĐ T2/2022</v>
          </cell>
        </row>
        <row r="552">
          <cell r="B552" t="str">
            <v>B17DCVT310</v>
          </cell>
          <cell r="C552" t="str">
            <v>Tăng Văn</v>
          </cell>
          <cell r="D552" t="str">
            <v>Sơn</v>
          </cell>
          <cell r="E552" t="str">
            <v>D17CQVT06-B</v>
          </cell>
          <cell r="F552" t="str">
            <v>TOEIC</v>
          </cell>
          <cell r="G552">
            <v>500</v>
          </cell>
          <cell r="H552" t="str">
            <v>08/12/2023</v>
          </cell>
          <cell r="M552" t="str">
            <v>QĐ T2/2022</v>
          </cell>
        </row>
        <row r="553">
          <cell r="B553" t="str">
            <v>B17DCVT299</v>
          </cell>
          <cell r="C553" t="str">
            <v>Thạch Thọ</v>
          </cell>
          <cell r="D553" t="str">
            <v>Quỳnh</v>
          </cell>
          <cell r="E553" t="str">
            <v>D17CQVT03-B</v>
          </cell>
          <cell r="F553" t="str">
            <v>TOEIC</v>
          </cell>
          <cell r="G553">
            <v>515</v>
          </cell>
          <cell r="H553" t="str">
            <v>21/12/2023</v>
          </cell>
          <cell r="M553" t="str">
            <v>QĐ T2/2022</v>
          </cell>
        </row>
        <row r="554">
          <cell r="B554" t="str">
            <v>B17DCVT294</v>
          </cell>
          <cell r="C554" t="str">
            <v>Phan Hương</v>
          </cell>
          <cell r="D554" t="str">
            <v>Quế</v>
          </cell>
          <cell r="E554" t="str">
            <v>D17CQVT06-B</v>
          </cell>
          <cell r="F554" t="str">
            <v>TOEIC</v>
          </cell>
          <cell r="G554">
            <v>740</v>
          </cell>
          <cell r="H554" t="str">
            <v>25/11/2023</v>
          </cell>
          <cell r="M554" t="str">
            <v>QĐ T2/2022</v>
          </cell>
        </row>
        <row r="555">
          <cell r="B555" t="str">
            <v>B17DCVT292</v>
          </cell>
          <cell r="C555" t="str">
            <v>Phạm Minh</v>
          </cell>
          <cell r="D555" t="str">
            <v>Quang</v>
          </cell>
          <cell r="E555" t="str">
            <v>D17CQVT04-B</v>
          </cell>
          <cell r="F555" t="str">
            <v>TOEIC</v>
          </cell>
          <cell r="G555">
            <v>505</v>
          </cell>
          <cell r="H555" t="str">
            <v>19/11/2023</v>
          </cell>
          <cell r="M555" t="str">
            <v>QĐ T2/2022</v>
          </cell>
        </row>
        <row r="556">
          <cell r="B556" t="str">
            <v>B17DCVT288</v>
          </cell>
          <cell r="C556" t="str">
            <v>Đỗ Xuân</v>
          </cell>
          <cell r="D556" t="str">
            <v>Quang</v>
          </cell>
          <cell r="E556" t="str">
            <v>D17CQVT08-B</v>
          </cell>
          <cell r="F556" t="str">
            <v>TOEIC</v>
          </cell>
          <cell r="G556">
            <v>730</v>
          </cell>
          <cell r="H556" t="str">
            <v>13/11/2023</v>
          </cell>
          <cell r="M556" t="str">
            <v>QĐ T2/2022</v>
          </cell>
        </row>
        <row r="557">
          <cell r="B557" t="str">
            <v>B17DCVT274</v>
          </cell>
          <cell r="C557" t="str">
            <v>Nguyễn Bảo</v>
          </cell>
          <cell r="D557" t="str">
            <v>Ninh</v>
          </cell>
          <cell r="E557" t="str">
            <v>D17CQVT02-B</v>
          </cell>
          <cell r="F557" t="str">
            <v>TOEIC</v>
          </cell>
          <cell r="G557">
            <v>840</v>
          </cell>
          <cell r="H557" t="str">
            <v>10/12/2023</v>
          </cell>
          <cell r="M557" t="str">
            <v>QĐ T2/2022</v>
          </cell>
        </row>
        <row r="558">
          <cell r="B558" t="str">
            <v>B17DCVT273</v>
          </cell>
          <cell r="C558" t="str">
            <v>Nguyễn Thị Hồng</v>
          </cell>
          <cell r="D558" t="str">
            <v>Nhung</v>
          </cell>
          <cell r="E558" t="str">
            <v>D17CQVT01-B</v>
          </cell>
          <cell r="F558" t="str">
            <v>TOEIC</v>
          </cell>
          <cell r="G558">
            <v>530</v>
          </cell>
          <cell r="H558" t="str">
            <v>08/12/2023</v>
          </cell>
          <cell r="M558" t="str">
            <v>QĐ T2/2022</v>
          </cell>
        </row>
        <row r="559">
          <cell r="B559" t="str">
            <v>B17DCVT267</v>
          </cell>
          <cell r="C559" t="str">
            <v>Hoàng Đức</v>
          </cell>
          <cell r="D559" t="str">
            <v>Nhân</v>
          </cell>
          <cell r="E559" t="str">
            <v>D17CQVT03-B</v>
          </cell>
          <cell r="F559" t="str">
            <v>TOEIC</v>
          </cell>
          <cell r="G559">
            <v>470</v>
          </cell>
          <cell r="H559" t="str">
            <v>13/12/2023</v>
          </cell>
          <cell r="M559" t="str">
            <v>QĐ T2/2022</v>
          </cell>
        </row>
        <row r="560">
          <cell r="B560" t="str">
            <v>B17DCVT256</v>
          </cell>
          <cell r="C560" t="str">
            <v>Trần Hải</v>
          </cell>
          <cell r="D560" t="str">
            <v>Nam</v>
          </cell>
          <cell r="E560" t="str">
            <v>D17CQVT08-B</v>
          </cell>
          <cell r="F560" t="str">
            <v>TOEIC</v>
          </cell>
          <cell r="G560">
            <v>850</v>
          </cell>
          <cell r="H560" t="str">
            <v>13/12/2023</v>
          </cell>
          <cell r="M560" t="str">
            <v>QĐ T2/2022</v>
          </cell>
        </row>
        <row r="561">
          <cell r="B561" t="str">
            <v>B17DCVT244</v>
          </cell>
          <cell r="C561" t="str">
            <v>Hoàng Hoài</v>
          </cell>
          <cell r="D561" t="str">
            <v>Nam</v>
          </cell>
          <cell r="E561" t="str">
            <v>D17CQVT04-B</v>
          </cell>
          <cell r="F561" t="str">
            <v>TOEIC</v>
          </cell>
          <cell r="G561">
            <v>540</v>
          </cell>
          <cell r="H561" t="str">
            <v>06/12/2023</v>
          </cell>
          <cell r="M561" t="str">
            <v>QĐ T2/2022</v>
          </cell>
        </row>
        <row r="562">
          <cell r="B562" t="str">
            <v>B17DCVT237</v>
          </cell>
          <cell r="C562" t="str">
            <v>Nguyễn Thanh</v>
          </cell>
          <cell r="D562" t="str">
            <v>Minh</v>
          </cell>
          <cell r="E562" t="str">
            <v>D17CQVT05-B</v>
          </cell>
          <cell r="F562" t="str">
            <v>TOEIC</v>
          </cell>
          <cell r="G562">
            <v>490</v>
          </cell>
          <cell r="H562" t="str">
            <v>03/12/2023</v>
          </cell>
          <cell r="M562" t="str">
            <v>QĐ T2/2022</v>
          </cell>
        </row>
        <row r="563">
          <cell r="B563" t="str">
            <v>B17DCVT216</v>
          </cell>
          <cell r="C563" t="str">
            <v>Nguyễn Thị Diệu</v>
          </cell>
          <cell r="D563" t="str">
            <v>Linh</v>
          </cell>
          <cell r="E563" t="str">
            <v>D17CQVT08-B</v>
          </cell>
          <cell r="F563" t="str">
            <v>TOEIC</v>
          </cell>
          <cell r="G563">
            <v>470</v>
          </cell>
          <cell r="H563" t="str">
            <v>11/12/2023</v>
          </cell>
          <cell r="M563" t="str">
            <v>QĐ T2/2022</v>
          </cell>
        </row>
        <row r="564">
          <cell r="B564" t="str">
            <v>B17DCVT212</v>
          </cell>
          <cell r="C564" t="str">
            <v>Lê Thị Diệu</v>
          </cell>
          <cell r="D564" t="str">
            <v>Linh</v>
          </cell>
          <cell r="E564" t="str">
            <v>D17CQVT04-B</v>
          </cell>
          <cell r="F564" t="str">
            <v>TOEIC</v>
          </cell>
          <cell r="G564">
            <v>615</v>
          </cell>
          <cell r="H564" t="str">
            <v>05/12/2023</v>
          </cell>
          <cell r="M564" t="str">
            <v>QĐ T2/2022</v>
          </cell>
        </row>
        <row r="565">
          <cell r="B565" t="str">
            <v>B17DCVT202</v>
          </cell>
          <cell r="C565" t="str">
            <v>Nguyễn Thanh</v>
          </cell>
          <cell r="D565" t="str">
            <v>Lâm</v>
          </cell>
          <cell r="E565" t="str">
            <v>D17CQVT02-B</v>
          </cell>
          <cell r="F565" t="str">
            <v>TOEIC</v>
          </cell>
          <cell r="G565">
            <v>760</v>
          </cell>
          <cell r="H565" t="str">
            <v>11/12/2023</v>
          </cell>
          <cell r="M565" t="str">
            <v>QĐ T2/2022</v>
          </cell>
        </row>
        <row r="566">
          <cell r="B566" t="str">
            <v>B17DCVT199</v>
          </cell>
          <cell r="C566" t="str">
            <v>Nguyễn Hoài</v>
          </cell>
          <cell r="D566" t="str">
            <v>Lam</v>
          </cell>
          <cell r="E566" t="str">
            <v>D17CQVT07-B</v>
          </cell>
          <cell r="F566" t="str">
            <v>TOEIC</v>
          </cell>
          <cell r="G566">
            <v>595</v>
          </cell>
          <cell r="H566" t="str">
            <v>24/4/2023</v>
          </cell>
          <cell r="M566" t="str">
            <v>QĐ T2/2022</v>
          </cell>
        </row>
        <row r="567">
          <cell r="B567" t="str">
            <v>B17DCVT193</v>
          </cell>
          <cell r="C567" t="str">
            <v>Nguyễn Quý</v>
          </cell>
          <cell r="D567" t="str">
            <v>Khôi</v>
          </cell>
          <cell r="E567" t="str">
            <v>D17CQVT01-B</v>
          </cell>
          <cell r="F567" t="str">
            <v>TOEIC</v>
          </cell>
          <cell r="G567">
            <v>545</v>
          </cell>
          <cell r="H567" t="str">
            <v>11/12/2023</v>
          </cell>
          <cell r="M567" t="str">
            <v>QĐ T2/2022</v>
          </cell>
        </row>
        <row r="568">
          <cell r="B568" t="str">
            <v>B17DCVT167</v>
          </cell>
          <cell r="C568" t="str">
            <v>Đinh Quang</v>
          </cell>
          <cell r="D568" t="str">
            <v>Huy</v>
          </cell>
          <cell r="E568" t="str">
            <v>D17CQVT07-B</v>
          </cell>
          <cell r="F568" t="str">
            <v>TOEIC</v>
          </cell>
          <cell r="G568">
            <v>735</v>
          </cell>
          <cell r="H568" t="str">
            <v>06/12/2023</v>
          </cell>
          <cell r="M568" t="str">
            <v>QĐ T2/2022</v>
          </cell>
        </row>
        <row r="569">
          <cell r="B569" t="str">
            <v>B17DCVT165</v>
          </cell>
          <cell r="C569" t="str">
            <v>Ngô Thị Kim</v>
          </cell>
          <cell r="D569" t="str">
            <v>Hường</v>
          </cell>
          <cell r="E569" t="str">
            <v>D17CQVT05-B</v>
          </cell>
          <cell r="F569" t="str">
            <v>TOEIC</v>
          </cell>
          <cell r="G569">
            <v>575</v>
          </cell>
          <cell r="H569" t="str">
            <v>05/12/2023</v>
          </cell>
          <cell r="M569" t="str">
            <v>QĐ T2/2022</v>
          </cell>
        </row>
        <row r="570">
          <cell r="B570" t="str">
            <v>B17DCVT148</v>
          </cell>
          <cell r="C570" t="str">
            <v>Nguyễn Kim</v>
          </cell>
          <cell r="D570" t="str">
            <v>Hoàng</v>
          </cell>
          <cell r="E570" t="str">
            <v>D17CQVT04-B</v>
          </cell>
          <cell r="F570" t="str">
            <v>TOEIC</v>
          </cell>
          <cell r="G570">
            <v>740</v>
          </cell>
          <cell r="H570" t="str">
            <v>06/12/2023</v>
          </cell>
          <cell r="M570" t="str">
            <v>QĐ T2/2022</v>
          </cell>
        </row>
        <row r="571">
          <cell r="B571" t="str">
            <v>B17DCVT147</v>
          </cell>
          <cell r="C571" t="str">
            <v>Nguyễn Công</v>
          </cell>
          <cell r="D571" t="str">
            <v>Hoàng</v>
          </cell>
          <cell r="E571" t="str">
            <v>D17CQVT03-B</v>
          </cell>
          <cell r="F571" t="str">
            <v>TOEIC</v>
          </cell>
          <cell r="G571">
            <v>530</v>
          </cell>
          <cell r="H571" t="str">
            <v>10/12/2023</v>
          </cell>
          <cell r="M571" t="str">
            <v>QĐ T2/2022</v>
          </cell>
        </row>
        <row r="572">
          <cell r="B572" t="str">
            <v>B17DCVT139</v>
          </cell>
          <cell r="C572" t="str">
            <v>Bùi Trọng</v>
          </cell>
          <cell r="D572" t="str">
            <v>Hoàn</v>
          </cell>
          <cell r="E572" t="str">
            <v>D17CQVT03-B</v>
          </cell>
          <cell r="F572" t="str">
            <v>TOEIC</v>
          </cell>
          <cell r="G572">
            <v>680</v>
          </cell>
          <cell r="H572" t="str">
            <v>24/4/2023</v>
          </cell>
          <cell r="M572" t="str">
            <v>QĐ T2/2022</v>
          </cell>
        </row>
        <row r="573">
          <cell r="B573" t="str">
            <v>B17DCVT131</v>
          </cell>
          <cell r="C573" t="str">
            <v>Nguyễn Trung</v>
          </cell>
          <cell r="D573" t="str">
            <v>Hiếu</v>
          </cell>
          <cell r="E573" t="str">
            <v>D17CQVT03-B</v>
          </cell>
          <cell r="F573" t="str">
            <v>TOEIC</v>
          </cell>
          <cell r="G573">
            <v>670</v>
          </cell>
          <cell r="H573" t="str">
            <v>12/12/2023</v>
          </cell>
          <cell r="M573" t="str">
            <v>QĐ T2/2022</v>
          </cell>
        </row>
        <row r="574">
          <cell r="B574" t="str">
            <v>B17DCVT123</v>
          </cell>
          <cell r="C574" t="str">
            <v>Hoàng Văn</v>
          </cell>
          <cell r="D574" t="str">
            <v>Hiệp</v>
          </cell>
          <cell r="E574" t="str">
            <v>D17CQVT03-B</v>
          </cell>
          <cell r="F574" t="str">
            <v>TOEIC</v>
          </cell>
          <cell r="G574">
            <v>620</v>
          </cell>
          <cell r="H574" t="str">
            <v>27/11/2023</v>
          </cell>
          <cell r="M574" t="str">
            <v>QĐ T2/2022</v>
          </cell>
        </row>
        <row r="575">
          <cell r="B575" t="str">
            <v>B17DCVT121</v>
          </cell>
          <cell r="C575" t="str">
            <v>Nguyễn Thị</v>
          </cell>
          <cell r="D575" t="str">
            <v>Hiên</v>
          </cell>
          <cell r="E575" t="str">
            <v>D17CQVT01-B</v>
          </cell>
          <cell r="F575" t="str">
            <v>TOEIC</v>
          </cell>
          <cell r="G575">
            <v>515</v>
          </cell>
          <cell r="H575" t="str">
            <v>05/12/2023</v>
          </cell>
          <cell r="M575" t="str">
            <v>QĐ T2/2022</v>
          </cell>
        </row>
        <row r="576">
          <cell r="B576" t="str">
            <v>B17DCVT120</v>
          </cell>
          <cell r="C576" t="str">
            <v>Nguyễn Đoàn Xuân</v>
          </cell>
          <cell r="D576" t="str">
            <v>Hào</v>
          </cell>
          <cell r="E576" t="str">
            <v>D17CQVT08-B</v>
          </cell>
          <cell r="F576" t="str">
            <v>TOEIC</v>
          </cell>
          <cell r="G576">
            <v>525</v>
          </cell>
          <cell r="H576" t="str">
            <v>08/12/2023</v>
          </cell>
          <cell r="M576" t="str">
            <v>QĐ T2/2022</v>
          </cell>
        </row>
        <row r="577">
          <cell r="B577" t="str">
            <v>B17DCVT115</v>
          </cell>
          <cell r="C577" t="str">
            <v>Phạm Ngọc</v>
          </cell>
          <cell r="D577" t="str">
            <v>Hải</v>
          </cell>
          <cell r="E577" t="str">
            <v>D17CQVT03-B</v>
          </cell>
          <cell r="F577" t="str">
            <v>TOEIC</v>
          </cell>
          <cell r="G577">
            <v>690</v>
          </cell>
          <cell r="H577" t="str">
            <v>13/12/2023</v>
          </cell>
          <cell r="M577" t="str">
            <v>QĐ T2/2022</v>
          </cell>
        </row>
        <row r="578">
          <cell r="B578" t="str">
            <v>B17DCVT110</v>
          </cell>
          <cell r="C578" t="str">
            <v>Đào Đức</v>
          </cell>
          <cell r="D578" t="str">
            <v>Hải</v>
          </cell>
          <cell r="E578" t="str">
            <v>D17CQVT06-B</v>
          </cell>
          <cell r="F578" t="str">
            <v>TOEIC</v>
          </cell>
          <cell r="G578">
            <v>490</v>
          </cell>
          <cell r="H578" t="str">
            <v>06/12/2023</v>
          </cell>
          <cell r="M578" t="str">
            <v>QĐ T2/2022</v>
          </cell>
        </row>
        <row r="579">
          <cell r="B579" t="str">
            <v>B17DCVT109</v>
          </cell>
          <cell r="C579" t="str">
            <v>Phạm Thị Thu</v>
          </cell>
          <cell r="D579" t="str">
            <v>Hà</v>
          </cell>
          <cell r="E579" t="str">
            <v>D17CQVT05-B</v>
          </cell>
          <cell r="F579" t="str">
            <v>TOEIC</v>
          </cell>
          <cell r="G579">
            <v>510</v>
          </cell>
          <cell r="H579" t="str">
            <v>13/12/2023</v>
          </cell>
          <cell r="M579" t="str">
            <v>QĐ T2/2022</v>
          </cell>
        </row>
        <row r="580">
          <cell r="B580" t="str">
            <v>B17DCVT098</v>
          </cell>
          <cell r="C580" t="str">
            <v>Phạm Đức</v>
          </cell>
          <cell r="D580" t="str">
            <v>Duy</v>
          </cell>
          <cell r="E580" t="str">
            <v>D17CQVT02-B</v>
          </cell>
          <cell r="F580" t="str">
            <v>TOEIC</v>
          </cell>
          <cell r="G580">
            <v>605</v>
          </cell>
          <cell r="H580" t="str">
            <v>12/12/2023</v>
          </cell>
          <cell r="M580" t="str">
            <v>QĐ T2/2022</v>
          </cell>
        </row>
        <row r="581">
          <cell r="B581" t="str">
            <v>B17DCVT086</v>
          </cell>
          <cell r="C581" t="str">
            <v>Phan Văn</v>
          </cell>
          <cell r="D581" t="str">
            <v>Dũng</v>
          </cell>
          <cell r="E581" t="str">
            <v>D17CQVT06-B</v>
          </cell>
          <cell r="F581" t="str">
            <v>TOEIC</v>
          </cell>
          <cell r="G581">
            <v>540</v>
          </cell>
          <cell r="H581" t="str">
            <v>19/11/2023</v>
          </cell>
          <cell r="M581" t="str">
            <v>QĐ T2/2022</v>
          </cell>
        </row>
        <row r="582">
          <cell r="B582" t="str">
            <v>B17DCVT070</v>
          </cell>
          <cell r="C582" t="str">
            <v>Nguyễn Tiến</v>
          </cell>
          <cell r="D582" t="str">
            <v>Đồng</v>
          </cell>
          <cell r="E582" t="str">
            <v>D17CQVT06-B</v>
          </cell>
          <cell r="F582" t="str">
            <v>TOEIC</v>
          </cell>
          <cell r="G582">
            <v>525</v>
          </cell>
          <cell r="H582" t="str">
            <v>12/12/2023</v>
          </cell>
          <cell r="M582" t="str">
            <v>QĐ T2/2022</v>
          </cell>
        </row>
        <row r="583">
          <cell r="B583" t="str">
            <v>B17DCVT021</v>
          </cell>
          <cell r="C583" t="str">
            <v>Phạm Tuấn</v>
          </cell>
          <cell r="D583" t="str">
            <v>Anh</v>
          </cell>
          <cell r="E583" t="str">
            <v>D17CQVT05-B</v>
          </cell>
          <cell r="F583" t="str">
            <v>TOEIC</v>
          </cell>
          <cell r="G583">
            <v>455</v>
          </cell>
          <cell r="H583" t="str">
            <v>13/12/2023</v>
          </cell>
          <cell r="M583" t="str">
            <v>QĐ T2/2022</v>
          </cell>
        </row>
        <row r="584">
          <cell r="B584" t="str">
            <v>B17DCTT092</v>
          </cell>
          <cell r="C584" t="str">
            <v>Nguyễn Chu Thùy</v>
          </cell>
          <cell r="D584" t="str">
            <v>Trang</v>
          </cell>
          <cell r="E584" t="str">
            <v>D17CQTT02-B</v>
          </cell>
          <cell r="F584" t="str">
            <v>TOEIC</v>
          </cell>
          <cell r="G584">
            <v>735</v>
          </cell>
          <cell r="H584" t="str">
            <v>05/7/2023</v>
          </cell>
          <cell r="M584" t="str">
            <v>QĐ T2/2022</v>
          </cell>
        </row>
        <row r="585">
          <cell r="B585" t="str">
            <v>B17DCTT012</v>
          </cell>
          <cell r="C585" t="str">
            <v>Trần Hà</v>
          </cell>
          <cell r="D585" t="str">
            <v>ánh</v>
          </cell>
          <cell r="E585" t="str">
            <v>D17CQTT02-B</v>
          </cell>
          <cell r="F585" t="str">
            <v>TOEIC</v>
          </cell>
          <cell r="G585">
            <v>465</v>
          </cell>
          <cell r="H585" t="str">
            <v>13/12/2023</v>
          </cell>
          <cell r="M585" t="str">
            <v>QĐ T2/2022</v>
          </cell>
        </row>
        <row r="586">
          <cell r="B586" t="str">
            <v>B17DCPT156</v>
          </cell>
          <cell r="C586" t="str">
            <v>Nguyễn Hồng</v>
          </cell>
          <cell r="D586" t="str">
            <v>Nhung</v>
          </cell>
          <cell r="E586" t="str">
            <v>D17CQPT04-B</v>
          </cell>
          <cell r="F586" t="str">
            <v>TOEIC</v>
          </cell>
          <cell r="G586">
            <v>490</v>
          </cell>
          <cell r="H586" t="str">
            <v>22/12/2023</v>
          </cell>
          <cell r="M586" t="str">
            <v>QĐ T2/2022</v>
          </cell>
        </row>
        <row r="587">
          <cell r="B587" t="str">
            <v>B17DCQT180</v>
          </cell>
          <cell r="C587" t="str">
            <v>Trương Minh</v>
          </cell>
          <cell r="D587" t="str">
            <v>Yến</v>
          </cell>
          <cell r="E587" t="str">
            <v>D17CQQT04-B</v>
          </cell>
          <cell r="F587" t="str">
            <v>TOEIC</v>
          </cell>
          <cell r="G587">
            <v>5.5</v>
          </cell>
          <cell r="H587" t="str">
            <v>20/11/2023</v>
          </cell>
          <cell r="M587" t="str">
            <v>QĐ T2/2022</v>
          </cell>
        </row>
        <row r="588">
          <cell r="B588" t="str">
            <v>B17DCQT169</v>
          </cell>
          <cell r="C588" t="str">
            <v>Nguyễn Thị</v>
          </cell>
          <cell r="D588" t="str">
            <v>Tùng</v>
          </cell>
          <cell r="E588" t="str">
            <v>D17CQQT01-B</v>
          </cell>
          <cell r="F588" t="str">
            <v>TOEIC</v>
          </cell>
          <cell r="G588">
            <v>500</v>
          </cell>
          <cell r="H588" t="str">
            <v>26/12/2023</v>
          </cell>
          <cell r="M588" t="str">
            <v>QĐ T2/2022</v>
          </cell>
        </row>
        <row r="589">
          <cell r="B589" t="str">
            <v>B17DCQT105</v>
          </cell>
          <cell r="C589" t="str">
            <v>Nguyễn Hà</v>
          </cell>
          <cell r="D589" t="str">
            <v>My</v>
          </cell>
          <cell r="E589" t="str">
            <v>D17CQQT01-B</v>
          </cell>
          <cell r="F589" t="str">
            <v>TOEIC</v>
          </cell>
          <cell r="G589">
            <v>600</v>
          </cell>
          <cell r="H589" t="str">
            <v>20/12/2023</v>
          </cell>
          <cell r="M589" t="str">
            <v>QĐ T2/2022</v>
          </cell>
        </row>
        <row r="590">
          <cell r="B590" t="str">
            <v>B17DCQT036</v>
          </cell>
          <cell r="C590" t="str">
            <v>Lưu Hoàng Thái</v>
          </cell>
          <cell r="D590" t="str">
            <v>Hà</v>
          </cell>
          <cell r="E590" t="str">
            <v>D17CQQT04-B</v>
          </cell>
          <cell r="F590" t="str">
            <v>IELTS</v>
          </cell>
          <cell r="G590">
            <v>6</v>
          </cell>
          <cell r="H590" t="str">
            <v>23/12/2023</v>
          </cell>
          <cell r="M590" t="str">
            <v>QĐ T2/2022</v>
          </cell>
        </row>
        <row r="591">
          <cell r="B591" t="str">
            <v>B17DCPT235</v>
          </cell>
          <cell r="C591" t="str">
            <v>Nguyễn Hải</v>
          </cell>
          <cell r="D591" t="str">
            <v>Yến</v>
          </cell>
          <cell r="E591" t="str">
            <v>D17CQPT03-B</v>
          </cell>
          <cell r="F591" t="str">
            <v>TOEIC</v>
          </cell>
          <cell r="G591">
            <v>520</v>
          </cell>
          <cell r="H591" t="str">
            <v>14/11/2023</v>
          </cell>
          <cell r="M591" t="str">
            <v>QĐ T2/2022</v>
          </cell>
        </row>
        <row r="592">
          <cell r="B592" t="str">
            <v>B17DCPT230</v>
          </cell>
          <cell r="C592" t="str">
            <v>Nguyễn Thị Thanh</v>
          </cell>
          <cell r="D592" t="str">
            <v>Vân</v>
          </cell>
          <cell r="E592" t="str">
            <v>D17CQPT02-B</v>
          </cell>
          <cell r="F592" t="str">
            <v>TOEIC</v>
          </cell>
          <cell r="G592">
            <v>725</v>
          </cell>
          <cell r="H592" t="str">
            <v>12/12/2023</v>
          </cell>
          <cell r="M592" t="str">
            <v>QĐ T2/2022</v>
          </cell>
        </row>
        <row r="593">
          <cell r="B593" t="str">
            <v>B17DCPT214</v>
          </cell>
          <cell r="C593" t="str">
            <v>Nguyễn Thùy</v>
          </cell>
          <cell r="D593" t="str">
            <v>Trang</v>
          </cell>
          <cell r="E593" t="str">
            <v>D17CQPT02-B</v>
          </cell>
          <cell r="F593" t="str">
            <v>TOEIC</v>
          </cell>
          <cell r="G593">
            <v>765</v>
          </cell>
          <cell r="H593" t="str">
            <v>12/12/2023</v>
          </cell>
          <cell r="M593" t="str">
            <v>QĐ T2/2022</v>
          </cell>
        </row>
        <row r="594">
          <cell r="B594" t="str">
            <v>B17DCPT187</v>
          </cell>
          <cell r="C594" t="str">
            <v>Nguyễn Đức</v>
          </cell>
          <cell r="D594" t="str">
            <v>Thắng</v>
          </cell>
          <cell r="E594" t="str">
            <v>D17CQPT03-B</v>
          </cell>
          <cell r="F594" t="str">
            <v>TOEIC</v>
          </cell>
          <cell r="G594">
            <v>730</v>
          </cell>
          <cell r="H594" t="str">
            <v>05/12/2023</v>
          </cell>
          <cell r="M594" t="str">
            <v>QĐ T2/2022</v>
          </cell>
        </row>
        <row r="595">
          <cell r="B595" t="str">
            <v>B17DCPT148</v>
          </cell>
          <cell r="C595" t="str">
            <v>Nguyễn Thị Lan</v>
          </cell>
          <cell r="D595" t="str">
            <v>Nga</v>
          </cell>
          <cell r="E595" t="str">
            <v>D17CQPT04-B</v>
          </cell>
          <cell r="F595" t="str">
            <v>TOEIC</v>
          </cell>
          <cell r="G595">
            <v>770</v>
          </cell>
          <cell r="H595" t="str">
            <v>12/12/2023</v>
          </cell>
          <cell r="M595" t="str">
            <v>QĐ T2/2022</v>
          </cell>
        </row>
        <row r="596">
          <cell r="B596" t="str">
            <v>B17DCPT140</v>
          </cell>
          <cell r="C596" t="str">
            <v>Lê Ngọc</v>
          </cell>
          <cell r="D596" t="str">
            <v>Mỹ</v>
          </cell>
          <cell r="E596" t="str">
            <v>D17CQPT04-B</v>
          </cell>
          <cell r="F596" t="str">
            <v>TOEIC</v>
          </cell>
          <cell r="G596">
            <v>700</v>
          </cell>
          <cell r="H596" t="str">
            <v>08/12/2023</v>
          </cell>
          <cell r="M596" t="str">
            <v>QĐ T2/2022</v>
          </cell>
        </row>
        <row r="597">
          <cell r="B597" t="str">
            <v>B17DCPT121</v>
          </cell>
          <cell r="C597" t="str">
            <v>Trần Quang</v>
          </cell>
          <cell r="D597" t="str">
            <v>Linh</v>
          </cell>
          <cell r="E597" t="str">
            <v>D17CQPT01-B</v>
          </cell>
          <cell r="F597" t="str">
            <v>TOEIC</v>
          </cell>
          <cell r="G597">
            <v>480</v>
          </cell>
          <cell r="H597" t="str">
            <v>23/9/2022</v>
          </cell>
          <cell r="M597" t="str">
            <v>QĐ T2/2022</v>
          </cell>
        </row>
        <row r="598">
          <cell r="B598" t="str">
            <v>B17DCPT099</v>
          </cell>
          <cell r="C598" t="str">
            <v>Đỗ Đức</v>
          </cell>
          <cell r="D598" t="str">
            <v>Huy</v>
          </cell>
          <cell r="E598" t="str">
            <v>D17CQPT03-B</v>
          </cell>
          <cell r="F598" t="str">
            <v>TOEIC</v>
          </cell>
          <cell r="G598">
            <v>830</v>
          </cell>
          <cell r="H598" t="str">
            <v>28/10/2023</v>
          </cell>
          <cell r="M598" t="str">
            <v>QĐ T2/2022</v>
          </cell>
        </row>
        <row r="599">
          <cell r="B599" t="str">
            <v>B17DCPT088</v>
          </cell>
          <cell r="C599" t="str">
            <v>Nguyễn Bích</v>
          </cell>
          <cell r="D599" t="str">
            <v>Hồng</v>
          </cell>
          <cell r="E599" t="str">
            <v>D17CQPT04-B</v>
          </cell>
          <cell r="F599" t="str">
            <v>TOEIC</v>
          </cell>
          <cell r="G599">
            <v>610</v>
          </cell>
          <cell r="H599" t="str">
            <v>10/12/2023</v>
          </cell>
          <cell r="M599" t="str">
            <v>QĐ T2/2022</v>
          </cell>
        </row>
        <row r="600">
          <cell r="B600" t="str">
            <v>B17DCPT081</v>
          </cell>
          <cell r="C600" t="str">
            <v>Trần Văn</v>
          </cell>
          <cell r="D600" t="str">
            <v>Hoàn</v>
          </cell>
          <cell r="E600" t="str">
            <v>D17CQPT01-B</v>
          </cell>
          <cell r="F600" t="str">
            <v>TOEIC</v>
          </cell>
          <cell r="G600">
            <v>515</v>
          </cell>
          <cell r="H600" t="str">
            <v>13/12/2023</v>
          </cell>
          <cell r="M600" t="str">
            <v>QĐ T2/2022</v>
          </cell>
        </row>
        <row r="601">
          <cell r="B601" t="str">
            <v>B17DCPT030</v>
          </cell>
          <cell r="C601" t="str">
            <v>Hà Văn</v>
          </cell>
          <cell r="D601" t="str">
            <v>Chín</v>
          </cell>
          <cell r="E601" t="str">
            <v>D17CQPT02-B</v>
          </cell>
          <cell r="F601" t="str">
            <v>TOEIC</v>
          </cell>
          <cell r="G601">
            <v>495</v>
          </cell>
          <cell r="H601" t="str">
            <v>22/12/2023</v>
          </cell>
          <cell r="M601" t="str">
            <v>QĐ T2/2022</v>
          </cell>
        </row>
        <row r="602">
          <cell r="B602" t="str">
            <v>B17DCPT021</v>
          </cell>
          <cell r="C602" t="str">
            <v>Nguyễn Thị Ngọc</v>
          </cell>
          <cell r="D602" t="str">
            <v>ánh</v>
          </cell>
          <cell r="E602" t="str">
            <v>D17CQPT01-B</v>
          </cell>
          <cell r="F602" t="str">
            <v>TOEIC</v>
          </cell>
          <cell r="G602">
            <v>485</v>
          </cell>
          <cell r="H602" t="str">
            <v>12/12/2023</v>
          </cell>
          <cell r="M602" t="str">
            <v>QĐ T2/2022</v>
          </cell>
        </row>
        <row r="603">
          <cell r="B603" t="str">
            <v>B17DCMR138</v>
          </cell>
          <cell r="C603" t="str">
            <v>Đỗ Thị Huyền</v>
          </cell>
          <cell r="D603" t="str">
            <v>Trang</v>
          </cell>
          <cell r="E603" t="str">
            <v>D17CQMR03-B</v>
          </cell>
          <cell r="F603" t="str">
            <v>TOEIC</v>
          </cell>
          <cell r="G603">
            <v>455</v>
          </cell>
          <cell r="H603" t="str">
            <v>03/12/2023</v>
          </cell>
          <cell r="M603" t="str">
            <v>QĐ T2/2022</v>
          </cell>
        </row>
        <row r="604">
          <cell r="B604" t="str">
            <v>B17DCMR108</v>
          </cell>
          <cell r="C604" t="str">
            <v>Phạm Thị Minh</v>
          </cell>
          <cell r="D604" t="str">
            <v>Phượng</v>
          </cell>
          <cell r="E604" t="str">
            <v>D17CQMR03-B</v>
          </cell>
          <cell r="F604" t="str">
            <v>TOEIC</v>
          </cell>
          <cell r="G604">
            <v>475</v>
          </cell>
          <cell r="H604" t="str">
            <v>10/12/2023</v>
          </cell>
          <cell r="M604" t="str">
            <v>QĐ T2/2022</v>
          </cell>
        </row>
        <row r="605">
          <cell r="B605" t="str">
            <v>B17DCMR080</v>
          </cell>
          <cell r="C605" t="str">
            <v>Vũ Thị</v>
          </cell>
          <cell r="D605" t="str">
            <v>Linh</v>
          </cell>
          <cell r="E605" t="str">
            <v>D17CQMR02-B</v>
          </cell>
          <cell r="F605" t="str">
            <v>TOEIC</v>
          </cell>
          <cell r="G605">
            <v>600</v>
          </cell>
          <cell r="H605" t="str">
            <v>19/11/2023</v>
          </cell>
          <cell r="M605" t="str">
            <v>QĐ T2/2022</v>
          </cell>
        </row>
        <row r="606">
          <cell r="B606" t="str">
            <v>B17DCMR043</v>
          </cell>
          <cell r="C606" t="str">
            <v>Nguyễn Thị Mỹ</v>
          </cell>
          <cell r="D606" t="str">
            <v>Hạnh</v>
          </cell>
          <cell r="E606" t="str">
            <v>D17CQMR01-B</v>
          </cell>
          <cell r="F606" t="str">
            <v>TOEIC</v>
          </cell>
          <cell r="G606">
            <v>660</v>
          </cell>
          <cell r="H606" t="str">
            <v>12/12/2023</v>
          </cell>
          <cell r="M606" t="str">
            <v>QĐ T2/2022</v>
          </cell>
        </row>
        <row r="607">
          <cell r="B607" t="str">
            <v>B17DCMR040</v>
          </cell>
          <cell r="C607" t="str">
            <v>Nguyễn Thị Thu</v>
          </cell>
          <cell r="D607" t="str">
            <v>Hằng</v>
          </cell>
          <cell r="E607" t="str">
            <v>D17CQMR01-B</v>
          </cell>
          <cell r="F607" t="str">
            <v>TOEIC</v>
          </cell>
          <cell r="G607">
            <v>465</v>
          </cell>
          <cell r="H607" t="str">
            <v>19/11/2023</v>
          </cell>
          <cell r="M607" t="str">
            <v>QĐ T2/2022</v>
          </cell>
        </row>
        <row r="608">
          <cell r="B608" t="str">
            <v>B17DCMR025</v>
          </cell>
          <cell r="C608" t="str">
            <v>Nguyễn Đức</v>
          </cell>
          <cell r="D608" t="str">
            <v>Duy</v>
          </cell>
          <cell r="E608" t="str">
            <v>D17CQMR01-B</v>
          </cell>
          <cell r="F608" t="str">
            <v>TOEIC</v>
          </cell>
          <cell r="G608">
            <v>490</v>
          </cell>
          <cell r="H608" t="str">
            <v>10/12/2023</v>
          </cell>
          <cell r="M608" t="str">
            <v>QĐ T2/2022</v>
          </cell>
        </row>
        <row r="609">
          <cell r="B609" t="str">
            <v>B17DCKT156</v>
          </cell>
          <cell r="C609" t="str">
            <v>Nguyễn Nguyệt</v>
          </cell>
          <cell r="D609" t="str">
            <v>Thu</v>
          </cell>
          <cell r="E609" t="str">
            <v>D17CQKT04-B</v>
          </cell>
          <cell r="F609" t="str">
            <v>TOEIC</v>
          </cell>
          <cell r="G609">
            <v>535</v>
          </cell>
          <cell r="H609" t="str">
            <v>19/12/2023</v>
          </cell>
          <cell r="M609" t="str">
            <v>QĐ T2/2022</v>
          </cell>
        </row>
        <row r="610">
          <cell r="B610" t="str">
            <v>B17DCKT123</v>
          </cell>
          <cell r="C610" t="str">
            <v>Vương Hồng</v>
          </cell>
          <cell r="D610" t="str">
            <v>Nhiên</v>
          </cell>
          <cell r="E610" t="str">
            <v>D17CQKT03-B</v>
          </cell>
          <cell r="F610" t="str">
            <v>TOEIC</v>
          </cell>
          <cell r="G610">
            <v>455</v>
          </cell>
          <cell r="H610" t="str">
            <v>16/11/2023</v>
          </cell>
          <cell r="M610" t="str">
            <v>QĐ T2/2022</v>
          </cell>
        </row>
        <row r="611">
          <cell r="B611" t="str">
            <v>B17DCKT091</v>
          </cell>
          <cell r="C611" t="str">
            <v>Phạm Thị Ngọc</v>
          </cell>
          <cell r="D611" t="str">
            <v>Linh</v>
          </cell>
          <cell r="E611" t="str">
            <v>D17CQKT03-B</v>
          </cell>
          <cell r="F611" t="str">
            <v>TOEIC</v>
          </cell>
          <cell r="G611">
            <v>485</v>
          </cell>
          <cell r="H611" t="str">
            <v>13/12/2023</v>
          </cell>
          <cell r="M611" t="str">
            <v>QĐ T2/2022</v>
          </cell>
        </row>
        <row r="612">
          <cell r="B612" t="str">
            <v>B17DCDT167</v>
          </cell>
          <cell r="C612" t="str">
            <v>Lê Thành</v>
          </cell>
          <cell r="D612" t="str">
            <v>Thái</v>
          </cell>
          <cell r="E612" t="str">
            <v>D17CQDT03-B</v>
          </cell>
          <cell r="F612" t="str">
            <v>TOEIC</v>
          </cell>
          <cell r="G612">
            <v>515</v>
          </cell>
          <cell r="H612" t="str">
            <v>19/11/2023</v>
          </cell>
          <cell r="M612" t="str">
            <v>QĐ T2/2022</v>
          </cell>
        </row>
        <row r="613">
          <cell r="B613" t="str">
            <v>B17DCDT161</v>
          </cell>
          <cell r="C613" t="str">
            <v>Phạm Đức</v>
          </cell>
          <cell r="D613" t="str">
            <v>Sơn</v>
          </cell>
          <cell r="E613" t="str">
            <v>D17CQDT01-B</v>
          </cell>
          <cell r="F613" t="str">
            <v>TOEIC</v>
          </cell>
          <cell r="G613">
            <v>510</v>
          </cell>
          <cell r="H613" t="str">
            <v>12/12/2023</v>
          </cell>
          <cell r="M613" t="str">
            <v>QĐ T2/2022</v>
          </cell>
        </row>
        <row r="614">
          <cell r="B614" t="str">
            <v>B17DCDT138</v>
          </cell>
          <cell r="C614" t="str">
            <v>Đoàn Tuấn</v>
          </cell>
          <cell r="D614" t="str">
            <v>Nhật</v>
          </cell>
          <cell r="E614" t="str">
            <v>D17CQDT02-B</v>
          </cell>
          <cell r="F614" t="str">
            <v>TOEIC</v>
          </cell>
          <cell r="G614">
            <v>590</v>
          </cell>
          <cell r="H614" t="str">
            <v>10/12/2023</v>
          </cell>
          <cell r="M614" t="str">
            <v>QĐ T2/2022</v>
          </cell>
        </row>
        <row r="615">
          <cell r="B615" t="str">
            <v>B17DCDT118</v>
          </cell>
          <cell r="C615" t="str">
            <v>Nguyễn Đức</v>
          </cell>
          <cell r="D615" t="str">
            <v>Lương</v>
          </cell>
          <cell r="E615" t="str">
            <v>D17CQDT02-B</v>
          </cell>
          <cell r="F615" t="str">
            <v>TOEIC</v>
          </cell>
          <cell r="G615">
            <v>500</v>
          </cell>
          <cell r="H615" t="str">
            <v>16/12/2022</v>
          </cell>
          <cell r="M615" t="str">
            <v>QĐ T2/2022</v>
          </cell>
        </row>
        <row r="616">
          <cell r="B616" t="str">
            <v>B17DCDT111</v>
          </cell>
          <cell r="C616" t="str">
            <v>Phạm Hoàng</v>
          </cell>
          <cell r="D616" t="str">
            <v>Linh</v>
          </cell>
          <cell r="E616" t="str">
            <v>D17CQDT03-B</v>
          </cell>
          <cell r="F616" t="str">
            <v>TOEIC</v>
          </cell>
          <cell r="G616">
            <v>605</v>
          </cell>
          <cell r="H616" t="str">
            <v>12/11/2023</v>
          </cell>
          <cell r="M616" t="str">
            <v>QĐ T2/2022</v>
          </cell>
        </row>
        <row r="617">
          <cell r="B617" t="str">
            <v>B17DCDT068</v>
          </cell>
          <cell r="C617" t="str">
            <v>Đào Minh</v>
          </cell>
          <cell r="D617" t="str">
            <v>Hiếu</v>
          </cell>
          <cell r="E617" t="str">
            <v>D17CQDT04-B</v>
          </cell>
          <cell r="F617" t="str">
            <v>TOEIC</v>
          </cell>
          <cell r="G617">
            <v>750</v>
          </cell>
          <cell r="H617" t="str">
            <v>16/11/2023</v>
          </cell>
          <cell r="M617" t="str">
            <v>QĐ T2/2022</v>
          </cell>
        </row>
        <row r="618">
          <cell r="B618" t="str">
            <v>B17DCDT060</v>
          </cell>
          <cell r="C618" t="str">
            <v>Nguyễn Đức</v>
          </cell>
          <cell r="D618" t="str">
            <v>Hà</v>
          </cell>
          <cell r="E618" t="str">
            <v>D17CQDT04-B</v>
          </cell>
          <cell r="F618" t="str">
            <v>TOEIC</v>
          </cell>
          <cell r="G618">
            <v>605</v>
          </cell>
          <cell r="H618" t="str">
            <v>10/12/2023</v>
          </cell>
          <cell r="M618" t="str">
            <v>QĐ T2/2022</v>
          </cell>
        </row>
        <row r="619">
          <cell r="B619" t="str">
            <v>B17DCDT025</v>
          </cell>
          <cell r="C619" t="str">
            <v>Nguyễn Thành</v>
          </cell>
          <cell r="D619" t="str">
            <v>Chung</v>
          </cell>
          <cell r="E619" t="str">
            <v>D17CQDT01-B</v>
          </cell>
          <cell r="F619" t="str">
            <v>TOEIC</v>
          </cell>
          <cell r="G619">
            <v>595</v>
          </cell>
          <cell r="H619" t="str">
            <v>11/12/2023</v>
          </cell>
          <cell r="M619" t="str">
            <v>QĐ T2/2022</v>
          </cell>
        </row>
        <row r="620">
          <cell r="B620" t="str">
            <v>B17DCDT015</v>
          </cell>
          <cell r="C620" t="str">
            <v>Nguyễn Việt</v>
          </cell>
          <cell r="D620" t="str">
            <v>Anh</v>
          </cell>
          <cell r="E620" t="str">
            <v>D17CQDT03-B</v>
          </cell>
          <cell r="F620" t="str">
            <v>TOEIC</v>
          </cell>
          <cell r="G620">
            <v>500</v>
          </cell>
          <cell r="H620" t="str">
            <v>19/11/2023</v>
          </cell>
          <cell r="M620" t="str">
            <v>QĐ T2/2022</v>
          </cell>
        </row>
        <row r="621">
          <cell r="B621" t="str">
            <v>B17DCCN699</v>
          </cell>
          <cell r="C621" t="str">
            <v>Nguyễn Đức</v>
          </cell>
          <cell r="D621" t="str">
            <v>Xuân</v>
          </cell>
          <cell r="E621" t="str">
            <v>D17CQCN03-B</v>
          </cell>
          <cell r="F621" t="str">
            <v>TOEIC</v>
          </cell>
          <cell r="G621">
            <v>510</v>
          </cell>
          <cell r="H621" t="str">
            <v>10/12/2023</v>
          </cell>
          <cell r="M621" t="str">
            <v>QĐ T2/2022</v>
          </cell>
        </row>
        <row r="622">
          <cell r="B622" t="str">
            <v>B17DCCN696</v>
          </cell>
          <cell r="C622" t="str">
            <v>Bùi Thế</v>
          </cell>
          <cell r="D622" t="str">
            <v>Vương</v>
          </cell>
          <cell r="E622" t="str">
            <v>D17CQCN12-B</v>
          </cell>
          <cell r="F622" t="str">
            <v>TOEIC</v>
          </cell>
          <cell r="G622">
            <v>560</v>
          </cell>
          <cell r="H622" t="str">
            <v>06/12/2023</v>
          </cell>
          <cell r="M622" t="str">
            <v>QĐ T2/2022</v>
          </cell>
        </row>
        <row r="623">
          <cell r="B623" t="str">
            <v>B17DCCN670</v>
          </cell>
          <cell r="C623" t="str">
            <v>Trần Xuân</v>
          </cell>
          <cell r="D623" t="str">
            <v>Tùng</v>
          </cell>
          <cell r="E623" t="str">
            <v>D17CQCN10-B</v>
          </cell>
          <cell r="F623" t="str">
            <v>TOEIC</v>
          </cell>
          <cell r="G623">
            <v>540</v>
          </cell>
          <cell r="H623" t="str">
            <v>08/12/2023</v>
          </cell>
          <cell r="M623" t="str">
            <v>QĐ T2/2022</v>
          </cell>
        </row>
        <row r="624">
          <cell r="B624" t="str">
            <v>B17DCCN667</v>
          </cell>
          <cell r="C624" t="str">
            <v>Trần Khánh</v>
          </cell>
          <cell r="D624" t="str">
            <v>Tùng</v>
          </cell>
          <cell r="E624" t="str">
            <v>D17CQCN07-B</v>
          </cell>
          <cell r="F624" t="str">
            <v>TOEIC</v>
          </cell>
          <cell r="G624">
            <v>900</v>
          </cell>
          <cell r="H624" t="str">
            <v>10/11/2023</v>
          </cell>
          <cell r="M624" t="str">
            <v>QĐ T2/2022</v>
          </cell>
        </row>
        <row r="625">
          <cell r="B625" t="str">
            <v>B17DCCN643</v>
          </cell>
          <cell r="C625" t="str">
            <v>Nguyễn Văn</v>
          </cell>
          <cell r="D625" t="str">
            <v>Tú</v>
          </cell>
          <cell r="E625" t="str">
            <v>D17CQCN07-B</v>
          </cell>
          <cell r="F625" t="str">
            <v>TOEIC</v>
          </cell>
          <cell r="G625">
            <v>630</v>
          </cell>
          <cell r="H625" t="str">
            <v>21/12/2023</v>
          </cell>
          <cell r="M625" t="str">
            <v>QĐ T2/2022</v>
          </cell>
        </row>
        <row r="626">
          <cell r="B626" t="str">
            <v>B17DCCN626</v>
          </cell>
          <cell r="C626" t="str">
            <v>Hoàng Quốc</v>
          </cell>
          <cell r="D626" t="str">
            <v>Trung</v>
          </cell>
          <cell r="E626" t="str">
            <v>D17CQCN02-B</v>
          </cell>
          <cell r="F626" t="str">
            <v>TOEIC</v>
          </cell>
          <cell r="G626">
            <v>620</v>
          </cell>
          <cell r="H626" t="str">
            <v>06/12/2023</v>
          </cell>
          <cell r="M626" t="str">
            <v>QĐ T2/2022</v>
          </cell>
        </row>
        <row r="627">
          <cell r="B627" t="str">
            <v>B17DCCN623</v>
          </cell>
          <cell r="C627" t="str">
            <v>Nguyễn Đình</v>
          </cell>
          <cell r="D627" t="str">
            <v>Trọng</v>
          </cell>
          <cell r="E627" t="str">
            <v>D17CQCN11-B</v>
          </cell>
          <cell r="F627" t="str">
            <v>TOEIC</v>
          </cell>
          <cell r="G627">
            <v>535</v>
          </cell>
          <cell r="H627" t="str">
            <v>10/12/2023</v>
          </cell>
          <cell r="M627" t="str">
            <v>QĐ T2/2022</v>
          </cell>
        </row>
        <row r="628">
          <cell r="B628" t="str">
            <v>B17DCCN615</v>
          </cell>
          <cell r="C628" t="str">
            <v>Đỗ Thu</v>
          </cell>
          <cell r="D628" t="str">
            <v>Trang</v>
          </cell>
          <cell r="E628" t="str">
            <v>D17CQCN03-B</v>
          </cell>
          <cell r="F628" t="str">
            <v>TOEIC</v>
          </cell>
          <cell r="G628">
            <v>585</v>
          </cell>
          <cell r="H628" t="str">
            <v>06/12/2023</v>
          </cell>
          <cell r="M628" t="str">
            <v>QĐ T2/2022</v>
          </cell>
        </row>
        <row r="629">
          <cell r="B629" t="str">
            <v>B17DCCN598</v>
          </cell>
          <cell r="C629" t="str">
            <v>Cấn Thị</v>
          </cell>
          <cell r="D629" t="str">
            <v>Thùy</v>
          </cell>
          <cell r="E629" t="str">
            <v>D17CQCN10-B</v>
          </cell>
          <cell r="F629" t="str">
            <v>TOEIC</v>
          </cell>
          <cell r="G629">
            <v>530</v>
          </cell>
          <cell r="H629" t="str">
            <v>06/12/2023</v>
          </cell>
          <cell r="M629" t="str">
            <v>QĐ T2/2022</v>
          </cell>
        </row>
        <row r="630">
          <cell r="B630" t="str">
            <v>B17DCCN577</v>
          </cell>
          <cell r="C630" t="str">
            <v>Mè Đức</v>
          </cell>
          <cell r="D630" t="str">
            <v>Thịnh</v>
          </cell>
          <cell r="E630" t="str">
            <v>E17CQCN01-B</v>
          </cell>
          <cell r="F630" t="str">
            <v>TOEIC</v>
          </cell>
          <cell r="G630">
            <v>730</v>
          </cell>
          <cell r="H630" t="str">
            <v>11/12/2023</v>
          </cell>
          <cell r="M630" t="str">
            <v>QĐ T2/2022</v>
          </cell>
        </row>
        <row r="631">
          <cell r="B631" t="str">
            <v>B17DCCN575</v>
          </cell>
          <cell r="C631" t="str">
            <v>Ninh Thị</v>
          </cell>
          <cell r="D631" t="str">
            <v>Thảo</v>
          </cell>
          <cell r="E631" t="str">
            <v>D17CQCN11-B</v>
          </cell>
          <cell r="F631" t="str">
            <v>TOEIC</v>
          </cell>
          <cell r="G631">
            <v>530</v>
          </cell>
          <cell r="H631" t="str">
            <v>12/12/2023</v>
          </cell>
          <cell r="M631" t="str">
            <v>QĐ T2/2022</v>
          </cell>
        </row>
        <row r="632">
          <cell r="B632" t="str">
            <v>B17DCCN558</v>
          </cell>
          <cell r="C632" t="str">
            <v>Hoàng Thị Ngọc</v>
          </cell>
          <cell r="D632" t="str">
            <v>Thắm</v>
          </cell>
          <cell r="E632" t="str">
            <v>D17CQCN06-B</v>
          </cell>
          <cell r="F632" t="str">
            <v>TOEIC</v>
          </cell>
          <cell r="G632">
            <v>620</v>
          </cell>
          <cell r="H632" t="str">
            <v>06/12/2023</v>
          </cell>
          <cell r="M632" t="str">
            <v>QĐ T2/2022</v>
          </cell>
        </row>
        <row r="633">
          <cell r="B633" t="str">
            <v>B17DCCN537</v>
          </cell>
          <cell r="C633" t="str">
            <v>Lê Lâm</v>
          </cell>
          <cell r="D633" t="str">
            <v>Sơn</v>
          </cell>
          <cell r="E633" t="str">
            <v>D17CQCN09-B</v>
          </cell>
          <cell r="F633" t="str">
            <v>TOEIC</v>
          </cell>
          <cell r="G633">
            <v>490</v>
          </cell>
          <cell r="H633" t="str">
            <v>02/12/2023</v>
          </cell>
          <cell r="M633" t="str">
            <v>QĐ T2/2022</v>
          </cell>
        </row>
        <row r="634">
          <cell r="B634" t="str">
            <v>B17DCCN535</v>
          </cell>
          <cell r="C634" t="str">
            <v>Hoàng Văn</v>
          </cell>
          <cell r="D634" t="str">
            <v>Sơn</v>
          </cell>
          <cell r="E634" t="str">
            <v>D17CQCN07-B</v>
          </cell>
          <cell r="F634" t="str">
            <v>TOEIC</v>
          </cell>
          <cell r="G634">
            <v>630</v>
          </cell>
          <cell r="H634" t="str">
            <v>08/12/2023</v>
          </cell>
          <cell r="M634" t="str">
            <v>QĐ T2/2022</v>
          </cell>
        </row>
        <row r="635">
          <cell r="B635" t="str">
            <v>B17DCCN530</v>
          </cell>
          <cell r="C635" t="str">
            <v>Lê Văn</v>
          </cell>
          <cell r="D635" t="str">
            <v>Sang</v>
          </cell>
          <cell r="E635" t="str">
            <v>D17CQCN02-B</v>
          </cell>
          <cell r="F635" t="str">
            <v>TOEIC</v>
          </cell>
          <cell r="G635">
            <v>830</v>
          </cell>
          <cell r="H635" t="str">
            <v>03/11/2023</v>
          </cell>
          <cell r="M635" t="str">
            <v>QĐ T2/2022</v>
          </cell>
        </row>
        <row r="636">
          <cell r="B636" t="str">
            <v>B17DCCN527</v>
          </cell>
          <cell r="C636" t="str">
            <v>Đỗ Thị Thúy</v>
          </cell>
          <cell r="D636" t="str">
            <v>Quỳnh</v>
          </cell>
          <cell r="E636" t="str">
            <v>D17CQCN11-B</v>
          </cell>
          <cell r="F636" t="str">
            <v>TOEIC</v>
          </cell>
          <cell r="G636">
            <v>485</v>
          </cell>
          <cell r="H636" t="str">
            <v>27/11/2023</v>
          </cell>
          <cell r="M636" t="str">
            <v>QĐ T2/2022</v>
          </cell>
        </row>
        <row r="637">
          <cell r="B637" t="str">
            <v>B17DCCN483</v>
          </cell>
          <cell r="C637" t="str">
            <v>Vũ Quang</v>
          </cell>
          <cell r="D637" t="str">
            <v>Ninh</v>
          </cell>
          <cell r="E637" t="str">
            <v>D17CQCN03-B</v>
          </cell>
          <cell r="F637" t="str">
            <v>TOEIC</v>
          </cell>
          <cell r="G637">
            <v>545</v>
          </cell>
          <cell r="H637" t="str">
            <v>15/12/2023</v>
          </cell>
          <cell r="M637" t="str">
            <v>QĐ T2/2022</v>
          </cell>
        </row>
        <row r="638">
          <cell r="B638" t="str">
            <v>B17DCCN474</v>
          </cell>
          <cell r="C638" t="str">
            <v>Trịnh Hữu</v>
          </cell>
          <cell r="D638" t="str">
            <v>Nhân</v>
          </cell>
          <cell r="E638" t="str">
            <v>D17CQCN06-B</v>
          </cell>
          <cell r="F638" t="str">
            <v>TOEIC</v>
          </cell>
          <cell r="G638">
            <v>525</v>
          </cell>
          <cell r="H638" t="str">
            <v>15/12/2023</v>
          </cell>
          <cell r="M638" t="str">
            <v>QĐ T2/2022</v>
          </cell>
        </row>
        <row r="639">
          <cell r="B639" t="str">
            <v>B17DCCN448</v>
          </cell>
          <cell r="C639" t="str">
            <v>Phạm Thành</v>
          </cell>
          <cell r="D639" t="str">
            <v>Nam</v>
          </cell>
          <cell r="E639" t="str">
            <v>D17CQCN04-B</v>
          </cell>
          <cell r="F639" t="str">
            <v>TOEIC</v>
          </cell>
          <cell r="G639">
            <v>475</v>
          </cell>
          <cell r="H639" t="str">
            <v>13/12/2023</v>
          </cell>
          <cell r="M639" t="str">
            <v>QĐ T2/2022</v>
          </cell>
        </row>
        <row r="640">
          <cell r="B640" t="str">
            <v>B17DCCN412</v>
          </cell>
          <cell r="C640" t="str">
            <v>Nguyễn Thị Thanh</v>
          </cell>
          <cell r="D640" t="str">
            <v>Mai</v>
          </cell>
          <cell r="E640" t="str">
            <v>D17CQCN04-B</v>
          </cell>
          <cell r="F640" t="str">
            <v>TOEIC</v>
          </cell>
          <cell r="G640">
            <v>530</v>
          </cell>
          <cell r="H640" t="str">
            <v>12/12/2023</v>
          </cell>
          <cell r="M640" t="str">
            <v>QĐ T2/2022</v>
          </cell>
        </row>
        <row r="641">
          <cell r="B641" t="str">
            <v>B17DCCN398</v>
          </cell>
          <cell r="C641" t="str">
            <v>Nguyễn Văn</v>
          </cell>
          <cell r="D641" t="str">
            <v>Long</v>
          </cell>
          <cell r="E641" t="str">
            <v>D17CQCN02-B</v>
          </cell>
          <cell r="F641" t="str">
            <v>TOEIC</v>
          </cell>
          <cell r="G641">
            <v>655</v>
          </cell>
          <cell r="H641" t="str">
            <v>12/12/2023</v>
          </cell>
          <cell r="M641" t="str">
            <v>QĐ T2/2022</v>
          </cell>
        </row>
        <row r="642">
          <cell r="B642" t="str">
            <v>B17DCCN396</v>
          </cell>
          <cell r="C642" t="str">
            <v>Nguyễn Thành</v>
          </cell>
          <cell r="D642" t="str">
            <v>Long</v>
          </cell>
          <cell r="E642" t="str">
            <v>D17CQCN12-B</v>
          </cell>
          <cell r="F642" t="str">
            <v>TOEIC</v>
          </cell>
          <cell r="G642">
            <v>735</v>
          </cell>
          <cell r="H642" t="str">
            <v>11/12/2023</v>
          </cell>
          <cell r="M642" t="str">
            <v>QĐ T2/2022</v>
          </cell>
        </row>
        <row r="643">
          <cell r="B643" t="str">
            <v>B17DCCN390</v>
          </cell>
          <cell r="C643" t="str">
            <v>Đỗ Đức</v>
          </cell>
          <cell r="D643" t="str">
            <v>Long</v>
          </cell>
          <cell r="E643" t="str">
            <v>D17CQCN06-B</v>
          </cell>
          <cell r="F643" t="str">
            <v>TOEIC</v>
          </cell>
          <cell r="G643">
            <v>695</v>
          </cell>
          <cell r="H643" t="str">
            <v>06/12/2023</v>
          </cell>
          <cell r="M643" t="str">
            <v>QĐ T2/2022</v>
          </cell>
        </row>
        <row r="644">
          <cell r="B644" t="str">
            <v>B17DCCN355</v>
          </cell>
          <cell r="C644" t="str">
            <v>Đặng Văn</v>
          </cell>
          <cell r="D644" t="str">
            <v>Kiên</v>
          </cell>
          <cell r="E644" t="str">
            <v>D17CQCN07-B</v>
          </cell>
          <cell r="F644" t="str">
            <v>TOEIC</v>
          </cell>
          <cell r="G644">
            <v>685</v>
          </cell>
          <cell r="H644" t="str">
            <v>06/12/2023</v>
          </cell>
          <cell r="M644" t="str">
            <v>QĐ T2/2022</v>
          </cell>
        </row>
        <row r="645">
          <cell r="B645" t="str">
            <v>B17DCCN354</v>
          </cell>
          <cell r="C645" t="str">
            <v>Cao Xuân</v>
          </cell>
          <cell r="D645" t="str">
            <v>Kiên</v>
          </cell>
          <cell r="E645" t="str">
            <v>D17CQCN06-B</v>
          </cell>
          <cell r="F645" t="str">
            <v>TOEIC</v>
          </cell>
          <cell r="G645">
            <v>470</v>
          </cell>
          <cell r="H645" t="str">
            <v>21/12/2023</v>
          </cell>
          <cell r="M645" t="str">
            <v>QĐ T2/2022</v>
          </cell>
        </row>
        <row r="646">
          <cell r="B646" t="str">
            <v>B17DCCN351</v>
          </cell>
          <cell r="C646" t="str">
            <v>Trịnh Đăng</v>
          </cell>
          <cell r="D646" t="str">
            <v>Khôi</v>
          </cell>
          <cell r="E646" t="str">
            <v>D17CQCN03-B</v>
          </cell>
          <cell r="F646" t="str">
            <v>TOEIC</v>
          </cell>
          <cell r="G646">
            <v>595</v>
          </cell>
          <cell r="H646" t="str">
            <v>15/12/2023</v>
          </cell>
          <cell r="M646" t="str">
            <v>QĐ T2/2022</v>
          </cell>
        </row>
        <row r="647">
          <cell r="B647" t="str">
            <v>B17DCCN334</v>
          </cell>
          <cell r="C647" t="str">
            <v>Dương Quốc</v>
          </cell>
          <cell r="D647" t="str">
            <v>Khải</v>
          </cell>
          <cell r="E647" t="str">
            <v>D17CQCN10-B</v>
          </cell>
          <cell r="F647" t="str">
            <v>TOEIC</v>
          </cell>
          <cell r="G647">
            <v>765</v>
          </cell>
          <cell r="H647" t="str">
            <v>11/12/2023</v>
          </cell>
          <cell r="M647" t="str">
            <v>QĐ T2/2022</v>
          </cell>
        </row>
        <row r="648">
          <cell r="B648" t="str">
            <v>B17DCCN333</v>
          </cell>
          <cell r="C648" t="str">
            <v>Hoàng Xuân</v>
          </cell>
          <cell r="D648" t="str">
            <v>Kết</v>
          </cell>
          <cell r="E648" t="str">
            <v>D17CQCN09-B</v>
          </cell>
          <cell r="F648" t="str">
            <v>TOEIC</v>
          </cell>
          <cell r="G648">
            <v>490</v>
          </cell>
          <cell r="H648" t="str">
            <v>02/12/2023</v>
          </cell>
          <cell r="M648" t="str">
            <v>QĐ T2/2022</v>
          </cell>
        </row>
        <row r="649">
          <cell r="B649" t="str">
            <v>B17DCCN309</v>
          </cell>
          <cell r="C649" t="str">
            <v>Lê Đức</v>
          </cell>
          <cell r="D649" t="str">
            <v>Huy</v>
          </cell>
          <cell r="E649" t="str">
            <v>D17CQCN09-B</v>
          </cell>
          <cell r="F649" t="str">
            <v>TOEIC</v>
          </cell>
          <cell r="G649">
            <v>615</v>
          </cell>
          <cell r="H649" t="str">
            <v>18/10/2023</v>
          </cell>
          <cell r="M649" t="str">
            <v>QĐ T2/2022</v>
          </cell>
        </row>
        <row r="650">
          <cell r="B650" t="str">
            <v>B17DCCN305</v>
          </cell>
          <cell r="C650" t="str">
            <v>Tạ Lan</v>
          </cell>
          <cell r="D650" t="str">
            <v>Hương</v>
          </cell>
          <cell r="E650" t="str">
            <v>D17CQCN05-B</v>
          </cell>
          <cell r="F650" t="str">
            <v>TOEIC</v>
          </cell>
          <cell r="G650">
            <v>685</v>
          </cell>
          <cell r="H650" t="str">
            <v>03/12/2023</v>
          </cell>
          <cell r="M650" t="str">
            <v>QĐ T2/2022</v>
          </cell>
        </row>
        <row r="651">
          <cell r="B651" t="str">
            <v>B17DCCN290</v>
          </cell>
          <cell r="C651" t="str">
            <v>Nguyễn Xuân</v>
          </cell>
          <cell r="D651" t="str">
            <v>Hùng</v>
          </cell>
          <cell r="E651" t="str">
            <v>D17CQCN02-B</v>
          </cell>
          <cell r="F651" t="str">
            <v>TOEIC</v>
          </cell>
          <cell r="G651">
            <v>555</v>
          </cell>
          <cell r="H651" t="str">
            <v>12/12/2023</v>
          </cell>
          <cell r="M651" t="str">
            <v>QĐ T2/2022</v>
          </cell>
        </row>
        <row r="652">
          <cell r="B652" t="str">
            <v>B17DCCN273</v>
          </cell>
          <cell r="C652" t="str">
            <v>Nguyễn Thị</v>
          </cell>
          <cell r="D652" t="str">
            <v>Hồng</v>
          </cell>
          <cell r="E652" t="str">
            <v>D17CQCN09-B</v>
          </cell>
          <cell r="F652" t="str">
            <v>TOEIC</v>
          </cell>
          <cell r="G652">
            <v>515</v>
          </cell>
          <cell r="H652" t="str">
            <v>11/12/2023</v>
          </cell>
          <cell r="M652" t="str">
            <v>QĐ T2/2022</v>
          </cell>
        </row>
        <row r="653">
          <cell r="B653" t="str">
            <v>B17DCCN272</v>
          </cell>
          <cell r="C653" t="str">
            <v>Hoàng Thị Bích</v>
          </cell>
          <cell r="D653" t="str">
            <v>Hồng</v>
          </cell>
          <cell r="E653" t="str">
            <v>D17CQCN08-B</v>
          </cell>
          <cell r="F653" t="str">
            <v>TOEIC</v>
          </cell>
          <cell r="G653">
            <v>475</v>
          </cell>
          <cell r="H653" t="str">
            <v>19/12/2022</v>
          </cell>
          <cell r="M653" t="str">
            <v>QĐ T2/2022</v>
          </cell>
        </row>
        <row r="654">
          <cell r="B654" t="str">
            <v>B17DCCN269</v>
          </cell>
          <cell r="C654" t="str">
            <v>Tô Văn</v>
          </cell>
          <cell r="D654" t="str">
            <v>Hoàng</v>
          </cell>
          <cell r="E654" t="str">
            <v>D17CQCN05-B</v>
          </cell>
          <cell r="F654" t="str">
            <v>TOEIC</v>
          </cell>
          <cell r="G654">
            <v>510</v>
          </cell>
          <cell r="H654" t="str">
            <v>16/11/2023</v>
          </cell>
          <cell r="M654" t="str">
            <v>QĐ T2/2022</v>
          </cell>
        </row>
        <row r="655">
          <cell r="B655" t="str">
            <v>B17DCCN267</v>
          </cell>
          <cell r="C655" t="str">
            <v>Nguyễn Việt</v>
          </cell>
          <cell r="D655" t="str">
            <v>Hoàng</v>
          </cell>
          <cell r="E655" t="str">
            <v>D17CQCN03-B</v>
          </cell>
          <cell r="F655" t="str">
            <v>TOEIC</v>
          </cell>
          <cell r="G655">
            <v>500</v>
          </cell>
          <cell r="H655" t="str">
            <v>12/12/2023</v>
          </cell>
          <cell r="M655" t="str">
            <v>QĐ T2/2022</v>
          </cell>
        </row>
        <row r="656">
          <cell r="B656" t="str">
            <v>B17DCCN248</v>
          </cell>
          <cell r="C656" t="str">
            <v>Đỗ Thị Thanh</v>
          </cell>
          <cell r="D656" t="str">
            <v>Hoa</v>
          </cell>
          <cell r="E656" t="str">
            <v>D17CQCN08-B</v>
          </cell>
          <cell r="F656" t="str">
            <v>TOEIC</v>
          </cell>
          <cell r="G656">
            <v>485</v>
          </cell>
          <cell r="H656" t="str">
            <v>06/12/2023</v>
          </cell>
          <cell r="M656" t="str">
            <v>QĐ T2/2022</v>
          </cell>
        </row>
        <row r="657">
          <cell r="B657" t="str">
            <v>B17DCCN246</v>
          </cell>
          <cell r="C657" t="str">
            <v>Trần Trung</v>
          </cell>
          <cell r="D657" t="str">
            <v>Hiếu</v>
          </cell>
          <cell r="E657" t="str">
            <v>D17CQCN06-B</v>
          </cell>
          <cell r="F657" t="str">
            <v>TOEIC</v>
          </cell>
          <cell r="G657">
            <v>825</v>
          </cell>
          <cell r="H657" t="str">
            <v>24/4/2023</v>
          </cell>
          <cell r="M657" t="str">
            <v>QĐ T2/2022</v>
          </cell>
        </row>
        <row r="658">
          <cell r="B658" t="str">
            <v>B17DCCN237</v>
          </cell>
          <cell r="C658" t="str">
            <v>Nguyễn Trung</v>
          </cell>
          <cell r="D658" t="str">
            <v>Hiếu</v>
          </cell>
          <cell r="E658" t="str">
            <v>D17CQCN09-B</v>
          </cell>
          <cell r="F658" t="str">
            <v>TOEIC</v>
          </cell>
          <cell r="G658">
            <v>540</v>
          </cell>
          <cell r="H658" t="str">
            <v>06/01/2023</v>
          </cell>
          <cell r="M658" t="str">
            <v>QĐ T2/2022</v>
          </cell>
        </row>
        <row r="659">
          <cell r="B659" t="str">
            <v>B17DCCN211</v>
          </cell>
          <cell r="C659" t="str">
            <v>Nguyễn Đức</v>
          </cell>
          <cell r="D659" t="str">
            <v>Hạnh</v>
          </cell>
          <cell r="E659" t="str">
            <v>D17CQCN07-B</v>
          </cell>
          <cell r="F659" t="str">
            <v>TOEIC</v>
          </cell>
          <cell r="G659">
            <v>630</v>
          </cell>
          <cell r="H659" t="str">
            <v>10/12/2023</v>
          </cell>
          <cell r="M659" t="str">
            <v>QĐ T2/2022</v>
          </cell>
        </row>
        <row r="660">
          <cell r="B660" t="str">
            <v>B17DCCN208</v>
          </cell>
          <cell r="C660" t="str">
            <v>Uông Thị</v>
          </cell>
          <cell r="D660" t="str">
            <v>Hằng</v>
          </cell>
          <cell r="E660" t="str">
            <v>D17CQCN04-B</v>
          </cell>
          <cell r="F660" t="str">
            <v>TOEIC</v>
          </cell>
          <cell r="G660">
            <v>495</v>
          </cell>
          <cell r="H660" t="str">
            <v>15/12/2023</v>
          </cell>
          <cell r="M660" t="str">
            <v>QĐ T2/2022</v>
          </cell>
        </row>
        <row r="661">
          <cell r="B661" t="str">
            <v>B17DCCN151</v>
          </cell>
          <cell r="C661" t="str">
            <v>Vũ Minh</v>
          </cell>
          <cell r="D661" t="str">
            <v>Đức</v>
          </cell>
          <cell r="E661" t="str">
            <v>D17CQCN07-B</v>
          </cell>
          <cell r="F661" t="str">
            <v>TOEIC</v>
          </cell>
          <cell r="G661">
            <v>695</v>
          </cell>
          <cell r="H661" t="str">
            <v>15/12/2023</v>
          </cell>
          <cell r="M661" t="str">
            <v>QĐ T2/2022</v>
          </cell>
        </row>
        <row r="662">
          <cell r="B662" t="str">
            <v>B17DCCN142</v>
          </cell>
          <cell r="C662" t="str">
            <v>Nguyễn Ngọc</v>
          </cell>
          <cell r="D662" t="str">
            <v>Đức</v>
          </cell>
          <cell r="E662" t="str">
            <v>D17CQCN10-B</v>
          </cell>
          <cell r="F662" t="str">
            <v>TOEIC</v>
          </cell>
          <cell r="G662">
            <v>510</v>
          </cell>
          <cell r="H662" t="str">
            <v>10/12/2023</v>
          </cell>
          <cell r="M662" t="str">
            <v>QĐ T2/2022</v>
          </cell>
        </row>
        <row r="663">
          <cell r="B663" t="str">
            <v>B17DCCN108</v>
          </cell>
          <cell r="C663" t="str">
            <v>Đỗ Ngọc Minh</v>
          </cell>
          <cell r="D663" t="str">
            <v>Đạt</v>
          </cell>
          <cell r="E663" t="str">
            <v>D17CQCN12-B</v>
          </cell>
          <cell r="F663" t="str">
            <v>TOEIC</v>
          </cell>
          <cell r="G663">
            <v>585</v>
          </cell>
          <cell r="H663" t="str">
            <v>06/12/2023</v>
          </cell>
          <cell r="M663" t="str">
            <v>QĐ T2/2022</v>
          </cell>
        </row>
        <row r="664">
          <cell r="B664" t="str">
            <v>B17DCCN104</v>
          </cell>
          <cell r="C664" t="str">
            <v>Bùi Hoàng</v>
          </cell>
          <cell r="D664" t="str">
            <v>Đạt</v>
          </cell>
          <cell r="E664" t="str">
            <v>D17CQCN08-B</v>
          </cell>
          <cell r="F664" t="str">
            <v>TOEIC</v>
          </cell>
          <cell r="G664">
            <v>450</v>
          </cell>
          <cell r="H664" t="str">
            <v>06/12/2023</v>
          </cell>
          <cell r="M664" t="str">
            <v>QĐ T2/2022</v>
          </cell>
        </row>
        <row r="665">
          <cell r="B665" t="str">
            <v>B17DCCN046</v>
          </cell>
          <cell r="C665" t="str">
            <v>Phạm Tuấn</v>
          </cell>
          <cell r="D665" t="str">
            <v>Anh</v>
          </cell>
          <cell r="E665" t="str">
            <v>D17CQCN10-B</v>
          </cell>
          <cell r="F665" t="str">
            <v>TOEIC</v>
          </cell>
          <cell r="G665">
            <v>645</v>
          </cell>
          <cell r="H665" t="str">
            <v>05/12/2023</v>
          </cell>
          <cell r="M665" t="str">
            <v>QĐ T2/2022</v>
          </cell>
        </row>
        <row r="666">
          <cell r="B666" t="str">
            <v>B17DCCN045</v>
          </cell>
          <cell r="C666" t="str">
            <v>Nguyễn Việt</v>
          </cell>
          <cell r="D666" t="str">
            <v>Anh</v>
          </cell>
          <cell r="E666" t="str">
            <v>D17CQCN09-B</v>
          </cell>
          <cell r="F666" t="str">
            <v>TOEIC</v>
          </cell>
          <cell r="G666">
            <v>845</v>
          </cell>
          <cell r="H666" t="str">
            <v>12/12/2023</v>
          </cell>
          <cell r="M666" t="str">
            <v>QĐ T2/2022</v>
          </cell>
        </row>
        <row r="667">
          <cell r="B667" t="str">
            <v>B17DCCN033</v>
          </cell>
          <cell r="C667" t="str">
            <v>Nguyễn Thị Tú</v>
          </cell>
          <cell r="D667" t="str">
            <v>Anh</v>
          </cell>
          <cell r="E667" t="str">
            <v>D17CQCN09-B</v>
          </cell>
          <cell r="F667" t="str">
            <v>TOEIC</v>
          </cell>
          <cell r="G667">
            <v>635</v>
          </cell>
          <cell r="H667" t="str">
            <v>12/12/2023</v>
          </cell>
          <cell r="M667" t="str">
            <v>QĐ T2/2022</v>
          </cell>
        </row>
        <row r="668">
          <cell r="B668" t="str">
            <v>B17DCCN026</v>
          </cell>
          <cell r="C668" t="str">
            <v>Nguyễn Hải</v>
          </cell>
          <cell r="D668" t="str">
            <v>Anh</v>
          </cell>
          <cell r="E668" t="str">
            <v>D17CQCN02-B</v>
          </cell>
          <cell r="F668" t="str">
            <v>TOEIC</v>
          </cell>
          <cell r="G668">
            <v>535</v>
          </cell>
          <cell r="H668" t="str">
            <v>10/12/2023</v>
          </cell>
          <cell r="M668" t="str">
            <v>QĐ T2/2022</v>
          </cell>
        </row>
        <row r="669">
          <cell r="B669" t="str">
            <v>B17DCAT210</v>
          </cell>
          <cell r="C669" t="str">
            <v>Đặng Nhật</v>
          </cell>
          <cell r="D669" t="str">
            <v>Vinh</v>
          </cell>
          <cell r="E669" t="str">
            <v>D17CQAT02-B</v>
          </cell>
          <cell r="F669" t="str">
            <v>TOEIC</v>
          </cell>
          <cell r="G669">
            <v>485</v>
          </cell>
          <cell r="H669" t="str">
            <v>24/9/2022</v>
          </cell>
          <cell r="M669" t="str">
            <v>QĐ T2/2022</v>
          </cell>
        </row>
        <row r="670">
          <cell r="B670" t="str">
            <v>B17DCAT204</v>
          </cell>
          <cell r="C670" t="str">
            <v>Nguyễn Minh</v>
          </cell>
          <cell r="D670" t="str">
            <v>Tuệ</v>
          </cell>
          <cell r="E670" t="str">
            <v>D17CQAT04-B</v>
          </cell>
          <cell r="F670" t="str">
            <v>TOEIC</v>
          </cell>
          <cell r="G670">
            <v>555</v>
          </cell>
          <cell r="H670" t="str">
            <v>12/11/2023</v>
          </cell>
          <cell r="M670" t="str">
            <v>QĐ T2/2022</v>
          </cell>
        </row>
        <row r="671">
          <cell r="B671" t="str">
            <v>B17DCAT200</v>
          </cell>
          <cell r="C671" t="str">
            <v>Đặng Anh</v>
          </cell>
          <cell r="D671" t="str">
            <v>Tuấn</v>
          </cell>
          <cell r="E671" t="str">
            <v>D17CQAT04-B</v>
          </cell>
          <cell r="F671" t="str">
            <v>TOEIC</v>
          </cell>
          <cell r="G671">
            <v>450</v>
          </cell>
          <cell r="H671" t="str">
            <v>18/12/2023</v>
          </cell>
          <cell r="M671" t="str">
            <v>QĐ T2/2022</v>
          </cell>
        </row>
        <row r="672">
          <cell r="B672" t="str">
            <v>B17DCAT190</v>
          </cell>
          <cell r="C672" t="str">
            <v>Ngô Thùy</v>
          </cell>
          <cell r="D672" t="str">
            <v>Trang</v>
          </cell>
          <cell r="E672" t="str">
            <v>D17CQAT02-B</v>
          </cell>
          <cell r="F672" t="str">
            <v>TOEIC</v>
          </cell>
          <cell r="G672">
            <v>590</v>
          </cell>
          <cell r="H672" t="str">
            <v>19/11/2023</v>
          </cell>
          <cell r="M672" t="str">
            <v>QĐ T2/2022</v>
          </cell>
        </row>
        <row r="673">
          <cell r="B673" t="str">
            <v>B17DCAT178</v>
          </cell>
          <cell r="C673" t="str">
            <v>Nguyễn Như</v>
          </cell>
          <cell r="D673" t="str">
            <v>Thuần</v>
          </cell>
          <cell r="E673" t="str">
            <v>D17CQAT02-B</v>
          </cell>
          <cell r="F673" t="str">
            <v>TOEIC</v>
          </cell>
          <cell r="G673">
            <v>735</v>
          </cell>
          <cell r="H673" t="str">
            <v>21/9/2022</v>
          </cell>
          <cell r="M673" t="str">
            <v>QĐ T2/2022</v>
          </cell>
        </row>
        <row r="674">
          <cell r="B674" t="str">
            <v>B17DCAT171</v>
          </cell>
          <cell r="C674" t="str">
            <v>Nguyễn Thị</v>
          </cell>
          <cell r="D674" t="str">
            <v>Thêu</v>
          </cell>
          <cell r="E674" t="str">
            <v>D17CQAT03-B</v>
          </cell>
          <cell r="F674" t="str">
            <v>TOEIC</v>
          </cell>
          <cell r="G674">
            <v>580</v>
          </cell>
          <cell r="H674" t="str">
            <v>13/12/2023</v>
          </cell>
          <cell r="M674" t="str">
            <v>QĐ T2/2022</v>
          </cell>
        </row>
        <row r="675">
          <cell r="B675" t="str">
            <v>B17DCAT131</v>
          </cell>
          <cell r="C675" t="str">
            <v>Nguyễn Hà Giáng</v>
          </cell>
          <cell r="D675" t="str">
            <v>My</v>
          </cell>
          <cell r="E675" t="str">
            <v>D17CQAT03-B</v>
          </cell>
          <cell r="F675" t="str">
            <v>TOEIC</v>
          </cell>
          <cell r="G675">
            <v>700</v>
          </cell>
          <cell r="H675" t="str">
            <v>12/11/2023</v>
          </cell>
          <cell r="M675" t="str">
            <v>QĐ T2/2022</v>
          </cell>
        </row>
        <row r="676">
          <cell r="B676" t="str">
            <v>B17DCAT123</v>
          </cell>
          <cell r="C676" t="str">
            <v>Vũ Đức</v>
          </cell>
          <cell r="D676" t="str">
            <v>Mạnh</v>
          </cell>
          <cell r="E676" t="str">
            <v>D17CQAT03-B</v>
          </cell>
          <cell r="F676" t="str">
            <v>TOEIC</v>
          </cell>
          <cell r="G676">
            <v>480</v>
          </cell>
          <cell r="H676" t="str">
            <v>03/12/2023</v>
          </cell>
          <cell r="M676" t="str">
            <v>QĐ T2/2022</v>
          </cell>
        </row>
        <row r="677">
          <cell r="B677" t="str">
            <v>B17DCAT111</v>
          </cell>
          <cell r="C677" t="str">
            <v>Vũ Nhật</v>
          </cell>
          <cell r="D677" t="str">
            <v>Lâm</v>
          </cell>
          <cell r="E677" t="str">
            <v>D17CQAT03-B</v>
          </cell>
          <cell r="F677" t="str">
            <v>TOEIC</v>
          </cell>
          <cell r="G677">
            <v>865</v>
          </cell>
          <cell r="H677" t="str">
            <v>12/11/2023</v>
          </cell>
          <cell r="M677" t="str">
            <v>QĐ T2/2022</v>
          </cell>
        </row>
        <row r="678">
          <cell r="B678" t="str">
            <v>B17DCAT104</v>
          </cell>
          <cell r="C678" t="str">
            <v>Nguyễn Đình</v>
          </cell>
          <cell r="D678" t="str">
            <v>Khánh</v>
          </cell>
          <cell r="E678" t="str">
            <v>D17CQAT04-B</v>
          </cell>
          <cell r="F678" t="str">
            <v>TOEIC</v>
          </cell>
          <cell r="G678">
            <v>595</v>
          </cell>
          <cell r="H678" t="str">
            <v>10/12/2023</v>
          </cell>
          <cell r="M678" t="str">
            <v>QĐ T2/2022</v>
          </cell>
        </row>
        <row r="679">
          <cell r="B679" t="str">
            <v>B17DCAT099</v>
          </cell>
          <cell r="C679" t="str">
            <v>Vũ Tuấn</v>
          </cell>
          <cell r="D679" t="str">
            <v>Huy</v>
          </cell>
          <cell r="E679" t="str">
            <v>D17CQAT03-B</v>
          </cell>
          <cell r="F679" t="str">
            <v>TOEIC</v>
          </cell>
          <cell r="G679">
            <v>555</v>
          </cell>
          <cell r="H679" t="str">
            <v>15/12/2023</v>
          </cell>
          <cell r="M679" t="str">
            <v>QĐ T2/2022</v>
          </cell>
        </row>
        <row r="680">
          <cell r="B680" t="str">
            <v>B17DCAT098</v>
          </cell>
          <cell r="C680" t="str">
            <v>Vũ Quang</v>
          </cell>
          <cell r="D680" t="str">
            <v>Huy</v>
          </cell>
          <cell r="E680" t="str">
            <v>D17CQAT02-B</v>
          </cell>
          <cell r="F680" t="str">
            <v>TOEIC</v>
          </cell>
          <cell r="G680">
            <v>470</v>
          </cell>
          <cell r="H680" t="str">
            <v>15/12/2023</v>
          </cell>
          <cell r="M680" t="str">
            <v>QĐ T2/2022</v>
          </cell>
        </row>
        <row r="681">
          <cell r="B681" t="str">
            <v>B17DCAT093</v>
          </cell>
          <cell r="C681" t="str">
            <v>Diệp Quang</v>
          </cell>
          <cell r="D681" t="str">
            <v>Huy</v>
          </cell>
          <cell r="E681" t="str">
            <v>D17CQAT01-B</v>
          </cell>
          <cell r="F681" t="str">
            <v>TOEIC</v>
          </cell>
          <cell r="G681">
            <v>635</v>
          </cell>
          <cell r="H681" t="str">
            <v>24/4/2023</v>
          </cell>
          <cell r="M681" t="str">
            <v>QĐ T2/2022</v>
          </cell>
        </row>
        <row r="682">
          <cell r="B682" t="str">
            <v>B17DCAT090</v>
          </cell>
          <cell r="C682" t="str">
            <v>Đỗ Thị Lan</v>
          </cell>
          <cell r="D682" t="str">
            <v>Hương</v>
          </cell>
          <cell r="E682" t="str">
            <v>D17CQAT02-B</v>
          </cell>
          <cell r="F682" t="str">
            <v>TOEIC</v>
          </cell>
          <cell r="G682">
            <v>570</v>
          </cell>
          <cell r="H682" t="str">
            <v>06/12/2023</v>
          </cell>
          <cell r="M682" t="str">
            <v>QĐ T2/2022</v>
          </cell>
        </row>
        <row r="683">
          <cell r="B683" t="str">
            <v>B17DCAT086</v>
          </cell>
          <cell r="C683" t="str">
            <v>Đặng Văn</v>
          </cell>
          <cell r="D683" t="str">
            <v>Hùng</v>
          </cell>
          <cell r="E683" t="str">
            <v>D17CQAT02-B</v>
          </cell>
          <cell r="F683" t="str">
            <v>TOEIC</v>
          </cell>
          <cell r="G683">
            <v>490</v>
          </cell>
          <cell r="H683" t="str">
            <v>24/4/2023</v>
          </cell>
          <cell r="M683" t="str">
            <v>QĐ T2/2022</v>
          </cell>
        </row>
        <row r="684">
          <cell r="B684" t="str">
            <v>B17DCAT081</v>
          </cell>
          <cell r="C684" t="str">
            <v>Mai Việt</v>
          </cell>
          <cell r="D684" t="str">
            <v>Hoàng</v>
          </cell>
          <cell r="E684" t="str">
            <v>D17CQAT01-B</v>
          </cell>
          <cell r="F684" t="str">
            <v>TOEIC</v>
          </cell>
          <cell r="G684">
            <v>575</v>
          </cell>
          <cell r="H684" t="str">
            <v>08/12/2023</v>
          </cell>
          <cell r="M684" t="str">
            <v>QĐ T2/2022</v>
          </cell>
        </row>
        <row r="685">
          <cell r="B685" t="str">
            <v>B17DCAT079</v>
          </cell>
          <cell r="C685" t="str">
            <v>Đào Huy</v>
          </cell>
          <cell r="D685" t="str">
            <v>Hoàng</v>
          </cell>
          <cell r="E685" t="str">
            <v>D17CQAT03-B</v>
          </cell>
          <cell r="F685" t="str">
            <v>TOEIC</v>
          </cell>
          <cell r="G685">
            <v>620</v>
          </cell>
          <cell r="H685" t="str">
            <v>06/12/2023</v>
          </cell>
          <cell r="M685" t="str">
            <v>QĐ T2/2022</v>
          </cell>
        </row>
        <row r="686">
          <cell r="B686" t="str">
            <v>B17DCAT077</v>
          </cell>
          <cell r="C686" t="str">
            <v>Nguyễn Thị</v>
          </cell>
          <cell r="D686" t="str">
            <v>Hoa</v>
          </cell>
          <cell r="E686" t="str">
            <v>D17CQAT01-B</v>
          </cell>
          <cell r="F686" t="str">
            <v>TOEIC</v>
          </cell>
          <cell r="G686">
            <v>725</v>
          </cell>
          <cell r="H686" t="str">
            <v>11/12/2023</v>
          </cell>
          <cell r="M686" t="str">
            <v>QĐ T2/2022</v>
          </cell>
        </row>
        <row r="687">
          <cell r="B687" t="str">
            <v>B17DCAT065</v>
          </cell>
          <cell r="C687" t="str">
            <v>Hoàng Minh</v>
          </cell>
          <cell r="D687" t="str">
            <v>Hải</v>
          </cell>
          <cell r="E687" t="str">
            <v>D17CQAT01-B</v>
          </cell>
          <cell r="F687" t="str">
            <v>TOEIC</v>
          </cell>
          <cell r="G687">
            <v>710</v>
          </cell>
          <cell r="H687" t="str">
            <v>06/12/2023</v>
          </cell>
          <cell r="M687" t="str">
            <v>QĐ T2/2022</v>
          </cell>
        </row>
        <row r="688">
          <cell r="B688" t="str">
            <v>B17DCAT036</v>
          </cell>
          <cell r="C688" t="str">
            <v>Nguyễn Thế</v>
          </cell>
          <cell r="D688" t="str">
            <v>Điềm</v>
          </cell>
          <cell r="E688" t="str">
            <v>D17CQAT04-B</v>
          </cell>
          <cell r="F688" t="str">
            <v>TOEIC</v>
          </cell>
          <cell r="G688">
            <v>475</v>
          </cell>
          <cell r="H688" t="str">
            <v>11/12/2023</v>
          </cell>
          <cell r="M688" t="str">
            <v>QĐ T2/2022</v>
          </cell>
        </row>
        <row r="689">
          <cell r="B689" t="str">
            <v>B17DCAT033</v>
          </cell>
          <cell r="C689" t="str">
            <v>Lương Văn</v>
          </cell>
          <cell r="D689" t="str">
            <v>Đạo</v>
          </cell>
          <cell r="E689" t="str">
            <v>D17CQAT01-B</v>
          </cell>
          <cell r="F689" t="str">
            <v>TOEIC</v>
          </cell>
          <cell r="G689">
            <v>470</v>
          </cell>
          <cell r="H689" t="str">
            <v>08/12/2023</v>
          </cell>
          <cell r="M689" t="str">
            <v>QĐ T2/2022</v>
          </cell>
        </row>
        <row r="690">
          <cell r="B690" t="str">
            <v>B17DCAT029</v>
          </cell>
          <cell r="C690" t="str">
            <v>Nguyễn Mạnh</v>
          </cell>
          <cell r="D690" t="str">
            <v>Cường</v>
          </cell>
          <cell r="E690" t="str">
            <v>D17CQAT01-B</v>
          </cell>
          <cell r="F690" t="str">
            <v>TOEIC</v>
          </cell>
          <cell r="G690">
            <v>545</v>
          </cell>
          <cell r="H690" t="str">
            <v>10/12/2023</v>
          </cell>
          <cell r="M690" t="str">
            <v>QĐ T2/2022</v>
          </cell>
        </row>
        <row r="691">
          <cell r="B691" t="str">
            <v>B17DCAT025</v>
          </cell>
          <cell r="C691" t="str">
            <v>Lê Thị Ngọc</v>
          </cell>
          <cell r="D691" t="str">
            <v>Châu</v>
          </cell>
          <cell r="E691" t="str">
            <v>D17CQAT01-B</v>
          </cell>
          <cell r="F691" t="str">
            <v>TOEIC</v>
          </cell>
          <cell r="G691">
            <v>705</v>
          </cell>
          <cell r="H691" t="str">
            <v>08/12/2023</v>
          </cell>
          <cell r="M691" t="str">
            <v>QĐ T2/2022</v>
          </cell>
        </row>
        <row r="692">
          <cell r="B692" t="str">
            <v>B17DCAT023</v>
          </cell>
          <cell r="C692" t="str">
            <v>Trần Hữu</v>
          </cell>
          <cell r="D692" t="str">
            <v>Bình</v>
          </cell>
          <cell r="E692" t="str">
            <v>D17CQAT03-B</v>
          </cell>
          <cell r="F692" t="str">
            <v>TOEIC</v>
          </cell>
          <cell r="G692">
            <v>570</v>
          </cell>
          <cell r="H692" t="str">
            <v>03/12/2023</v>
          </cell>
          <cell r="M692" t="str">
            <v>QĐ T2/2022</v>
          </cell>
        </row>
        <row r="693">
          <cell r="B693" t="str">
            <v>B17DCAT022</v>
          </cell>
          <cell r="C693" t="str">
            <v>Nguyễn Thị Ngọc</v>
          </cell>
          <cell r="D693" t="str">
            <v>Bích</v>
          </cell>
          <cell r="E693" t="str">
            <v>D17CQAT02-B</v>
          </cell>
          <cell r="F693" t="str">
            <v>TOEIC</v>
          </cell>
          <cell r="G693">
            <v>465</v>
          </cell>
          <cell r="H693" t="str">
            <v>12/12/2023</v>
          </cell>
          <cell r="M693" t="str">
            <v>QĐ T2/2022</v>
          </cell>
        </row>
        <row r="694">
          <cell r="B694" t="str">
            <v>B17DCAT008</v>
          </cell>
          <cell r="C694" t="str">
            <v>Nguyễn Tuấn</v>
          </cell>
          <cell r="D694" t="str">
            <v>Anh</v>
          </cell>
          <cell r="E694" t="str">
            <v>D17CQAT04-B</v>
          </cell>
          <cell r="F694" t="str">
            <v>TOEIC</v>
          </cell>
          <cell r="G694">
            <v>550</v>
          </cell>
          <cell r="H694" t="str">
            <v>1911/2023</v>
          </cell>
          <cell r="M694" t="str">
            <v>QĐ T2/2022</v>
          </cell>
        </row>
        <row r="695">
          <cell r="B695" t="str">
            <v>B17DCAT003</v>
          </cell>
          <cell r="C695" t="str">
            <v>Dương Ngọc</v>
          </cell>
          <cell r="D695" t="str">
            <v>Anh</v>
          </cell>
          <cell r="E695" t="str">
            <v>D17CQAT03-B</v>
          </cell>
          <cell r="F695" t="str">
            <v>TOEIC</v>
          </cell>
          <cell r="G695">
            <v>790</v>
          </cell>
          <cell r="H695" t="str">
            <v>06/12/2023</v>
          </cell>
          <cell r="M695" t="str">
            <v>QĐ T2/2022</v>
          </cell>
        </row>
        <row r="696">
          <cell r="B696" t="str">
            <v>B16DCCN044</v>
          </cell>
          <cell r="C696" t="str">
            <v>Nguyễn Hồng</v>
          </cell>
          <cell r="D696" t="str">
            <v>Cường</v>
          </cell>
          <cell r="E696" t="str">
            <v>D17HTTT2</v>
          </cell>
          <cell r="F696" t="str">
            <v>TOEIC</v>
          </cell>
          <cell r="G696">
            <v>700</v>
          </cell>
          <cell r="H696" t="str">
            <v>18/12/2023</v>
          </cell>
          <cell r="M696" t="str">
            <v>QĐ T2/2022</v>
          </cell>
        </row>
        <row r="697">
          <cell r="B697" t="str">
            <v>B17DCTT039</v>
          </cell>
          <cell r="C697" t="str">
            <v>Đinh Thị</v>
          </cell>
          <cell r="D697" t="str">
            <v>Hoa</v>
          </cell>
          <cell r="E697" t="str">
            <v>D17CQTT01-B</v>
          </cell>
          <cell r="F697" t="str">
            <v>APTIS</v>
          </cell>
          <cell r="G697" t="str">
            <v>B2</v>
          </cell>
          <cell r="H697" t="str">
            <v>26/12/2023</v>
          </cell>
          <cell r="M697" t="str">
            <v>QĐ T2/2022</v>
          </cell>
        </row>
        <row r="698">
          <cell r="B698" t="str">
            <v>B17DCKT161</v>
          </cell>
          <cell r="C698" t="str">
            <v>Nguyễn Thị</v>
          </cell>
          <cell r="D698" t="str">
            <v>Thùy</v>
          </cell>
          <cell r="E698" t="str">
            <v>D17CQKT01-B</v>
          </cell>
          <cell r="F698" t="str">
            <v>TOEIC</v>
          </cell>
          <cell r="G698">
            <v>540</v>
          </cell>
          <cell r="H698" t="str">
            <v>14/12/2023</v>
          </cell>
          <cell r="M698" t="str">
            <v>QĐ T2/2022</v>
          </cell>
        </row>
        <row r="699">
          <cell r="B699" t="str">
            <v>B17DCVT028</v>
          </cell>
          <cell r="C699" t="str">
            <v>Bùi Mạnh</v>
          </cell>
          <cell r="D699" t="str">
            <v>ánh</v>
          </cell>
          <cell r="E699" t="str">
            <v>D17CQVT04-B</v>
          </cell>
          <cell r="F699" t="str">
            <v>TOEIC</v>
          </cell>
          <cell r="G699">
            <v>630</v>
          </cell>
          <cell r="H699" t="str">
            <v>17/12/2022</v>
          </cell>
          <cell r="M699" t="str">
            <v>QĐ T2/2022</v>
          </cell>
        </row>
        <row r="700">
          <cell r="B700" t="str">
            <v>B17DCCN087</v>
          </cell>
          <cell r="C700" t="str">
            <v>Ngô Công</v>
          </cell>
          <cell r="D700" t="str">
            <v>Chính</v>
          </cell>
          <cell r="E700" t="str">
            <v>D17CQCN03-B</v>
          </cell>
          <cell r="F700" t="str">
            <v>TOEIC</v>
          </cell>
          <cell r="G700">
            <v>475</v>
          </cell>
          <cell r="H700" t="str">
            <v>08/12/2023</v>
          </cell>
          <cell r="M700" t="str">
            <v>QĐ T2/2022</v>
          </cell>
        </row>
        <row r="701">
          <cell r="B701" t="str">
            <v>B17DCKT045</v>
          </cell>
          <cell r="C701" t="str">
            <v>Nguyễn Thị Thúy</v>
          </cell>
          <cell r="D701" t="str">
            <v>Hiền</v>
          </cell>
          <cell r="E701" t="str">
            <v>D17CQKT01-B</v>
          </cell>
          <cell r="F701" t="str">
            <v>TOEIC</v>
          </cell>
          <cell r="G701">
            <v>495</v>
          </cell>
          <cell r="H701" t="str">
            <v>19/12/2022</v>
          </cell>
          <cell r="M701" t="str">
            <v>QĐ T2/2022</v>
          </cell>
        </row>
        <row r="702">
          <cell r="B702" t="str">
            <v>B17DCMR122</v>
          </cell>
          <cell r="C702" t="str">
            <v>Hoàng Mạnh</v>
          </cell>
          <cell r="D702" t="str">
            <v>Thắng</v>
          </cell>
          <cell r="E702" t="str">
            <v>D17CQMR02-B</v>
          </cell>
          <cell r="F702" t="str">
            <v>IELTS</v>
          </cell>
          <cell r="G702">
            <v>7.5</v>
          </cell>
          <cell r="H702" t="str">
            <v>22/10/2023</v>
          </cell>
          <cell r="M702" t="str">
            <v>QĐ T2/2022</v>
          </cell>
        </row>
        <row r="703">
          <cell r="B703" t="str">
            <v>B17DCPT196</v>
          </cell>
          <cell r="C703" t="str">
            <v>Phạm Thị Thu</v>
          </cell>
          <cell r="D703" t="str">
            <v>Thảo</v>
          </cell>
          <cell r="E703" t="str">
            <v>D17CQPT04-B</v>
          </cell>
          <cell r="F703" t="str">
            <v>TOEIC</v>
          </cell>
          <cell r="G703">
            <v>555</v>
          </cell>
          <cell r="H703" t="str">
            <v>13/12/2022</v>
          </cell>
          <cell r="M703" t="str">
            <v>QĐ T2/2022</v>
          </cell>
        </row>
        <row r="704">
          <cell r="B704" t="str">
            <v>B17DCCN205</v>
          </cell>
          <cell r="C704" t="str">
            <v>Phạm Minh</v>
          </cell>
          <cell r="D704" t="str">
            <v>Hải</v>
          </cell>
          <cell r="E704" t="str">
            <v>D17CQCN01-B</v>
          </cell>
          <cell r="F704" t="str">
            <v>TOEIC</v>
          </cell>
          <cell r="G704">
            <v>730</v>
          </cell>
          <cell r="H704" t="str">
            <v>13/12/2023</v>
          </cell>
          <cell r="M704" t="str">
            <v>QĐ T2/2022</v>
          </cell>
        </row>
        <row r="705">
          <cell r="B705" t="str">
            <v>B17DCPT024</v>
          </cell>
          <cell r="C705" t="str">
            <v>Nguyễn Thị Ngọc</v>
          </cell>
          <cell r="D705" t="str">
            <v>Bích</v>
          </cell>
          <cell r="E705" t="str">
            <v>D17CQPT04-B</v>
          </cell>
          <cell r="F705" t="str">
            <v>TOEIC</v>
          </cell>
          <cell r="G705">
            <v>720</v>
          </cell>
          <cell r="H705" t="str">
            <v>12/12/2023</v>
          </cell>
          <cell r="M705" t="str">
            <v>QĐ T2/2022</v>
          </cell>
        </row>
        <row r="706">
          <cell r="B706" t="str">
            <v>B17DCAT217</v>
          </cell>
          <cell r="C706" t="str">
            <v>Vũ Thanh</v>
          </cell>
          <cell r="D706" t="str">
            <v>Xuân</v>
          </cell>
          <cell r="E706" t="str">
            <v>D17CQAT01-B</v>
          </cell>
          <cell r="F706" t="str">
            <v>TOEIC</v>
          </cell>
          <cell r="G706">
            <v>630</v>
          </cell>
          <cell r="H706" t="str">
            <v>15/12/2023</v>
          </cell>
          <cell r="M706" t="str">
            <v>QĐ T2/2022</v>
          </cell>
        </row>
        <row r="707">
          <cell r="B707" t="str">
            <v>B17DCTT001</v>
          </cell>
          <cell r="C707" t="str">
            <v>Nguyễn Lê</v>
          </cell>
          <cell r="D707" t="str">
            <v>An</v>
          </cell>
          <cell r="E707" t="str">
            <v>D17CQTT01-B</v>
          </cell>
          <cell r="F707" t="str">
            <v>TOEIC</v>
          </cell>
          <cell r="G707">
            <v>685</v>
          </cell>
          <cell r="H707" t="str">
            <v>10/12/2023</v>
          </cell>
          <cell r="M707" t="str">
            <v>QĐ T2/2022</v>
          </cell>
        </row>
        <row r="708">
          <cell r="B708" t="str">
            <v>B17DCVT337</v>
          </cell>
          <cell r="C708" t="str">
            <v>Trần Công</v>
          </cell>
          <cell r="D708" t="str">
            <v>Thành</v>
          </cell>
          <cell r="E708" t="str">
            <v>D17CQVT01-B</v>
          </cell>
          <cell r="F708" t="str">
            <v>TOEIC</v>
          </cell>
          <cell r="G708">
            <v>785</v>
          </cell>
          <cell r="H708" t="str">
            <v>24/4/2023</v>
          </cell>
          <cell r="M708" t="str">
            <v>QĐ T2/2022</v>
          </cell>
        </row>
        <row r="709">
          <cell r="B709" t="str">
            <v>B17DCCN419</v>
          </cell>
          <cell r="C709" t="str">
            <v>Lại Tấn</v>
          </cell>
          <cell r="D709" t="str">
            <v>Minh</v>
          </cell>
          <cell r="E709" t="str">
            <v>D17CQCN11-B</v>
          </cell>
          <cell r="F709" t="str">
            <v>TOEIC</v>
          </cell>
          <cell r="G709">
            <v>830</v>
          </cell>
          <cell r="H709" t="str">
            <v>24/4/2023</v>
          </cell>
          <cell r="M709" t="str">
            <v>QĐ T2/2022</v>
          </cell>
        </row>
        <row r="710">
          <cell r="B710" t="str">
            <v>B17DCTT002</v>
          </cell>
          <cell r="C710" t="str">
            <v>Đào Minh</v>
          </cell>
          <cell r="D710" t="str">
            <v>Anh</v>
          </cell>
          <cell r="E710" t="str">
            <v>D17CQTT02-B</v>
          </cell>
          <cell r="F710" t="str">
            <v>TOEIC</v>
          </cell>
          <cell r="G710">
            <v>715</v>
          </cell>
          <cell r="H710" t="str">
            <v>30/6/2023</v>
          </cell>
          <cell r="M710" t="str">
            <v>QĐ T2/2022</v>
          </cell>
        </row>
        <row r="711">
          <cell r="B711" t="str">
            <v>B17DCQT088</v>
          </cell>
          <cell r="C711" t="str">
            <v>Nguyễn Thùy</v>
          </cell>
          <cell r="D711" t="str">
            <v>Linh</v>
          </cell>
          <cell r="E711" t="str">
            <v>D17CQQT04-B</v>
          </cell>
          <cell r="F711" t="str">
            <v>TOEIC</v>
          </cell>
          <cell r="G711">
            <v>580</v>
          </cell>
          <cell r="H711" t="str">
            <v>15/11/2023</v>
          </cell>
          <cell r="M711" t="str">
            <v>QĐ T2/2022</v>
          </cell>
        </row>
        <row r="712">
          <cell r="B712" t="str">
            <v>B17DCPT048</v>
          </cell>
          <cell r="C712" t="str">
            <v>Đào Việt</v>
          </cell>
          <cell r="D712" t="str">
            <v>Dũng</v>
          </cell>
          <cell r="E712" t="str">
            <v>D17CQPT04-B</v>
          </cell>
          <cell r="F712" t="str">
            <v>TOEIC</v>
          </cell>
          <cell r="G712">
            <v>785</v>
          </cell>
          <cell r="H712" t="str">
            <v>24/4/2023</v>
          </cell>
          <cell r="M712" t="str">
            <v>QĐ T2/2022</v>
          </cell>
        </row>
        <row r="713">
          <cell r="B713" t="str">
            <v>B17DCKT183</v>
          </cell>
          <cell r="C713" t="str">
            <v>Trần Thanh</v>
          </cell>
          <cell r="D713" t="str">
            <v>Tuấn</v>
          </cell>
          <cell r="E713" t="str">
            <v>D17CQKT03-B</v>
          </cell>
          <cell r="F713" t="str">
            <v>TOEIC</v>
          </cell>
          <cell r="G713">
            <v>535</v>
          </cell>
          <cell r="H713" t="str">
            <v>31/10/2023</v>
          </cell>
          <cell r="M713" t="str">
            <v>QĐ T2/2022</v>
          </cell>
        </row>
        <row r="714">
          <cell r="B714" t="str">
            <v>B17DCCN492</v>
          </cell>
          <cell r="C714" t="str">
            <v>Hà Thị Kim</v>
          </cell>
          <cell r="D714" t="str">
            <v>Phụng</v>
          </cell>
          <cell r="E714" t="str">
            <v>D17CQCN12-B</v>
          </cell>
          <cell r="F714" t="str">
            <v>TOEIC</v>
          </cell>
          <cell r="G714">
            <v>495</v>
          </cell>
          <cell r="H714" t="str">
            <v>05/12/2023</v>
          </cell>
          <cell r="M714" t="str">
            <v>QĐ T2/2022</v>
          </cell>
        </row>
        <row r="715">
          <cell r="B715" t="str">
            <v>B17DCAT197</v>
          </cell>
          <cell r="C715" t="str">
            <v>Đặng Bá</v>
          </cell>
          <cell r="D715" t="str">
            <v>Tú</v>
          </cell>
          <cell r="E715" t="str">
            <v>D17CQAT01-B</v>
          </cell>
          <cell r="F715" t="str">
            <v>TOEIC</v>
          </cell>
          <cell r="G715">
            <v>490</v>
          </cell>
          <cell r="H715" t="str">
            <v>27/12/2023</v>
          </cell>
          <cell r="M715" t="str">
            <v>QĐ T2/2022</v>
          </cell>
        </row>
        <row r="716">
          <cell r="B716" t="str">
            <v>B17DCAT073</v>
          </cell>
          <cell r="C716" t="str">
            <v>Phạm Văn</v>
          </cell>
          <cell r="D716" t="str">
            <v>Hiếu</v>
          </cell>
          <cell r="E716" t="str">
            <v>D17CQAT01-B</v>
          </cell>
          <cell r="F716" t="str">
            <v>TOEIC</v>
          </cell>
          <cell r="G716">
            <v>520</v>
          </cell>
          <cell r="H716" t="str">
            <v>30/12/2023</v>
          </cell>
          <cell r="M716" t="str">
            <v>QĐ T2/2022</v>
          </cell>
        </row>
        <row r="717">
          <cell r="B717" t="str">
            <v>B17DCAT051</v>
          </cell>
          <cell r="C717" t="str">
            <v>Triệu Tiến</v>
          </cell>
          <cell r="D717" t="str">
            <v>Đức</v>
          </cell>
          <cell r="E717" t="str">
            <v>D17CQAT03-B</v>
          </cell>
          <cell r="F717" t="str">
            <v>TOEIC</v>
          </cell>
          <cell r="G717">
            <v>645</v>
          </cell>
          <cell r="H717" t="str">
            <v>27/12/2023</v>
          </cell>
          <cell r="M717" t="str">
            <v>QĐ T2/2022</v>
          </cell>
        </row>
        <row r="718">
          <cell r="B718" t="str">
            <v>B17DCVT102</v>
          </cell>
          <cell r="C718" t="str">
            <v>Đỗ Hoàng</v>
          </cell>
          <cell r="D718" t="str">
            <v>Giang</v>
          </cell>
          <cell r="E718" t="str">
            <v>D17CQVT06-B</v>
          </cell>
          <cell r="F718" t="str">
            <v>TOEIC</v>
          </cell>
          <cell r="G718">
            <v>745</v>
          </cell>
          <cell r="H718" t="str">
            <v>24/4/2023</v>
          </cell>
          <cell r="M718" t="str">
            <v>QĐ T2/2022</v>
          </cell>
        </row>
        <row r="719">
          <cell r="B719" t="str">
            <v>B17DCCN096</v>
          </cell>
          <cell r="C719" t="str">
            <v>Hồ Quốc</v>
          </cell>
          <cell r="D719" t="str">
            <v>Cường</v>
          </cell>
          <cell r="E719" t="str">
            <v>D17CQCN12-B</v>
          </cell>
          <cell r="F719" t="str">
            <v>TOEIC</v>
          </cell>
          <cell r="G719">
            <v>460</v>
          </cell>
          <cell r="H719" t="str">
            <v>06/01/2023</v>
          </cell>
          <cell r="M719" t="str">
            <v>QĐ T2/2022</v>
          </cell>
        </row>
        <row r="720">
          <cell r="B720" t="str">
            <v>B17DCCN531</v>
          </cell>
          <cell r="C720" t="str">
            <v>Nguyễn Thanh</v>
          </cell>
          <cell r="D720" t="str">
            <v>Sáng</v>
          </cell>
          <cell r="E720" t="str">
            <v>D17CQCN03-B</v>
          </cell>
          <cell r="F720" t="str">
            <v>TOEIC</v>
          </cell>
          <cell r="G720">
            <v>765</v>
          </cell>
          <cell r="H720" t="str">
            <v>11/12/2023</v>
          </cell>
          <cell r="M720" t="str">
            <v>QĐ T2/2022</v>
          </cell>
        </row>
        <row r="721">
          <cell r="B721" t="str">
            <v>B17DCDT074</v>
          </cell>
          <cell r="C721" t="str">
            <v>Phạm Minh</v>
          </cell>
          <cell r="D721" t="str">
            <v>Hiếu</v>
          </cell>
          <cell r="E721" t="str">
            <v>D17CQDT02-B</v>
          </cell>
          <cell r="F721" t="str">
            <v>TOEIC</v>
          </cell>
          <cell r="G721">
            <v>890</v>
          </cell>
          <cell r="H721" t="str">
            <v>13/12/2023</v>
          </cell>
          <cell r="M721" t="str">
            <v>QĐ T2/2022</v>
          </cell>
        </row>
        <row r="722">
          <cell r="B722" t="str">
            <v>B17DCVT026</v>
          </cell>
          <cell r="C722" t="str">
            <v>Vũ Tuấn</v>
          </cell>
          <cell r="D722" t="str">
            <v>Anh</v>
          </cell>
          <cell r="E722" t="str">
            <v>D17CQVT02-B</v>
          </cell>
          <cell r="F722" t="str">
            <v>TOEIC</v>
          </cell>
          <cell r="G722">
            <v>900</v>
          </cell>
          <cell r="H722" t="str">
            <v>15/12/2023</v>
          </cell>
          <cell r="M722" t="str">
            <v>QĐ T2/2022</v>
          </cell>
        </row>
        <row r="723">
          <cell r="B723" t="str">
            <v>B17DCCN617</v>
          </cell>
          <cell r="C723" t="str">
            <v>Mai Quỳnh</v>
          </cell>
          <cell r="D723" t="str">
            <v>Trang</v>
          </cell>
          <cell r="E723" t="str">
            <v>D17CQCN05-B</v>
          </cell>
          <cell r="F723" t="str">
            <v>TOEIC</v>
          </cell>
          <cell r="G723">
            <v>550</v>
          </cell>
          <cell r="H723" t="str">
            <v>08/12/2023</v>
          </cell>
          <cell r="M723" t="str">
            <v>QĐ T2/2022</v>
          </cell>
        </row>
        <row r="724">
          <cell r="B724" t="str">
            <v>B17DCCN411</v>
          </cell>
          <cell r="C724" t="str">
            <v>Đào Hoàng</v>
          </cell>
          <cell r="D724" t="str">
            <v>Mai</v>
          </cell>
          <cell r="E724" t="str">
            <v>D17CQCN03-B</v>
          </cell>
          <cell r="F724" t="str">
            <v>IELTS</v>
          </cell>
          <cell r="G724">
            <v>7</v>
          </cell>
          <cell r="H724" t="str">
            <v>07/11/2023</v>
          </cell>
          <cell r="M724" t="str">
            <v>QĐ T2/2022</v>
          </cell>
        </row>
        <row r="725">
          <cell r="B725" t="str">
            <v>B17DCCN510</v>
          </cell>
          <cell r="C725" t="str">
            <v>Nguyễn Minh</v>
          </cell>
          <cell r="D725" t="str">
            <v>Quang</v>
          </cell>
          <cell r="E725" t="str">
            <v>D17CQCN06-B</v>
          </cell>
          <cell r="F725" t="str">
            <v>TOEIC</v>
          </cell>
          <cell r="G725">
            <v>585</v>
          </cell>
          <cell r="H725" t="str">
            <v>24/10/2023</v>
          </cell>
          <cell r="M725" t="str">
            <v>QĐ T2/2022</v>
          </cell>
        </row>
        <row r="726">
          <cell r="B726" t="str">
            <v>B17DCCN473</v>
          </cell>
          <cell r="C726" t="str">
            <v>Nguyễn Đức</v>
          </cell>
          <cell r="D726" t="str">
            <v>Nhân</v>
          </cell>
          <cell r="E726" t="str">
            <v>D17CQCN05-B</v>
          </cell>
          <cell r="F726" t="str">
            <v>TOEIC</v>
          </cell>
          <cell r="G726">
            <v>815</v>
          </cell>
          <cell r="H726" t="str">
            <v>27/11/2023</v>
          </cell>
          <cell r="M726" t="str">
            <v>QĐ T2/2022</v>
          </cell>
        </row>
        <row r="727">
          <cell r="B727" t="str">
            <v>B17DCCN221</v>
          </cell>
          <cell r="C727" t="str">
            <v>Nguyễn Hữu</v>
          </cell>
          <cell r="D727" t="str">
            <v>Hiệp</v>
          </cell>
          <cell r="E727" t="str">
            <v>D17CQCN05-B</v>
          </cell>
          <cell r="F727" t="str">
            <v>TOEIC</v>
          </cell>
          <cell r="G727">
            <v>725</v>
          </cell>
          <cell r="H727" t="str">
            <v>10/12/2023</v>
          </cell>
          <cell r="M727" t="str">
            <v>QĐ T2/2022</v>
          </cell>
        </row>
        <row r="728">
          <cell r="B728" t="str">
            <v>B17DCCN452</v>
          </cell>
          <cell r="C728" t="str">
            <v>Trần Hoài</v>
          </cell>
          <cell r="D728" t="str">
            <v>Nam</v>
          </cell>
          <cell r="E728" t="str">
            <v>D17CQCN08-B</v>
          </cell>
          <cell r="F728" t="str">
            <v>TOEIC</v>
          </cell>
          <cell r="G728">
            <v>540</v>
          </cell>
          <cell r="H728" t="str">
            <v>06/12/2023</v>
          </cell>
          <cell r="M728" t="str">
            <v>QĐ T2/2022</v>
          </cell>
        </row>
        <row r="729">
          <cell r="B729" t="str">
            <v>B17DCCN356</v>
          </cell>
          <cell r="C729" t="str">
            <v>Lê Trung</v>
          </cell>
          <cell r="D729" t="str">
            <v>Kiên</v>
          </cell>
          <cell r="E729" t="str">
            <v>D17CQCN08-B</v>
          </cell>
          <cell r="F729" t="str">
            <v>TOEIC</v>
          </cell>
          <cell r="G729">
            <v>740</v>
          </cell>
          <cell r="H729" t="str">
            <v>08/12/2023</v>
          </cell>
          <cell r="M729" t="str">
            <v>QĐ T2/2022</v>
          </cell>
        </row>
        <row r="730">
          <cell r="B730" t="str">
            <v>B17DCMR014</v>
          </cell>
          <cell r="C730" t="str">
            <v>Phan Thị Ngọc</v>
          </cell>
          <cell r="D730" t="str">
            <v>ánh</v>
          </cell>
          <cell r="E730" t="str">
            <v>D17CQMR02-B</v>
          </cell>
          <cell r="F730" t="str">
            <v>TOEIC</v>
          </cell>
          <cell r="G730">
            <v>530</v>
          </cell>
          <cell r="H730" t="str">
            <v>13/12/2023</v>
          </cell>
          <cell r="M730" t="str">
            <v>QĐ T2/2022</v>
          </cell>
        </row>
        <row r="731">
          <cell r="B731" t="str">
            <v>B17DCCN366</v>
          </cell>
          <cell r="C731" t="str">
            <v>Nguyễn Tùng</v>
          </cell>
          <cell r="D731" t="str">
            <v>Lâm</v>
          </cell>
          <cell r="E731" t="str">
            <v>D17CQCN06-B</v>
          </cell>
          <cell r="F731" t="str">
            <v>TOEIC</v>
          </cell>
          <cell r="G731">
            <v>785</v>
          </cell>
          <cell r="H731" t="str">
            <v>05/12/2023</v>
          </cell>
          <cell r="M731" t="str">
            <v>QĐ T2/2022</v>
          </cell>
        </row>
        <row r="732">
          <cell r="B732" t="str">
            <v>B17DCCN342</v>
          </cell>
          <cell r="C732" t="str">
            <v>Nguyễn Quốc</v>
          </cell>
          <cell r="D732" t="str">
            <v>Khánh</v>
          </cell>
          <cell r="E732" t="str">
            <v>D17CQCN06-B</v>
          </cell>
          <cell r="F732" t="str">
            <v>TOEIC</v>
          </cell>
          <cell r="G732">
            <v>940</v>
          </cell>
          <cell r="H732" t="str">
            <v>11/12/2023</v>
          </cell>
          <cell r="M732" t="str">
            <v>QĐ T2/2022</v>
          </cell>
        </row>
        <row r="733">
          <cell r="B733" t="str">
            <v>B17DCCN310</v>
          </cell>
          <cell r="C733" t="str">
            <v>Lưu Quang</v>
          </cell>
          <cell r="D733" t="str">
            <v>Huy</v>
          </cell>
          <cell r="E733" t="str">
            <v>D17CQCN10-B</v>
          </cell>
          <cell r="F733" t="str">
            <v>TOEIC</v>
          </cell>
          <cell r="G733">
            <v>545</v>
          </cell>
          <cell r="H733" t="str">
            <v>24/10/2022</v>
          </cell>
          <cell r="M733" t="str">
            <v>QĐ T2/2022</v>
          </cell>
        </row>
        <row r="734">
          <cell r="B734" t="str">
            <v>B17DCCN270</v>
          </cell>
          <cell r="C734" t="str">
            <v>Trần Đức</v>
          </cell>
          <cell r="D734" t="str">
            <v>Hoàng</v>
          </cell>
          <cell r="E734" t="str">
            <v>D17CQCN06-B</v>
          </cell>
          <cell r="F734" t="str">
            <v>TOEIC</v>
          </cell>
          <cell r="G734">
            <v>680</v>
          </cell>
          <cell r="H734" t="str">
            <v>13/12/2023</v>
          </cell>
          <cell r="M734" t="str">
            <v>QĐ T2/2022</v>
          </cell>
        </row>
        <row r="735">
          <cell r="B735" t="str">
            <v>B17DCVT076</v>
          </cell>
          <cell r="C735" t="str">
            <v>Nguyễn Minh</v>
          </cell>
          <cell r="D735" t="str">
            <v>Đức</v>
          </cell>
          <cell r="E735" t="str">
            <v>D17CQVT04-B</v>
          </cell>
          <cell r="F735" t="str">
            <v>TOEIC</v>
          </cell>
          <cell r="G735">
            <v>645</v>
          </cell>
          <cell r="H735" t="str">
            <v>09/12/2022</v>
          </cell>
          <cell r="M735" t="str">
            <v>QĐ T2/2022</v>
          </cell>
        </row>
        <row r="736">
          <cell r="B736" t="str">
            <v>B17DCPT023</v>
          </cell>
          <cell r="C736" t="str">
            <v>Nguyễn Hải</v>
          </cell>
          <cell r="D736" t="str">
            <v>Bắc</v>
          </cell>
          <cell r="E736" t="str">
            <v>D17CQPT03-B</v>
          </cell>
          <cell r="F736" t="str">
            <v>TOEIC</v>
          </cell>
          <cell r="G736">
            <v>785</v>
          </cell>
          <cell r="H736" t="str">
            <v>10/12/2023</v>
          </cell>
          <cell r="M736" t="str">
            <v>QĐ T2/2022</v>
          </cell>
        </row>
        <row r="737">
          <cell r="B737" t="str">
            <v>B17DCPT221</v>
          </cell>
          <cell r="C737" t="str">
            <v>Trương Anh</v>
          </cell>
          <cell r="D737" t="str">
            <v>Tuấn</v>
          </cell>
          <cell r="E737" t="str">
            <v>D17CQPT01-B</v>
          </cell>
          <cell r="F737" t="str">
            <v>TOEIC</v>
          </cell>
          <cell r="G737">
            <v>740</v>
          </cell>
          <cell r="H737" t="str">
            <v>15/12/2023</v>
          </cell>
          <cell r="M737" t="str">
            <v>QĐ T2/2022</v>
          </cell>
        </row>
        <row r="738">
          <cell r="B738" t="str">
            <v>B17DCPT059</v>
          </cell>
          <cell r="C738" t="str">
            <v>Nguyễn Hương</v>
          </cell>
          <cell r="D738" t="str">
            <v>Giang</v>
          </cell>
          <cell r="E738" t="str">
            <v>D17CQPT03-B</v>
          </cell>
          <cell r="F738" t="str">
            <v>TOEIC</v>
          </cell>
          <cell r="G738">
            <v>615</v>
          </cell>
          <cell r="H738" t="str">
            <v>10/12/2023</v>
          </cell>
          <cell r="M738" t="str">
            <v>QĐ T2/2022</v>
          </cell>
        </row>
        <row r="739">
          <cell r="B739" t="str">
            <v>B17DCPT152</v>
          </cell>
          <cell r="C739" t="str">
            <v>Lương Duyên Bình</v>
          </cell>
          <cell r="D739" t="str">
            <v>Nguyên</v>
          </cell>
          <cell r="E739" t="str">
            <v>D17CQPT04-B</v>
          </cell>
          <cell r="F739" t="str">
            <v>TOEIC</v>
          </cell>
          <cell r="G739">
            <v>925</v>
          </cell>
          <cell r="H739" t="str">
            <v>08/12/2023</v>
          </cell>
          <cell r="M739" t="str">
            <v>QĐ T2/2022</v>
          </cell>
        </row>
        <row r="740">
          <cell r="B740" t="str">
            <v>B17DCPT169</v>
          </cell>
          <cell r="C740" t="str">
            <v>Đỗ Hương</v>
          </cell>
          <cell r="D740" t="str">
            <v>Quỳnh</v>
          </cell>
          <cell r="E740" t="str">
            <v>D17CQPT01-B</v>
          </cell>
          <cell r="F740" t="str">
            <v>TOEIC</v>
          </cell>
          <cell r="G740">
            <v>600</v>
          </cell>
          <cell r="H740" t="str">
            <v>06/12/2023</v>
          </cell>
          <cell r="M740" t="str">
            <v>QĐ T2/2022</v>
          </cell>
        </row>
        <row r="741">
          <cell r="B741" t="str">
            <v>B17DCVT281</v>
          </cell>
          <cell r="C741" t="str">
            <v>Lê Sỹ</v>
          </cell>
          <cell r="D741" t="str">
            <v>Phúc</v>
          </cell>
          <cell r="E741" t="str">
            <v>D17CQVT01-B</v>
          </cell>
          <cell r="F741" t="str">
            <v>TOEIC</v>
          </cell>
          <cell r="G741">
            <v>665</v>
          </cell>
          <cell r="H741" t="str">
            <v>08/12/2023</v>
          </cell>
          <cell r="M741" t="str">
            <v>QĐ T2/2022</v>
          </cell>
        </row>
        <row r="742">
          <cell r="B742" t="str">
            <v>B17DCTT084</v>
          </cell>
          <cell r="C742" t="str">
            <v>Nguyễn Phương</v>
          </cell>
          <cell r="D742" t="str">
            <v>Thảo</v>
          </cell>
          <cell r="E742" t="str">
            <v>D17CQTT02-B</v>
          </cell>
          <cell r="F742" t="str">
            <v>IELTS</v>
          </cell>
          <cell r="G742">
            <v>6.5</v>
          </cell>
          <cell r="H742" t="str">
            <v>30/10/2023</v>
          </cell>
          <cell r="M742" t="str">
            <v>QĐ T2/2022</v>
          </cell>
        </row>
        <row r="743">
          <cell r="B743" t="str">
            <v>B17DCTT064</v>
          </cell>
          <cell r="C743" t="str">
            <v>Bùi Kim</v>
          </cell>
          <cell r="D743" t="str">
            <v>Oanh</v>
          </cell>
          <cell r="E743" t="str">
            <v>D17CQTT02-B</v>
          </cell>
          <cell r="F743" t="str">
            <v>TOEIC</v>
          </cell>
          <cell r="G743">
            <v>530</v>
          </cell>
          <cell r="H743" t="str">
            <v>01/12/2023</v>
          </cell>
          <cell r="M743" t="str">
            <v>QĐ T2/2022</v>
          </cell>
        </row>
        <row r="744">
          <cell r="B744" t="str">
            <v>B17DCPT046</v>
          </cell>
          <cell r="C744" t="str">
            <v>Phạm Minh</v>
          </cell>
          <cell r="D744" t="str">
            <v>Đức</v>
          </cell>
          <cell r="E744" t="str">
            <v>D17CQPT02-B</v>
          </cell>
          <cell r="F744" t="str">
            <v>TOEIC</v>
          </cell>
          <cell r="G744">
            <v>775</v>
          </cell>
          <cell r="H744" t="str">
            <v>13/12/2023</v>
          </cell>
          <cell r="M744" t="str">
            <v>QĐ T2/2022</v>
          </cell>
        </row>
        <row r="745">
          <cell r="B745" t="str">
            <v>B17DCCN594</v>
          </cell>
          <cell r="C745" t="str">
            <v>Lê Trung</v>
          </cell>
          <cell r="D745" t="str">
            <v>Thực</v>
          </cell>
          <cell r="E745" t="str">
            <v>D17CQCN06-B</v>
          </cell>
          <cell r="F745" t="str">
            <v>TOEIC</v>
          </cell>
          <cell r="G745">
            <v>540</v>
          </cell>
          <cell r="H745" t="str">
            <v>21/11/2022</v>
          </cell>
          <cell r="M745" t="str">
            <v>QĐ T2/2022</v>
          </cell>
        </row>
        <row r="746">
          <cell r="B746" t="str">
            <v>B17DCPT182</v>
          </cell>
          <cell r="C746" t="str">
            <v>Trần Minh</v>
          </cell>
          <cell r="D746" t="str">
            <v>Tâm</v>
          </cell>
          <cell r="E746" t="str">
            <v>D17CQPT02-B</v>
          </cell>
          <cell r="F746" t="str">
            <v>TOEIC</v>
          </cell>
          <cell r="G746">
            <v>760</v>
          </cell>
          <cell r="H746" t="str">
            <v>13/12/2023</v>
          </cell>
          <cell r="M746" t="str">
            <v>QĐ T2/2022</v>
          </cell>
        </row>
        <row r="747">
          <cell r="B747" t="str">
            <v>B17DCCN603</v>
          </cell>
          <cell r="C747" t="str">
            <v>Lê Thị Mỹ</v>
          </cell>
          <cell r="D747" t="str">
            <v>Tiến</v>
          </cell>
          <cell r="E747" t="str">
            <v>D17CQCN03-B</v>
          </cell>
          <cell r="F747" t="str">
            <v>TOEIC</v>
          </cell>
          <cell r="G747">
            <v>455</v>
          </cell>
          <cell r="H747" t="str">
            <v>08/12/2023</v>
          </cell>
          <cell r="M747" t="str">
            <v>QĐ T2/2022</v>
          </cell>
        </row>
        <row r="748">
          <cell r="B748" t="str">
            <v>B17DCVT376</v>
          </cell>
          <cell r="C748" t="str">
            <v>Bùi Quốc</v>
          </cell>
          <cell r="D748" t="str">
            <v>Trường</v>
          </cell>
          <cell r="E748" t="str">
            <v>D17CQVT08-B</v>
          </cell>
          <cell r="F748" t="str">
            <v>TOEIC</v>
          </cell>
          <cell r="G748">
            <v>755</v>
          </cell>
          <cell r="H748" t="str">
            <v>24/4/2023</v>
          </cell>
          <cell r="M748" t="str">
            <v>QĐ T2/2022</v>
          </cell>
        </row>
        <row r="749">
          <cell r="B749" t="str">
            <v>B17DCCN560</v>
          </cell>
          <cell r="C749" t="str">
            <v>Lê Đỗ Đức</v>
          </cell>
          <cell r="D749" t="str">
            <v>Thắng</v>
          </cell>
          <cell r="E749" t="str">
            <v>D17CQCN08-B</v>
          </cell>
          <cell r="F749" t="str">
            <v>TOEIC</v>
          </cell>
          <cell r="G749">
            <v>665</v>
          </cell>
          <cell r="H749" t="str">
            <v>19/12/2022</v>
          </cell>
          <cell r="M749" t="str">
            <v>QĐ T2/2022</v>
          </cell>
        </row>
        <row r="750">
          <cell r="B750" t="str">
            <v>B17DCCN097</v>
          </cell>
          <cell r="C750" t="str">
            <v>Nguyễn Mạnh</v>
          </cell>
          <cell r="D750" t="str">
            <v>Cường</v>
          </cell>
          <cell r="E750" t="str">
            <v>D17CQCN01-B</v>
          </cell>
          <cell r="F750" t="str">
            <v>TOEIC</v>
          </cell>
          <cell r="G750">
            <v>810</v>
          </cell>
          <cell r="H750" t="str">
            <v>10/12/2023</v>
          </cell>
          <cell r="M750" t="str">
            <v>QĐ T2/2022</v>
          </cell>
        </row>
        <row r="751">
          <cell r="B751" t="str">
            <v>B17DCCN482</v>
          </cell>
          <cell r="C751" t="str">
            <v>Nguyễn Hồng</v>
          </cell>
          <cell r="D751" t="str">
            <v>Nhung</v>
          </cell>
          <cell r="E751" t="str">
            <v>D17CQCN02-B</v>
          </cell>
          <cell r="F751" t="str">
            <v>TOEIC</v>
          </cell>
          <cell r="G751">
            <v>710</v>
          </cell>
          <cell r="H751" t="str">
            <v>10/12/2023</v>
          </cell>
          <cell r="M751" t="str">
            <v>QĐ T2/2022</v>
          </cell>
        </row>
        <row r="752">
          <cell r="B752" t="str">
            <v>B17DCCN380</v>
          </cell>
          <cell r="C752" t="str">
            <v>Nguyễn Vân</v>
          </cell>
          <cell r="D752" t="str">
            <v>Linh</v>
          </cell>
          <cell r="E752" t="str">
            <v>E17CQCN02-B</v>
          </cell>
          <cell r="F752" t="str">
            <v>TOEIC</v>
          </cell>
          <cell r="G752">
            <v>955</v>
          </cell>
          <cell r="H752" t="str">
            <v>03/12/2023</v>
          </cell>
          <cell r="M752" t="str">
            <v>QĐ T2/2022</v>
          </cell>
        </row>
        <row r="753">
          <cell r="B753" t="str">
            <v>B17DCCN456</v>
          </cell>
          <cell r="C753" t="str">
            <v>Đào Hoàng</v>
          </cell>
          <cell r="D753" t="str">
            <v>Ngân</v>
          </cell>
          <cell r="E753" t="str">
            <v>D17CQCN12-B</v>
          </cell>
          <cell r="F753" t="str">
            <v>TOEIC</v>
          </cell>
          <cell r="G753">
            <v>700</v>
          </cell>
          <cell r="H753" t="str">
            <v>06/12/2023</v>
          </cell>
          <cell r="M753" t="str">
            <v>QĐ T2/2022</v>
          </cell>
        </row>
        <row r="754">
          <cell r="B754" t="str">
            <v>B17DCDT112</v>
          </cell>
          <cell r="C754" t="str">
            <v>Lê Tiến</v>
          </cell>
          <cell r="D754" t="str">
            <v>Lợi</v>
          </cell>
          <cell r="E754" t="str">
            <v>E17CQCN02-B</v>
          </cell>
          <cell r="F754" t="str">
            <v>TOEIC</v>
          </cell>
          <cell r="G754">
            <v>755</v>
          </cell>
          <cell r="H754" t="str">
            <v>17/11/2023</v>
          </cell>
          <cell r="M754" t="str">
            <v>QĐ T2/2022</v>
          </cell>
        </row>
        <row r="755">
          <cell r="B755" t="str">
            <v>B17DCCN308</v>
          </cell>
          <cell r="C755" t="str">
            <v>Kiều Quang</v>
          </cell>
          <cell r="D755" t="str">
            <v>Huy</v>
          </cell>
          <cell r="E755" t="str">
            <v>D17CQCN08-B</v>
          </cell>
          <cell r="F755" t="str">
            <v>TOEIC</v>
          </cell>
          <cell r="G755">
            <v>755</v>
          </cell>
          <cell r="H755" t="str">
            <v>08/12/2023</v>
          </cell>
          <cell r="M755" t="str">
            <v>QĐ T2/2022</v>
          </cell>
        </row>
        <row r="756">
          <cell r="B756" t="str">
            <v>B17DCDT082</v>
          </cell>
          <cell r="C756" t="str">
            <v>Nguyễn Thị</v>
          </cell>
          <cell r="D756" t="str">
            <v>Hoài</v>
          </cell>
          <cell r="E756" t="str">
            <v>D17CQDT02-B</v>
          </cell>
          <cell r="F756" t="str">
            <v>TOEIC</v>
          </cell>
          <cell r="G756">
            <v>545</v>
          </cell>
          <cell r="H756" t="str">
            <v>21/11/2022</v>
          </cell>
          <cell r="M756" t="str">
            <v>QĐ T2/2022</v>
          </cell>
        </row>
        <row r="757">
          <cell r="B757" t="str">
            <v>B17DCCN350</v>
          </cell>
          <cell r="C757" t="str">
            <v>Nguyễn Hoàng</v>
          </cell>
          <cell r="D757" t="str">
            <v>Khôi</v>
          </cell>
          <cell r="E757" t="str">
            <v>E17CQCN01-B</v>
          </cell>
          <cell r="F757" t="str">
            <v>TOEIC</v>
          </cell>
          <cell r="G757">
            <v>900</v>
          </cell>
          <cell r="H757" t="str">
            <v>02/12/2023</v>
          </cell>
          <cell r="M757" t="str">
            <v>QĐ T2/2022</v>
          </cell>
        </row>
        <row r="758">
          <cell r="B758" t="str">
            <v>B17DCCN582</v>
          </cell>
          <cell r="C758" t="str">
            <v>Trương Công</v>
          </cell>
          <cell r="D758" t="str">
            <v>Thọ</v>
          </cell>
          <cell r="E758" t="str">
            <v>D17CQCN06-B</v>
          </cell>
          <cell r="F758" t="str">
            <v>TOEIC</v>
          </cell>
          <cell r="G758">
            <v>700</v>
          </cell>
          <cell r="H758" t="str">
            <v>15/12/2023</v>
          </cell>
          <cell r="M758" t="str">
            <v>QĐ T2/2022</v>
          </cell>
        </row>
        <row r="759">
          <cell r="B759" t="str">
            <v>B17DCAT035</v>
          </cell>
          <cell r="C759" t="str">
            <v>Nguyễn Tiến</v>
          </cell>
          <cell r="D759" t="str">
            <v>Đạt</v>
          </cell>
          <cell r="E759" t="str">
            <v>D17CQAT03-B</v>
          </cell>
          <cell r="F759" t="str">
            <v>TOEIC</v>
          </cell>
          <cell r="G759">
            <v>790</v>
          </cell>
          <cell r="H759" t="str">
            <v>25/5/2021</v>
          </cell>
          <cell r="M759" t="str">
            <v>QĐ T2/2022</v>
          </cell>
        </row>
        <row r="760">
          <cell r="B760" t="str">
            <v>B17DCPT077</v>
          </cell>
          <cell r="C760" t="str">
            <v>Hoàng Trung</v>
          </cell>
          <cell r="D760" t="str">
            <v>Hiếu</v>
          </cell>
          <cell r="E760" t="str">
            <v>D17CQPT01-B</v>
          </cell>
          <cell r="F760" t="str">
            <v>TOEIC</v>
          </cell>
          <cell r="G760">
            <v>745</v>
          </cell>
          <cell r="H760" t="str">
            <v>25/12/2023</v>
          </cell>
          <cell r="M760" t="str">
            <v>QĐ T2/2022</v>
          </cell>
        </row>
        <row r="761">
          <cell r="B761" t="str">
            <v>B17DCPT043</v>
          </cell>
          <cell r="C761" t="str">
            <v>Đào Minh</v>
          </cell>
          <cell r="D761" t="str">
            <v>Đức</v>
          </cell>
          <cell r="E761" t="str">
            <v>D17CQPT03-B</v>
          </cell>
          <cell r="F761" t="str">
            <v>TOEIC</v>
          </cell>
          <cell r="G761">
            <v>960</v>
          </cell>
          <cell r="H761" t="str">
            <v>06/12/2023</v>
          </cell>
          <cell r="M761" t="str">
            <v>QĐ T2/2022</v>
          </cell>
        </row>
        <row r="762">
          <cell r="B762" t="str">
            <v>B17DCAT066</v>
          </cell>
          <cell r="C762" t="str">
            <v>Trịnh Thị Thu</v>
          </cell>
          <cell r="D762" t="str">
            <v>Hằng</v>
          </cell>
          <cell r="E762" t="str">
            <v>D17CQAT02-B</v>
          </cell>
          <cell r="F762" t="str">
            <v>TOEIC</v>
          </cell>
          <cell r="G762">
            <v>525</v>
          </cell>
          <cell r="H762" t="str">
            <v>17/12/2022</v>
          </cell>
          <cell r="M762" t="str">
            <v>QĐ T2/2022</v>
          </cell>
        </row>
        <row r="763">
          <cell r="B763" t="str">
            <v>B17DCAT129</v>
          </cell>
          <cell r="C763" t="str">
            <v>Vũ Trường</v>
          </cell>
          <cell r="D763" t="str">
            <v>Minh</v>
          </cell>
          <cell r="E763" t="str">
            <v>D17CQAT01-B</v>
          </cell>
          <cell r="F763" t="str">
            <v>TOEIC</v>
          </cell>
          <cell r="G763">
            <v>810</v>
          </cell>
          <cell r="H763" t="str">
            <v>09/11/2022</v>
          </cell>
          <cell r="M763" t="str">
            <v>QĐ T2/2022</v>
          </cell>
        </row>
        <row r="764">
          <cell r="B764" t="str">
            <v>B17DCVT090</v>
          </cell>
          <cell r="C764" t="str">
            <v>Hà Thị Thùy</v>
          </cell>
          <cell r="D764" t="str">
            <v>Dương</v>
          </cell>
          <cell r="E764" t="str">
            <v>D17CQVT02-B</v>
          </cell>
          <cell r="F764" t="str">
            <v>TOEIC</v>
          </cell>
          <cell r="G764">
            <v>850</v>
          </cell>
          <cell r="H764" t="str">
            <v>23/5/2023</v>
          </cell>
          <cell r="M764" t="str">
            <v>QĐ T2/2022</v>
          </cell>
        </row>
        <row r="765">
          <cell r="B765" t="str">
            <v>B17DCVT214</v>
          </cell>
          <cell r="C765" t="str">
            <v>Nguyễn Đức</v>
          </cell>
          <cell r="D765" t="str">
            <v>Linh</v>
          </cell>
          <cell r="E765" t="str">
            <v>D17CQVT06-B</v>
          </cell>
          <cell r="F765" t="str">
            <v>TOEIC</v>
          </cell>
          <cell r="G765">
            <v>550</v>
          </cell>
          <cell r="H765" t="str">
            <v>19/6/2022</v>
          </cell>
          <cell r="M765" t="str">
            <v>QĐ T2/2022</v>
          </cell>
        </row>
        <row r="766">
          <cell r="B766" t="str">
            <v>B17DCVT054</v>
          </cell>
          <cell r="C766" t="str">
            <v>Nguyễn Tiến</v>
          </cell>
          <cell r="D766" t="str">
            <v>Đạt</v>
          </cell>
          <cell r="E766" t="str">
            <v>D17CQVT06-B</v>
          </cell>
          <cell r="F766" t="str">
            <v>IELTS</v>
          </cell>
          <cell r="G766">
            <v>7</v>
          </cell>
          <cell r="H766" t="str">
            <v>27/3/2023</v>
          </cell>
          <cell r="M766" t="str">
            <v>QĐ T2/2022</v>
          </cell>
        </row>
        <row r="767">
          <cell r="B767" t="str">
            <v>B17DCVT366</v>
          </cell>
          <cell r="C767" t="str">
            <v>Nguyễn Thị Thu</v>
          </cell>
          <cell r="D767" t="str">
            <v>Trang</v>
          </cell>
          <cell r="E767" t="str">
            <v>D17CQVT06-B</v>
          </cell>
          <cell r="F767" t="str">
            <v>TOEIC</v>
          </cell>
          <cell r="G767">
            <v>665</v>
          </cell>
          <cell r="H767" t="str">
            <v>08/12/2023</v>
          </cell>
          <cell r="M767" t="str">
            <v>QĐ T2/2022</v>
          </cell>
        </row>
        <row r="768">
          <cell r="B768" t="str">
            <v>B17DCCN183</v>
          </cell>
          <cell r="C768" t="str">
            <v>Đỗ Trường</v>
          </cell>
          <cell r="D768" t="str">
            <v>Giang</v>
          </cell>
          <cell r="E768" t="str">
            <v>D17CQCN03-B</v>
          </cell>
          <cell r="F768" t="str">
            <v>TOEIC</v>
          </cell>
          <cell r="G768">
            <v>750</v>
          </cell>
          <cell r="H768" t="str">
            <v>03/12/2023</v>
          </cell>
          <cell r="M768" t="str">
            <v>QĐ T2/2022</v>
          </cell>
        </row>
        <row r="769">
          <cell r="B769" t="str">
            <v>B17DCPT002</v>
          </cell>
          <cell r="C769" t="str">
            <v>Bùi Trung</v>
          </cell>
          <cell r="D769" t="str">
            <v>Anh</v>
          </cell>
          <cell r="E769" t="str">
            <v>D17CQPT02-B</v>
          </cell>
          <cell r="F769" t="str">
            <v>TOEIC</v>
          </cell>
          <cell r="G769">
            <v>450</v>
          </cell>
          <cell r="H769" t="str">
            <v>24/4/2023</v>
          </cell>
          <cell r="M769" t="str">
            <v>QĐ T2/2022</v>
          </cell>
        </row>
        <row r="770">
          <cell r="B770" t="str">
            <v>B17DCKT047</v>
          </cell>
          <cell r="C770" t="str">
            <v>Phạm Thu</v>
          </cell>
          <cell r="D770" t="str">
            <v>Hiền</v>
          </cell>
          <cell r="E770" t="str">
            <v>D17CQKT03-B</v>
          </cell>
          <cell r="F770" t="str">
            <v>TOEIC</v>
          </cell>
          <cell r="G770">
            <v>585</v>
          </cell>
          <cell r="H770" t="str">
            <v>12/12/2023</v>
          </cell>
          <cell r="M770" t="str">
            <v>QĐ T2/2022</v>
          </cell>
        </row>
        <row r="771">
          <cell r="B771" t="str">
            <v>B17DCKT079</v>
          </cell>
          <cell r="C771" t="str">
            <v>Nguyễn Thị Hương</v>
          </cell>
          <cell r="D771" t="str">
            <v>Liên</v>
          </cell>
          <cell r="E771" t="str">
            <v>D17CQKT03-B</v>
          </cell>
          <cell r="F771" t="str">
            <v>TOEIC</v>
          </cell>
          <cell r="G771">
            <v>710</v>
          </cell>
          <cell r="H771" t="str">
            <v>12/12/2023</v>
          </cell>
          <cell r="M771" t="str">
            <v>QĐ T2/2022</v>
          </cell>
        </row>
        <row r="772">
          <cell r="B772" t="str">
            <v>B17DCCN523</v>
          </cell>
          <cell r="C772" t="str">
            <v>Nguyễn Hoàng Quốc</v>
          </cell>
          <cell r="D772" t="str">
            <v>Quyền</v>
          </cell>
          <cell r="E772" t="str">
            <v>D17CQCN07-B</v>
          </cell>
          <cell r="F772" t="str">
            <v>TOEIC</v>
          </cell>
          <cell r="G772">
            <v>725</v>
          </cell>
          <cell r="H772" t="str">
            <v>10/12/2023</v>
          </cell>
          <cell r="M772" t="str">
            <v>QĐ T2/2022</v>
          </cell>
        </row>
        <row r="773">
          <cell r="B773" t="str">
            <v>B17DCPT114</v>
          </cell>
          <cell r="C773" t="str">
            <v>Trịnh Chúc</v>
          </cell>
          <cell r="D773" t="str">
            <v>Lâm</v>
          </cell>
          <cell r="E773" t="str">
            <v>D17CQPT02-B</v>
          </cell>
          <cell r="F773" t="str">
            <v>TOEIC</v>
          </cell>
          <cell r="G773">
            <v>725</v>
          </cell>
          <cell r="H773" t="str">
            <v>15/12/2023</v>
          </cell>
          <cell r="M773" t="str">
            <v>QĐ T2/2022</v>
          </cell>
        </row>
        <row r="774">
          <cell r="B774" t="str">
            <v>B17DCPT068</v>
          </cell>
          <cell r="C774" t="str">
            <v>Trần Nguyệt</v>
          </cell>
          <cell r="D774" t="str">
            <v>Hằng</v>
          </cell>
          <cell r="E774" t="str">
            <v>D17CQPT04-B</v>
          </cell>
          <cell r="F774" t="str">
            <v>TOEIC</v>
          </cell>
          <cell r="G774">
            <v>970</v>
          </cell>
          <cell r="H774" t="str">
            <v>25/10/2023</v>
          </cell>
          <cell r="M774" t="str">
            <v>QĐ T2/2022</v>
          </cell>
        </row>
        <row r="775">
          <cell r="B775" t="str">
            <v>B17DCCN062</v>
          </cell>
          <cell r="C775" t="str">
            <v>Nguyễn Thị Ngọc</v>
          </cell>
          <cell r="D775" t="str">
            <v>ánh</v>
          </cell>
          <cell r="E775" t="str">
            <v>D17CQCN02-B</v>
          </cell>
          <cell r="F775" t="str">
            <v>TOEIC</v>
          </cell>
          <cell r="G775">
            <v>570</v>
          </cell>
          <cell r="H775" t="str">
            <v>18/10/2023</v>
          </cell>
          <cell r="M775" t="str">
            <v>QĐ T2/2022</v>
          </cell>
        </row>
        <row r="776">
          <cell r="B776" t="str">
            <v>B17DCAT184</v>
          </cell>
          <cell r="C776" t="str">
            <v>Trần Minh</v>
          </cell>
          <cell r="D776" t="str">
            <v>Tiến</v>
          </cell>
          <cell r="E776" t="str">
            <v>D17CQAT04-B</v>
          </cell>
          <cell r="F776" t="str">
            <v>TOEIC</v>
          </cell>
          <cell r="G776">
            <v>785</v>
          </cell>
          <cell r="H776" t="str">
            <v>13/12/2023</v>
          </cell>
          <cell r="M776" t="str">
            <v>QĐ T2/2022</v>
          </cell>
        </row>
        <row r="777">
          <cell r="B777" t="str">
            <v>B17DCPT129</v>
          </cell>
          <cell r="C777" t="str">
            <v>Nguyễn Thị</v>
          </cell>
          <cell r="D777" t="str">
            <v>Luyến</v>
          </cell>
          <cell r="E777" t="str">
            <v>D17CQPT01-B</v>
          </cell>
          <cell r="F777" t="str">
            <v>TOEIC</v>
          </cell>
          <cell r="G777">
            <v>535</v>
          </cell>
          <cell r="H777" t="str">
            <v>28/11/2023</v>
          </cell>
          <cell r="M777" t="str">
            <v>QĐ T2/2022</v>
          </cell>
        </row>
        <row r="778">
          <cell r="B778" t="str">
            <v>B17DCAT080</v>
          </cell>
          <cell r="C778" t="str">
            <v>Lê Huy</v>
          </cell>
          <cell r="D778" t="str">
            <v>Hoàng</v>
          </cell>
          <cell r="E778" t="str">
            <v>D17CQAT04-B</v>
          </cell>
          <cell r="F778" t="str">
            <v>TOEIC</v>
          </cell>
          <cell r="G778">
            <v>645</v>
          </cell>
          <cell r="H778" t="str">
            <v>08/12/2023</v>
          </cell>
          <cell r="M778" t="str">
            <v>QĐ T2/2022</v>
          </cell>
        </row>
        <row r="779">
          <cell r="B779" t="str">
            <v>B17DCPT087</v>
          </cell>
          <cell r="C779" t="str">
            <v>Lê Thị</v>
          </cell>
          <cell r="D779" t="str">
            <v>Hồng</v>
          </cell>
          <cell r="E779" t="str">
            <v>D17CQPT03-B</v>
          </cell>
          <cell r="F779" t="str">
            <v>TOEIC</v>
          </cell>
          <cell r="G779">
            <v>575</v>
          </cell>
          <cell r="H779" t="str">
            <v>08/12/2023</v>
          </cell>
          <cell r="M779" t="str">
            <v>QĐ T2/2022</v>
          </cell>
        </row>
        <row r="780">
          <cell r="B780" t="str">
            <v>B17DCAT146</v>
          </cell>
          <cell r="C780" t="str">
            <v>Phạm Ngọc</v>
          </cell>
          <cell r="D780" t="str">
            <v>Quân</v>
          </cell>
          <cell r="E780" t="str">
            <v>D17CQAT02-B</v>
          </cell>
          <cell r="F780" t="str">
            <v>TOEIC</v>
          </cell>
          <cell r="G780">
            <v>560</v>
          </cell>
          <cell r="H780" t="str">
            <v>13/12/2023</v>
          </cell>
          <cell r="M780" t="str">
            <v>QĐ T2/2022</v>
          </cell>
        </row>
        <row r="781">
          <cell r="B781" t="str">
            <v>B17DCAT110</v>
          </cell>
          <cell r="C781" t="str">
            <v>Nguyễn Xuân</v>
          </cell>
          <cell r="D781" t="str">
            <v>Lâm</v>
          </cell>
          <cell r="E781" t="str">
            <v>D17CQAT02-B</v>
          </cell>
          <cell r="F781" t="str">
            <v>TOEIC</v>
          </cell>
          <cell r="G781">
            <v>820</v>
          </cell>
          <cell r="H781" t="str">
            <v>12/12/2023</v>
          </cell>
          <cell r="M781" t="str">
            <v>QĐ T2/2022</v>
          </cell>
        </row>
        <row r="782">
          <cell r="B782" t="str">
            <v>B17DCCN439</v>
          </cell>
          <cell r="C782" t="str">
            <v>Nguyễn Đức</v>
          </cell>
          <cell r="D782" t="str">
            <v>Nam</v>
          </cell>
          <cell r="E782" t="str">
            <v>D17CQCN07-B</v>
          </cell>
          <cell r="F782" t="str">
            <v>TOEIC</v>
          </cell>
          <cell r="G782">
            <v>520</v>
          </cell>
          <cell r="H782" t="str">
            <v>10/12/2023</v>
          </cell>
          <cell r="M782" t="str">
            <v>QĐ T2/2022</v>
          </cell>
        </row>
        <row r="783">
          <cell r="B783" t="str">
            <v>B17DCCN295</v>
          </cell>
          <cell r="C783" t="str">
            <v>Nguyễn Đức</v>
          </cell>
          <cell r="D783" t="str">
            <v>Hưng</v>
          </cell>
          <cell r="E783" t="str">
            <v>D17CQCN07-B</v>
          </cell>
          <cell r="F783" t="str">
            <v>TOEIC</v>
          </cell>
          <cell r="G783">
            <v>955</v>
          </cell>
          <cell r="H783" t="str">
            <v>10/12/2023</v>
          </cell>
          <cell r="M783" t="str">
            <v>QĐ T2/2022</v>
          </cell>
        </row>
        <row r="784">
          <cell r="B784" t="str">
            <v>B17DCCN557</v>
          </cell>
          <cell r="C784" t="str">
            <v>Trần Thị Hồng</v>
          </cell>
          <cell r="D784" t="str">
            <v>Thái</v>
          </cell>
          <cell r="E784" t="str">
            <v>D17CQCN05-B</v>
          </cell>
          <cell r="F784" t="str">
            <v>TOEIC</v>
          </cell>
          <cell r="G784">
            <v>565</v>
          </cell>
          <cell r="H784" t="str">
            <v>13/12/2023</v>
          </cell>
          <cell r="M784" t="str">
            <v>QĐ T2/2022</v>
          </cell>
        </row>
        <row r="785">
          <cell r="B785" t="str">
            <v>B17DCCN367</v>
          </cell>
          <cell r="C785" t="str">
            <v>Nguyễn Thị Mai</v>
          </cell>
          <cell r="D785" t="str">
            <v>Lan</v>
          </cell>
          <cell r="E785" t="str">
            <v>D17CQCN07-B</v>
          </cell>
          <cell r="F785" t="str">
            <v>TOEIC</v>
          </cell>
          <cell r="G785">
            <v>710</v>
          </cell>
          <cell r="H785" t="str">
            <v>12/12/2023</v>
          </cell>
          <cell r="M785" t="str">
            <v>QĐ T2/2022</v>
          </cell>
        </row>
        <row r="786">
          <cell r="B786" t="str">
            <v>B17DCCN543</v>
          </cell>
          <cell r="C786" t="str">
            <v>Trần Thanh</v>
          </cell>
          <cell r="D786" t="str">
            <v>Sơn</v>
          </cell>
          <cell r="E786" t="str">
            <v>D17CQCN03-B</v>
          </cell>
          <cell r="F786" t="str">
            <v>TOEIC</v>
          </cell>
          <cell r="G786">
            <v>990</v>
          </cell>
          <cell r="H786" t="str">
            <v>13/12/2023</v>
          </cell>
          <cell r="M786" t="str">
            <v>QĐ T2/2022</v>
          </cell>
        </row>
        <row r="787">
          <cell r="B787" t="str">
            <v>B17DCCN228</v>
          </cell>
          <cell r="C787" t="str">
            <v>Lê Minh</v>
          </cell>
          <cell r="D787" t="str">
            <v>Hiếu</v>
          </cell>
          <cell r="E787" t="str">
            <v>D17CQCN12-B</v>
          </cell>
          <cell r="F787" t="str">
            <v>TOEIC</v>
          </cell>
          <cell r="G787">
            <v>680</v>
          </cell>
          <cell r="H787" t="str">
            <v>08/12/2023</v>
          </cell>
          <cell r="M787" t="str">
            <v>QĐ T2/2022</v>
          </cell>
        </row>
        <row r="788">
          <cell r="B788" t="str">
            <v>B17DCVT189</v>
          </cell>
          <cell r="C788" t="str">
            <v>Phạm Văn</v>
          </cell>
          <cell r="D788" t="str">
            <v>Khánh</v>
          </cell>
          <cell r="E788" t="str">
            <v>D17CQVT05-B</v>
          </cell>
          <cell r="F788" t="str">
            <v>TOEIC</v>
          </cell>
          <cell r="G788">
            <v>580</v>
          </cell>
          <cell r="H788" t="str">
            <v>23/9/2022</v>
          </cell>
          <cell r="M788" t="str">
            <v>QĐ T2/2022</v>
          </cell>
        </row>
        <row r="789">
          <cell r="B789" t="str">
            <v>B17DCVT215</v>
          </cell>
          <cell r="C789" t="str">
            <v>Nguyễn Thành</v>
          </cell>
          <cell r="D789" t="str">
            <v>Linh</v>
          </cell>
          <cell r="E789" t="str">
            <v>D17CQVT07-B</v>
          </cell>
          <cell r="F789" t="str">
            <v>IELTS</v>
          </cell>
          <cell r="G789">
            <v>7</v>
          </cell>
          <cell r="H789" t="str">
            <v>14/10/2023</v>
          </cell>
          <cell r="M789" t="str">
            <v>QĐ T2/2022</v>
          </cell>
        </row>
        <row r="790">
          <cell r="B790" t="str">
            <v>B17DCPT201</v>
          </cell>
          <cell r="C790" t="str">
            <v>Phạm Hoài</v>
          </cell>
          <cell r="D790" t="str">
            <v>Thương</v>
          </cell>
          <cell r="E790" t="str">
            <v>D17CQPT01-B</v>
          </cell>
          <cell r="F790" t="str">
            <v>TOEIC</v>
          </cell>
          <cell r="G790">
            <v>615</v>
          </cell>
          <cell r="H790" t="str">
            <v>13/12/2023</v>
          </cell>
          <cell r="M790" t="str">
            <v>QĐ T2/2022</v>
          </cell>
        </row>
        <row r="791">
          <cell r="B791" t="str">
            <v>B17DCVT019</v>
          </cell>
          <cell r="C791" t="str">
            <v>Nguyễn Việt</v>
          </cell>
          <cell r="D791" t="str">
            <v>Anh</v>
          </cell>
          <cell r="E791" t="str">
            <v>D17CQVT03-B</v>
          </cell>
          <cell r="F791" t="str">
            <v>TOEIC</v>
          </cell>
          <cell r="G791">
            <v>740</v>
          </cell>
          <cell r="H791" t="str">
            <v>24/4/2023</v>
          </cell>
          <cell r="M791" t="str">
            <v>QĐ T2/2022</v>
          </cell>
        </row>
        <row r="792">
          <cell r="B792" t="str">
            <v>B17DCVT188</v>
          </cell>
          <cell r="C792" t="str">
            <v>Nguyễn Trần</v>
          </cell>
          <cell r="D792" t="str">
            <v>Khánh</v>
          </cell>
          <cell r="E792" t="str">
            <v>D17CQVT04-B</v>
          </cell>
          <cell r="F792" t="str">
            <v>TOEIC</v>
          </cell>
          <cell r="G792">
            <v>700</v>
          </cell>
          <cell r="H792" t="str">
            <v>04/01/2024</v>
          </cell>
          <cell r="M792" t="str">
            <v>QĐ T2/2022</v>
          </cell>
        </row>
        <row r="793">
          <cell r="B793" t="str">
            <v>B17DCCN069</v>
          </cell>
          <cell r="C793" t="str">
            <v>Kiều Thị Ngọc</v>
          </cell>
          <cell r="D793" t="str">
            <v>Bích</v>
          </cell>
          <cell r="E793" t="str">
            <v>D17CQCN09-B</v>
          </cell>
          <cell r="F793" t="str">
            <v>TOEIC</v>
          </cell>
          <cell r="G793">
            <v>450</v>
          </cell>
          <cell r="H793" t="str">
            <v>08/12/2023</v>
          </cell>
          <cell r="M793" t="str">
            <v>QĐ T2/2022</v>
          </cell>
        </row>
        <row r="794">
          <cell r="B794" t="str">
            <v>B17DCCN369</v>
          </cell>
          <cell r="C794" t="str">
            <v>Lê Thị Nhật</v>
          </cell>
          <cell r="D794" t="str">
            <v>Lệ</v>
          </cell>
          <cell r="E794" t="str">
            <v>D17CQCN09-B</v>
          </cell>
          <cell r="F794" t="str">
            <v>TOEIC</v>
          </cell>
          <cell r="G794">
            <v>540</v>
          </cell>
          <cell r="H794" t="str">
            <v>08/12/2023</v>
          </cell>
          <cell r="M794" t="str">
            <v>QĐ T2/2022</v>
          </cell>
        </row>
        <row r="795">
          <cell r="B795" t="str">
            <v>B17DCCN431</v>
          </cell>
          <cell r="C795" t="str">
            <v>Phùng Hà</v>
          </cell>
          <cell r="D795" t="str">
            <v>My</v>
          </cell>
          <cell r="E795" t="str">
            <v>D17CQCN11-B</v>
          </cell>
          <cell r="F795" t="str">
            <v>TOEIC</v>
          </cell>
          <cell r="G795">
            <v>560</v>
          </cell>
          <cell r="H795" t="str">
            <v>24/4/2023</v>
          </cell>
          <cell r="M795" t="str">
            <v>QĐ T2/2022</v>
          </cell>
        </row>
        <row r="796">
          <cell r="B796" t="str">
            <v>B17DCCN612</v>
          </cell>
          <cell r="C796" t="str">
            <v>Tạ Xuân</v>
          </cell>
          <cell r="D796" t="str">
            <v>Toàn</v>
          </cell>
          <cell r="E796" t="str">
            <v>E17CQCN01-B</v>
          </cell>
          <cell r="F796" t="str">
            <v>TOEIC</v>
          </cell>
          <cell r="G796">
            <v>905</v>
          </cell>
          <cell r="H796" t="str">
            <v>25/6/2023</v>
          </cell>
          <cell r="M796" t="str">
            <v>QĐ T2/2022</v>
          </cell>
        </row>
        <row r="797">
          <cell r="B797" t="str">
            <v>B17DCPT154</v>
          </cell>
          <cell r="C797" t="str">
            <v>Nguyễn Tiến Minh</v>
          </cell>
          <cell r="D797" t="str">
            <v>Nhật</v>
          </cell>
          <cell r="E797" t="str">
            <v>D17CQPT02-B</v>
          </cell>
          <cell r="F797" t="str">
            <v>TOEIC</v>
          </cell>
          <cell r="G797">
            <v>940</v>
          </cell>
          <cell r="H797" t="str">
            <v>21/12/2023</v>
          </cell>
          <cell r="M797" t="str">
            <v>QĐ T2/2022</v>
          </cell>
        </row>
        <row r="798">
          <cell r="B798" t="str">
            <v>B17DCPT096</v>
          </cell>
          <cell r="C798" t="str">
            <v>Đỗ Thanh</v>
          </cell>
          <cell r="D798" t="str">
            <v>Hường</v>
          </cell>
          <cell r="E798" t="str">
            <v>D17CQPT04-B</v>
          </cell>
          <cell r="F798" t="str">
            <v>TOEIC</v>
          </cell>
          <cell r="G798">
            <v>825</v>
          </cell>
          <cell r="H798" t="str">
            <v>06/12/2023</v>
          </cell>
          <cell r="M798" t="str">
            <v>QĐ T2/2022</v>
          </cell>
        </row>
        <row r="799">
          <cell r="B799" t="str">
            <v>B17DCDT122</v>
          </cell>
          <cell r="C799" t="str">
            <v>Nguyễn Tiến</v>
          </cell>
          <cell r="D799" t="str">
            <v>Mạnh</v>
          </cell>
          <cell r="E799" t="str">
            <v>D17CQDT02-B</v>
          </cell>
          <cell r="F799" t="str">
            <v>TOEIC</v>
          </cell>
          <cell r="G799">
            <v>490</v>
          </cell>
          <cell r="H799" t="str">
            <v>12/11/2023</v>
          </cell>
          <cell r="M799" t="str">
            <v>QĐ T2/2022</v>
          </cell>
        </row>
        <row r="800">
          <cell r="B800" t="str">
            <v>B17DCDT113</v>
          </cell>
          <cell r="C800" t="str">
            <v>Cao Văn</v>
          </cell>
          <cell r="D800" t="str">
            <v>Long</v>
          </cell>
          <cell r="E800" t="str">
            <v>D17DTMT1</v>
          </cell>
          <cell r="F800" t="str">
            <v>TOEIC</v>
          </cell>
          <cell r="G800">
            <v>465</v>
          </cell>
          <cell r="H800" t="str">
            <v>24/12/2022</v>
          </cell>
          <cell r="M800" t="str">
            <v>QĐ T2/2022</v>
          </cell>
        </row>
        <row r="801">
          <cell r="B801" t="str">
            <v>B17DCPT133</v>
          </cell>
          <cell r="C801" t="str">
            <v>Nguyễn Thị Ngọc</v>
          </cell>
          <cell r="D801" t="str">
            <v>Mai</v>
          </cell>
          <cell r="E801" t="str">
            <v>D17TKDPT1</v>
          </cell>
          <cell r="F801" t="str">
            <v>TOEIC</v>
          </cell>
          <cell r="G801">
            <v>595</v>
          </cell>
          <cell r="H801" t="str">
            <v>21/10/2022</v>
          </cell>
          <cell r="M801" t="str">
            <v>QĐ T2/2022</v>
          </cell>
        </row>
        <row r="802">
          <cell r="B802" t="str">
            <v>B17DCCN329</v>
          </cell>
          <cell r="C802" t="str">
            <v>Nguyễn Thị</v>
          </cell>
          <cell r="D802" t="str">
            <v>Huyền</v>
          </cell>
          <cell r="E802" t="str">
            <v>D17HTTT3</v>
          </cell>
          <cell r="F802" t="str">
            <v>TOEIC</v>
          </cell>
          <cell r="G802">
            <v>550</v>
          </cell>
          <cell r="H802" t="str">
            <v>23/3/2022</v>
          </cell>
          <cell r="M802" t="str">
            <v>QĐ T3/2022</v>
          </cell>
        </row>
        <row r="803">
          <cell r="B803" t="str">
            <v>B17DCKT018</v>
          </cell>
          <cell r="C803" t="str">
            <v>Đào Thị</v>
          </cell>
          <cell r="D803" t="str">
            <v>Ba</v>
          </cell>
          <cell r="E803" t="str">
            <v>D17CQKT02-B</v>
          </cell>
          <cell r="F803" t="str">
            <v>TOEIC</v>
          </cell>
          <cell r="M803" t="str">
            <v>QĐ T12/2021</v>
          </cell>
        </row>
        <row r="804">
          <cell r="B804" t="str">
            <v>B17DCAT027</v>
          </cell>
          <cell r="C804" t="str">
            <v>Đoàn Quang</v>
          </cell>
          <cell r="D804" t="str">
            <v>Cường</v>
          </cell>
          <cell r="E804" t="str">
            <v>D17CQAT03-B</v>
          </cell>
          <cell r="F804" t="str">
            <v xml:space="preserve">APTIS </v>
          </cell>
          <cell r="G804" t="str">
            <v>B2</v>
          </cell>
          <cell r="H804" t="str">
            <v>26/3/2024</v>
          </cell>
          <cell r="I804" t="str">
            <v>BC Việt Nam</v>
          </cell>
          <cell r="M804" t="str">
            <v>QĐ T6/2022</v>
          </cell>
        </row>
        <row r="805">
          <cell r="B805" t="str">
            <v>B17DCAT053</v>
          </cell>
          <cell r="C805" t="str">
            <v>Lê Tiến</v>
          </cell>
          <cell r="D805" t="str">
            <v>Dũng</v>
          </cell>
          <cell r="E805" t="str">
            <v>D17CQAT01-B</v>
          </cell>
          <cell r="F805" t="str">
            <v xml:space="preserve">APTIS </v>
          </cell>
          <cell r="G805" t="str">
            <v>B2</v>
          </cell>
          <cell r="H805" t="str">
            <v>29/3/2024</v>
          </cell>
          <cell r="I805" t="str">
            <v>BC Việt Nam</v>
          </cell>
          <cell r="M805" t="str">
            <v>QĐ T6/2022</v>
          </cell>
        </row>
        <row r="806">
          <cell r="B806" t="str">
            <v>B17DCAT164</v>
          </cell>
          <cell r="C806" t="str">
            <v>Lê Đức</v>
          </cell>
          <cell r="D806" t="str">
            <v>Thắng</v>
          </cell>
          <cell r="E806" t="str">
            <v>D17CQAT04-B</v>
          </cell>
          <cell r="F806" t="str">
            <v xml:space="preserve">APTIS </v>
          </cell>
          <cell r="G806" t="str">
            <v>B2</v>
          </cell>
          <cell r="H806" t="str">
            <v>08/5/2024</v>
          </cell>
          <cell r="I806" t="str">
            <v>BC Việt Nam</v>
          </cell>
          <cell r="M806" t="str">
            <v>QĐ T6/2022</v>
          </cell>
        </row>
        <row r="807">
          <cell r="B807" t="str">
            <v>B17DCCN257</v>
          </cell>
          <cell r="C807" t="str">
            <v>Dương Đức</v>
          </cell>
          <cell r="D807" t="str">
            <v>Hoàng</v>
          </cell>
          <cell r="E807" t="str">
            <v>D17CQCN05-B</v>
          </cell>
          <cell r="F807" t="str">
            <v xml:space="preserve">APTIS </v>
          </cell>
          <cell r="G807" t="str">
            <v>B2</v>
          </cell>
          <cell r="H807" t="str">
            <v>08/5/2024</v>
          </cell>
          <cell r="I807" t="str">
            <v>BC Việt Nam</v>
          </cell>
          <cell r="M807" t="str">
            <v>QĐ T6/2022</v>
          </cell>
        </row>
        <row r="808">
          <cell r="B808" t="str">
            <v>B17DCDT063</v>
          </cell>
          <cell r="C808" t="str">
            <v>Nguyễn Thế</v>
          </cell>
          <cell r="D808" t="str">
            <v>Hải</v>
          </cell>
          <cell r="E808" t="str">
            <v>D17CQDT03-B</v>
          </cell>
          <cell r="F808" t="str">
            <v xml:space="preserve">APTIS </v>
          </cell>
          <cell r="G808" t="str">
            <v>B2</v>
          </cell>
          <cell r="H808" t="str">
            <v>19/4/2024</v>
          </cell>
          <cell r="I808" t="str">
            <v>BC Việt Nam</v>
          </cell>
          <cell r="M808" t="str">
            <v>QĐ T6/2022</v>
          </cell>
        </row>
        <row r="809">
          <cell r="B809" t="str">
            <v>B17DCDT072</v>
          </cell>
          <cell r="C809" t="str">
            <v>Nguyễn Bá</v>
          </cell>
          <cell r="D809" t="str">
            <v>Hiếu</v>
          </cell>
          <cell r="E809" t="str">
            <v>D17CQDT04-B</v>
          </cell>
          <cell r="F809" t="str">
            <v xml:space="preserve">APTIS </v>
          </cell>
          <cell r="G809" t="str">
            <v>B2</v>
          </cell>
          <cell r="H809" t="str">
            <v>12/4/2024</v>
          </cell>
          <cell r="I809" t="str">
            <v>BC Việt Nam</v>
          </cell>
          <cell r="M809" t="str">
            <v>QĐ T6/2022</v>
          </cell>
        </row>
        <row r="810">
          <cell r="B810" t="str">
            <v>B17DCDT180</v>
          </cell>
          <cell r="C810" t="str">
            <v>Phạm Văn</v>
          </cell>
          <cell r="D810" t="str">
            <v>Tiến</v>
          </cell>
          <cell r="E810" t="str">
            <v>E17CQCN02-B</v>
          </cell>
          <cell r="F810" t="str">
            <v xml:space="preserve">APTIS </v>
          </cell>
          <cell r="G810" t="str">
            <v>B2</v>
          </cell>
          <cell r="H810" t="str">
            <v>24/4/2024</v>
          </cell>
          <cell r="I810" t="str">
            <v>BC Việt Nam</v>
          </cell>
          <cell r="M810" t="str">
            <v>QĐ T6/2022</v>
          </cell>
        </row>
        <row r="811">
          <cell r="B811" t="str">
            <v>B17DCKT007</v>
          </cell>
          <cell r="C811" t="str">
            <v>Phạm Quỳnh</v>
          </cell>
          <cell r="D811" t="str">
            <v>Anh</v>
          </cell>
          <cell r="E811" t="str">
            <v>D17CQKT03-B</v>
          </cell>
          <cell r="F811" t="str">
            <v xml:space="preserve">APTIS </v>
          </cell>
          <cell r="G811" t="str">
            <v>B2</v>
          </cell>
          <cell r="H811" t="str">
            <v>24/4/2024</v>
          </cell>
          <cell r="I811" t="str">
            <v>BC Việt Nam</v>
          </cell>
          <cell r="M811" t="str">
            <v>QĐ T6/2022</v>
          </cell>
        </row>
        <row r="812">
          <cell r="B812" t="str">
            <v>B17DCKT059</v>
          </cell>
          <cell r="C812" t="str">
            <v>Lê Thị Thu</v>
          </cell>
          <cell r="D812" t="str">
            <v>Hồng</v>
          </cell>
          <cell r="E812" t="str">
            <v>D17CQKT03-B</v>
          </cell>
          <cell r="F812" t="str">
            <v xml:space="preserve">APTIS </v>
          </cell>
          <cell r="G812" t="str">
            <v>B1</v>
          </cell>
          <cell r="H812" t="str">
            <v>19/4/2024</v>
          </cell>
          <cell r="I812" t="str">
            <v>BC Việt Nam</v>
          </cell>
          <cell r="M812" t="str">
            <v>QĐ T6/2022</v>
          </cell>
        </row>
        <row r="813">
          <cell r="B813" t="str">
            <v>B17DCKT187</v>
          </cell>
          <cell r="C813" t="str">
            <v>Nguyễn Thị Thu</v>
          </cell>
          <cell r="D813" t="str">
            <v>Uyên</v>
          </cell>
          <cell r="E813" t="str">
            <v>D17CQKT03-B</v>
          </cell>
          <cell r="F813" t="str">
            <v xml:space="preserve">APTIS </v>
          </cell>
          <cell r="G813" t="str">
            <v>B2</v>
          </cell>
          <cell r="H813" t="str">
            <v>24/4/2024</v>
          </cell>
          <cell r="I813" t="str">
            <v>BC Việt Nam</v>
          </cell>
          <cell r="M813" t="str">
            <v>QĐ T6/2022</v>
          </cell>
        </row>
        <row r="814">
          <cell r="B814" t="str">
            <v>B17DCMR002</v>
          </cell>
          <cell r="C814" t="str">
            <v>Giang Tuấn</v>
          </cell>
          <cell r="D814" t="str">
            <v>Anh</v>
          </cell>
          <cell r="E814" t="str">
            <v>D17CQMR02-B</v>
          </cell>
          <cell r="F814" t="str">
            <v xml:space="preserve">APTIS </v>
          </cell>
          <cell r="G814" t="str">
            <v>B2</v>
          </cell>
          <cell r="H814" t="str">
            <v>16/4/2024</v>
          </cell>
          <cell r="I814" t="str">
            <v>BC Việt Nam</v>
          </cell>
          <cell r="M814" t="str">
            <v>QĐ T6/2022</v>
          </cell>
        </row>
        <row r="815">
          <cell r="B815" t="str">
            <v>B17DCMR017</v>
          </cell>
          <cell r="C815" t="str">
            <v>Ngô Phú</v>
          </cell>
          <cell r="D815" t="str">
            <v>Cường</v>
          </cell>
          <cell r="E815" t="str">
            <v>D17CQMR02-B</v>
          </cell>
          <cell r="F815" t="str">
            <v xml:space="preserve">APTIS </v>
          </cell>
          <cell r="G815" t="str">
            <v>B1</v>
          </cell>
          <cell r="H815" t="str">
            <v>29/4/2024</v>
          </cell>
          <cell r="I815" t="str">
            <v>BC Việt Nam</v>
          </cell>
          <cell r="M815" t="str">
            <v>QĐ T6/2022</v>
          </cell>
        </row>
        <row r="816">
          <cell r="B816" t="str">
            <v>B17DCMR039</v>
          </cell>
          <cell r="C816" t="str">
            <v>Nguyễn Thị</v>
          </cell>
          <cell r="D816" t="str">
            <v>Hằng</v>
          </cell>
          <cell r="E816" t="str">
            <v>D17CQMR03-B</v>
          </cell>
          <cell r="F816" t="str">
            <v xml:space="preserve">APTIS </v>
          </cell>
          <cell r="G816" t="str">
            <v>B2</v>
          </cell>
          <cell r="H816" t="str">
            <v>26/4/2024</v>
          </cell>
          <cell r="I816" t="str">
            <v>BC Việt Nam</v>
          </cell>
          <cell r="M816" t="str">
            <v>QĐ T6/2022</v>
          </cell>
        </row>
        <row r="817">
          <cell r="B817" t="str">
            <v>B17DCPT205</v>
          </cell>
          <cell r="C817" t="str">
            <v>Nguyễn Minh</v>
          </cell>
          <cell r="D817" t="str">
            <v>Tiến</v>
          </cell>
          <cell r="E817" t="str">
            <v>D17CQPT01-B</v>
          </cell>
          <cell r="F817" t="str">
            <v xml:space="preserve">APTIS </v>
          </cell>
          <cell r="G817" t="str">
            <v>B2</v>
          </cell>
          <cell r="H817" t="str">
            <v>25/4/2024</v>
          </cell>
          <cell r="I817" t="str">
            <v>BC Việt Nam</v>
          </cell>
          <cell r="M817" t="str">
            <v>QĐ T6/2022</v>
          </cell>
        </row>
        <row r="818">
          <cell r="B818" t="str">
            <v>B17DCQT128</v>
          </cell>
          <cell r="C818" t="str">
            <v>Phạm Thanh</v>
          </cell>
          <cell r="D818" t="str">
            <v>Quân</v>
          </cell>
          <cell r="E818" t="str">
            <v>D17CQQT04-B</v>
          </cell>
          <cell r="F818" t="str">
            <v xml:space="preserve">APTIS </v>
          </cell>
          <cell r="G818" t="str">
            <v>B2</v>
          </cell>
          <cell r="H818" t="str">
            <v>16/4/2024</v>
          </cell>
          <cell r="I818" t="str">
            <v>BC Việt Nam</v>
          </cell>
          <cell r="M818" t="str">
            <v>QĐ T6/2022</v>
          </cell>
        </row>
        <row r="819">
          <cell r="B819" t="str">
            <v>B17DCTT047</v>
          </cell>
          <cell r="C819" t="str">
            <v>Trần Xuân</v>
          </cell>
          <cell r="D819" t="str">
            <v>Lâm</v>
          </cell>
          <cell r="E819" t="str">
            <v>D17CQTT01-B</v>
          </cell>
          <cell r="F819" t="str">
            <v xml:space="preserve">APTIS </v>
          </cell>
          <cell r="G819" t="str">
            <v>B1</v>
          </cell>
          <cell r="H819" t="str">
            <v>26/4/2024</v>
          </cell>
          <cell r="I819" t="str">
            <v>BC Việt Nam</v>
          </cell>
          <cell r="M819" t="str">
            <v>QĐ T6/2022</v>
          </cell>
        </row>
        <row r="820">
          <cell r="B820" t="str">
            <v>B17DCVT027</v>
          </cell>
          <cell r="C820" t="str">
            <v>Vũ Tuấn</v>
          </cell>
          <cell r="D820" t="str">
            <v>Anh</v>
          </cell>
          <cell r="E820" t="str">
            <v>D17CQVT03-B</v>
          </cell>
          <cell r="F820" t="str">
            <v xml:space="preserve">APTIS </v>
          </cell>
          <cell r="G820" t="str">
            <v>B2</v>
          </cell>
          <cell r="H820" t="str">
            <v>08/4/2024</v>
          </cell>
          <cell r="I820" t="str">
            <v>BC Việt Nam</v>
          </cell>
          <cell r="M820" t="str">
            <v>QĐ T6/2022</v>
          </cell>
        </row>
        <row r="821">
          <cell r="B821" t="str">
            <v>B17DCVT144</v>
          </cell>
          <cell r="C821" t="str">
            <v>Đào Văn</v>
          </cell>
          <cell r="D821" t="str">
            <v>Hoàng</v>
          </cell>
          <cell r="E821" t="str">
            <v>D17CQVT08-B</v>
          </cell>
          <cell r="F821" t="str">
            <v xml:space="preserve">APTIS </v>
          </cell>
          <cell r="G821" t="str">
            <v>B2</v>
          </cell>
          <cell r="H821" t="str">
            <v>08/5/2024</v>
          </cell>
          <cell r="I821" t="str">
            <v>BC Việt Nam</v>
          </cell>
          <cell r="M821" t="str">
            <v>QĐ T6/2022</v>
          </cell>
        </row>
        <row r="822">
          <cell r="B822" t="str">
            <v>B17DCVT223</v>
          </cell>
          <cell r="C822" t="str">
            <v>Đinh Thành</v>
          </cell>
          <cell r="D822" t="str">
            <v>Long</v>
          </cell>
          <cell r="E822" t="str">
            <v>D17CQVT07-B</v>
          </cell>
          <cell r="F822" t="str">
            <v xml:space="preserve">APTIS </v>
          </cell>
          <cell r="G822" t="str">
            <v>B1</v>
          </cell>
          <cell r="H822" t="str">
            <v>16/4/2024</v>
          </cell>
          <cell r="I822" t="str">
            <v>BC Việt Nam</v>
          </cell>
          <cell r="M822" t="str">
            <v>QĐ T6/2022</v>
          </cell>
        </row>
        <row r="823">
          <cell r="B823" t="str">
            <v>B17DCVT321</v>
          </cell>
          <cell r="C823" t="str">
            <v>Đỗ Hồng</v>
          </cell>
          <cell r="D823" t="str">
            <v>Thái</v>
          </cell>
          <cell r="E823" t="str">
            <v>D17CQVT01-B</v>
          </cell>
          <cell r="F823" t="str">
            <v xml:space="preserve">APTIS </v>
          </cell>
          <cell r="G823" t="str">
            <v>B1</v>
          </cell>
          <cell r="H823" t="str">
            <v>16/4/2024</v>
          </cell>
          <cell r="I823" t="str">
            <v>BC Việt Nam</v>
          </cell>
          <cell r="M823" t="str">
            <v>QĐ T6/2022</v>
          </cell>
        </row>
        <row r="824">
          <cell r="B824" t="str">
            <v>B17DCVT344</v>
          </cell>
          <cell r="C824" t="str">
            <v>Đỗ Văn</v>
          </cell>
          <cell r="D824" t="str">
            <v>Thịnh</v>
          </cell>
          <cell r="E824" t="str">
            <v>D17CQVT08-B</v>
          </cell>
          <cell r="F824" t="str">
            <v xml:space="preserve">APTIS </v>
          </cell>
          <cell r="G824" t="str">
            <v>B2</v>
          </cell>
          <cell r="H824" t="str">
            <v>13/3/2024</v>
          </cell>
          <cell r="I824" t="str">
            <v>BC Việt Nam</v>
          </cell>
          <cell r="M824" t="str">
            <v>QĐ T6/2022</v>
          </cell>
        </row>
        <row r="825">
          <cell r="B825" t="str">
            <v>B17DCVT412</v>
          </cell>
          <cell r="C825" t="str">
            <v>Lê Văn</v>
          </cell>
          <cell r="D825" t="str">
            <v>Yên</v>
          </cell>
          <cell r="E825" t="str">
            <v>D17CQVT04-B</v>
          </cell>
          <cell r="F825" t="str">
            <v xml:space="preserve">APTIS </v>
          </cell>
          <cell r="G825" t="str">
            <v>B2</v>
          </cell>
          <cell r="H825" t="str">
            <v>17/4/2024</v>
          </cell>
          <cell r="I825" t="str">
            <v>BC Việt Nam</v>
          </cell>
          <cell r="M825" t="str">
            <v>QĐ T6/2022</v>
          </cell>
        </row>
        <row r="826">
          <cell r="B826" t="str">
            <v>B17DCAT006</v>
          </cell>
          <cell r="C826" t="str">
            <v>Ngô Mai</v>
          </cell>
          <cell r="D826" t="str">
            <v>Anh</v>
          </cell>
          <cell r="E826" t="str">
            <v>D17CQAT02-B</v>
          </cell>
          <cell r="F826" t="str">
            <v>TOEIC</v>
          </cell>
          <cell r="G826">
            <v>700</v>
          </cell>
          <cell r="H826" t="str">
            <v>10/01/2024</v>
          </cell>
          <cell r="I826" t="str">
            <v>IIG Việt Nam</v>
          </cell>
          <cell r="M826" t="str">
            <v>QĐ T6/2022</v>
          </cell>
        </row>
        <row r="827">
          <cell r="B827" t="str">
            <v>B17DCAT084</v>
          </cell>
          <cell r="C827" t="str">
            <v>Nguyễn Đức</v>
          </cell>
          <cell r="D827" t="str">
            <v>Hoằng</v>
          </cell>
          <cell r="E827" t="str">
            <v>D17CQAT04-B</v>
          </cell>
          <cell r="F827" t="str">
            <v>TOEIC</v>
          </cell>
          <cell r="G827">
            <v>690</v>
          </cell>
          <cell r="H827" t="str">
            <v>23/02/2024</v>
          </cell>
          <cell r="I827" t="str">
            <v>IIG Việt Nam</v>
          </cell>
          <cell r="M827" t="str">
            <v>QĐ T6/2022</v>
          </cell>
        </row>
        <row r="828">
          <cell r="B828" t="str">
            <v>B17DCAT118</v>
          </cell>
          <cell r="C828" t="str">
            <v>Nguyễn Văn</v>
          </cell>
          <cell r="D828" t="str">
            <v>Long</v>
          </cell>
          <cell r="E828" t="str">
            <v>D17CQAT02-B</v>
          </cell>
          <cell r="F828" t="str">
            <v>TOEIC</v>
          </cell>
          <cell r="G828">
            <v>515</v>
          </cell>
          <cell r="H828" t="str">
            <v>30/12/2023</v>
          </cell>
          <cell r="I828" t="str">
            <v>IIG Việt Nam</v>
          </cell>
          <cell r="M828" t="str">
            <v>QĐ T6/2022</v>
          </cell>
        </row>
        <row r="829">
          <cell r="B829" t="str">
            <v>B17DCCN003</v>
          </cell>
          <cell r="C829" t="str">
            <v>Phạm Tường</v>
          </cell>
          <cell r="D829" t="str">
            <v>An</v>
          </cell>
          <cell r="E829" t="str">
            <v>D17CQCN03-B</v>
          </cell>
          <cell r="F829" t="str">
            <v>TOEIC</v>
          </cell>
          <cell r="G829">
            <v>660</v>
          </cell>
          <cell r="H829" t="str">
            <v>16/01/2024</v>
          </cell>
          <cell r="I829" t="str">
            <v>IIG Việt Nam</v>
          </cell>
          <cell r="M829" t="str">
            <v>QĐ T6/2022</v>
          </cell>
        </row>
        <row r="830">
          <cell r="B830" t="str">
            <v>B17DCCN041</v>
          </cell>
          <cell r="C830" t="str">
            <v>Nguyễn Tuấn</v>
          </cell>
          <cell r="D830" t="str">
            <v>Anh</v>
          </cell>
          <cell r="E830" t="str">
            <v>D17CQCN05-B</v>
          </cell>
          <cell r="F830" t="str">
            <v>TOEIC</v>
          </cell>
          <cell r="G830">
            <v>520</v>
          </cell>
          <cell r="H830" t="str">
            <v>12/12/2023</v>
          </cell>
          <cell r="I830" t="str">
            <v>IIG Việt Nam</v>
          </cell>
          <cell r="M830" t="str">
            <v>QĐ T6/2022</v>
          </cell>
        </row>
        <row r="831">
          <cell r="B831" t="str">
            <v>B17DCCN063</v>
          </cell>
          <cell r="C831" t="str">
            <v>Vũ Thị Ngọc</v>
          </cell>
          <cell r="D831" t="str">
            <v>ánh</v>
          </cell>
          <cell r="E831" t="str">
            <v>D17CQCN03-B</v>
          </cell>
          <cell r="F831" t="str">
            <v>TOEIC</v>
          </cell>
          <cell r="G831">
            <v>460</v>
          </cell>
          <cell r="H831" t="str">
            <v>09/4/2024</v>
          </cell>
          <cell r="I831" t="str">
            <v>IIG Việt Nam</v>
          </cell>
          <cell r="M831" t="str">
            <v>QĐ T6/2022</v>
          </cell>
        </row>
        <row r="832">
          <cell r="B832" t="str">
            <v>B17DCDT142</v>
          </cell>
          <cell r="C832" t="str">
            <v>Nguyễn Đức</v>
          </cell>
          <cell r="D832" t="str">
            <v>Phúc</v>
          </cell>
          <cell r="E832" t="str">
            <v>D17CQDT02-B</v>
          </cell>
          <cell r="F832" t="str">
            <v xml:space="preserve">APTIS </v>
          </cell>
          <cell r="G832" t="str">
            <v>B2</v>
          </cell>
          <cell r="H832" t="str">
            <v>14/5/2024</v>
          </cell>
          <cell r="I832" t="str">
            <v>BC Việt Nam</v>
          </cell>
          <cell r="M832" t="str">
            <v>QĐ T6/2022</v>
          </cell>
        </row>
        <row r="833">
          <cell r="B833" t="str">
            <v>B17DCCN440</v>
          </cell>
          <cell r="C833" t="str">
            <v>Nguyễn Hải</v>
          </cell>
          <cell r="D833" t="str">
            <v>Nam</v>
          </cell>
          <cell r="E833" t="str">
            <v>D17CQCN08-B</v>
          </cell>
          <cell r="F833" t="str">
            <v>TOEIC</v>
          </cell>
          <cell r="G833">
            <v>600</v>
          </cell>
          <cell r="H833" t="str">
            <v>18/3/2024</v>
          </cell>
          <cell r="I833" t="str">
            <v>IIG Việt Nam</v>
          </cell>
          <cell r="M833" t="str">
            <v>QĐ T6/2022</v>
          </cell>
        </row>
        <row r="834">
          <cell r="B834" t="str">
            <v>B17DCCN467</v>
          </cell>
          <cell r="C834" t="str">
            <v>Nguyễn Bích</v>
          </cell>
          <cell r="D834" t="str">
            <v>Ngọc</v>
          </cell>
          <cell r="E834" t="str">
            <v>D17CQCN11-B</v>
          </cell>
          <cell r="F834" t="str">
            <v>TOEIC</v>
          </cell>
          <cell r="G834">
            <v>535</v>
          </cell>
          <cell r="H834" t="str">
            <v>19/3/2024</v>
          </cell>
          <cell r="I834" t="str">
            <v>IIG Việt Nam</v>
          </cell>
          <cell r="M834" t="str">
            <v>QĐ T6/2022</v>
          </cell>
        </row>
        <row r="835">
          <cell r="B835" t="str">
            <v>B17DCCN583</v>
          </cell>
          <cell r="C835" t="str">
            <v>Trương Văn</v>
          </cell>
          <cell r="D835" t="str">
            <v>Thọ</v>
          </cell>
          <cell r="E835" t="str">
            <v>D17CQCN07-B</v>
          </cell>
          <cell r="F835" t="str">
            <v>TOEIC</v>
          </cell>
          <cell r="G835">
            <v>730</v>
          </cell>
          <cell r="H835" t="str">
            <v>19/3/2024</v>
          </cell>
          <cell r="I835" t="str">
            <v>IIG Việt Nam</v>
          </cell>
          <cell r="M835" t="str">
            <v>QĐ T6/2022</v>
          </cell>
        </row>
        <row r="836">
          <cell r="B836" t="str">
            <v>B17DCKT066</v>
          </cell>
          <cell r="C836" t="str">
            <v>Vũ Thị</v>
          </cell>
          <cell r="D836" t="str">
            <v>Hương</v>
          </cell>
          <cell r="E836" t="str">
            <v>D17CQKT02-B</v>
          </cell>
          <cell r="F836" t="str">
            <v xml:space="preserve">APTIS </v>
          </cell>
          <cell r="G836" t="str">
            <v>B2</v>
          </cell>
          <cell r="H836" t="str">
            <v>19/4/2024</v>
          </cell>
          <cell r="I836" t="str">
            <v>BC Việt Nam</v>
          </cell>
          <cell r="M836" t="str">
            <v>QĐ T6/2022</v>
          </cell>
        </row>
        <row r="837">
          <cell r="B837" t="str">
            <v>B17DCCN720</v>
          </cell>
          <cell r="C837" t="str">
            <v>Trương Văn</v>
          </cell>
          <cell r="D837" t="str">
            <v>Trường</v>
          </cell>
          <cell r="E837" t="str">
            <v>D17CQCN13-B</v>
          </cell>
          <cell r="F837" t="str">
            <v>TOEIC</v>
          </cell>
          <cell r="G837">
            <v>495</v>
          </cell>
          <cell r="H837" t="str">
            <v>16/01/2024</v>
          </cell>
          <cell r="I837" t="str">
            <v>IIG Việt Nam</v>
          </cell>
          <cell r="M837" t="str">
            <v>QĐ T6/2022</v>
          </cell>
        </row>
        <row r="838">
          <cell r="B838" t="str">
            <v>B17DCCN721</v>
          </cell>
          <cell r="C838" t="str">
            <v>Lê Thái</v>
          </cell>
          <cell r="D838" t="str">
            <v>Dương</v>
          </cell>
          <cell r="E838" t="str">
            <v>D17CQCN13-B</v>
          </cell>
          <cell r="F838" t="str">
            <v>TOEIC</v>
          </cell>
          <cell r="G838">
            <v>725</v>
          </cell>
          <cell r="H838" t="str">
            <v>17/4/2024</v>
          </cell>
          <cell r="I838" t="str">
            <v>IIG Việt Nam</v>
          </cell>
          <cell r="M838" t="str">
            <v>QĐ T6/2022</v>
          </cell>
        </row>
        <row r="839">
          <cell r="B839" t="str">
            <v>B17DCDT004</v>
          </cell>
          <cell r="C839" t="str">
            <v>Đặng Việt</v>
          </cell>
          <cell r="D839" t="str">
            <v>Anh</v>
          </cell>
          <cell r="E839" t="str">
            <v>D17CQDT04-B</v>
          </cell>
          <cell r="F839" t="str">
            <v>TOEIC</v>
          </cell>
          <cell r="G839">
            <v>485</v>
          </cell>
          <cell r="H839" t="str">
            <v>13/5/2024</v>
          </cell>
          <cell r="I839" t="str">
            <v>IIG Việt Nam</v>
          </cell>
          <cell r="M839" t="str">
            <v>QĐ T6/2022</v>
          </cell>
        </row>
        <row r="840">
          <cell r="B840" t="str">
            <v>B17DCDT011</v>
          </cell>
          <cell r="C840" t="str">
            <v>Lê Xuân Tuấn</v>
          </cell>
          <cell r="D840" t="str">
            <v>Anh</v>
          </cell>
          <cell r="E840" t="str">
            <v>D17CQDT03-B</v>
          </cell>
          <cell r="F840" t="str">
            <v>TOEIC</v>
          </cell>
          <cell r="G840">
            <v>455</v>
          </cell>
          <cell r="H840" t="str">
            <v>19/3/2024</v>
          </cell>
          <cell r="I840" t="str">
            <v>IIG Việt Nam</v>
          </cell>
          <cell r="M840" t="str">
            <v>QĐ T6/2022</v>
          </cell>
        </row>
        <row r="841">
          <cell r="B841" t="str">
            <v>B17DCDT021</v>
          </cell>
          <cell r="C841" t="str">
            <v>Nguyễn Thanh</v>
          </cell>
          <cell r="D841" t="str">
            <v>Bình</v>
          </cell>
          <cell r="E841" t="str">
            <v>D17CQDT01-B</v>
          </cell>
          <cell r="F841" t="str">
            <v>TOEIC</v>
          </cell>
          <cell r="G841">
            <v>470</v>
          </cell>
          <cell r="H841" t="str">
            <v>18/3/2024</v>
          </cell>
          <cell r="I841" t="str">
            <v>IIG Việt Nam</v>
          </cell>
          <cell r="M841" t="str">
            <v>QĐ T6/2022</v>
          </cell>
        </row>
        <row r="842">
          <cell r="B842" t="str">
            <v>B17DCDT091</v>
          </cell>
          <cell r="C842" t="str">
            <v>Nguyễn Văn</v>
          </cell>
          <cell r="D842" t="str">
            <v>Hưng</v>
          </cell>
          <cell r="E842" t="str">
            <v>D17CQDT03-B</v>
          </cell>
          <cell r="F842" t="str">
            <v>TOEIC</v>
          </cell>
          <cell r="G842">
            <v>530</v>
          </cell>
          <cell r="H842" t="str">
            <v>19/3/2024</v>
          </cell>
          <cell r="I842" t="str">
            <v>IIG Việt Nam</v>
          </cell>
          <cell r="M842" t="str">
            <v>QĐ T6/2022</v>
          </cell>
        </row>
        <row r="843">
          <cell r="B843" t="str">
            <v>B17DCDT127</v>
          </cell>
          <cell r="C843" t="str">
            <v>Bùi Phương</v>
          </cell>
          <cell r="D843" t="str">
            <v>Nam</v>
          </cell>
          <cell r="E843" t="str">
            <v>D17CQDT03-B</v>
          </cell>
          <cell r="F843" t="str">
            <v>TOEIC</v>
          </cell>
          <cell r="G843">
            <v>450</v>
          </cell>
          <cell r="H843" t="str">
            <v>10/12/2023</v>
          </cell>
          <cell r="I843" t="str">
            <v>IIG Việt Nam</v>
          </cell>
          <cell r="M843" t="str">
            <v>QĐ T6/2022</v>
          </cell>
        </row>
        <row r="844">
          <cell r="B844" t="str">
            <v>B17DCKT096</v>
          </cell>
          <cell r="C844" t="str">
            <v>Vũ Mai</v>
          </cell>
          <cell r="D844" t="str">
            <v>Linh</v>
          </cell>
          <cell r="E844" t="str">
            <v>D17CQKT04-B</v>
          </cell>
          <cell r="F844" t="str">
            <v>TOEIC</v>
          </cell>
          <cell r="G844">
            <v>490</v>
          </cell>
          <cell r="H844" t="str">
            <v>09/3/2024</v>
          </cell>
          <cell r="I844" t="str">
            <v>IIG Việt Nam</v>
          </cell>
          <cell r="M844" t="str">
            <v>QĐ T6/2022</v>
          </cell>
        </row>
        <row r="845">
          <cell r="B845" t="str">
            <v>B17DCKT112</v>
          </cell>
          <cell r="C845" t="str">
            <v>Nguyễn Thị Hà</v>
          </cell>
          <cell r="D845" t="str">
            <v>My</v>
          </cell>
          <cell r="E845" t="str">
            <v>D17CQKT04-B</v>
          </cell>
          <cell r="F845" t="str">
            <v>TOEIC</v>
          </cell>
          <cell r="G845">
            <v>470</v>
          </cell>
          <cell r="H845" t="str">
            <v>07/3/2024</v>
          </cell>
          <cell r="I845" t="str">
            <v>IIG Việt Nam</v>
          </cell>
          <cell r="M845" t="str">
            <v>QĐ T6/2022</v>
          </cell>
        </row>
        <row r="846">
          <cell r="B846" t="str">
            <v>B17DCKT131</v>
          </cell>
          <cell r="C846" t="str">
            <v>Vũ Thị Kiều</v>
          </cell>
          <cell r="D846" t="str">
            <v>Oanh</v>
          </cell>
          <cell r="E846" t="str">
            <v>D17CQKT03-B</v>
          </cell>
          <cell r="F846" t="str">
            <v>TOEIC</v>
          </cell>
          <cell r="G846">
            <v>460</v>
          </cell>
          <cell r="H846" t="str">
            <v>09/5/2024</v>
          </cell>
          <cell r="I846" t="str">
            <v>IIG Việt Nam</v>
          </cell>
          <cell r="M846" t="str">
            <v>QĐ T6/2022</v>
          </cell>
        </row>
        <row r="847">
          <cell r="B847" t="str">
            <v>B17DCKT145</v>
          </cell>
          <cell r="C847" t="str">
            <v>Nguyễn Thị Phương</v>
          </cell>
          <cell r="D847" t="str">
            <v>Thảo</v>
          </cell>
          <cell r="E847" t="str">
            <v>D17CQKT01-B</v>
          </cell>
          <cell r="F847" t="str">
            <v>TOEIC</v>
          </cell>
          <cell r="G847">
            <v>490</v>
          </cell>
          <cell r="H847" t="str">
            <v>16/5/2024</v>
          </cell>
          <cell r="I847" t="str">
            <v>IIG Việt Nam</v>
          </cell>
          <cell r="M847" t="str">
            <v>QĐ T6/2022</v>
          </cell>
        </row>
        <row r="848">
          <cell r="B848" t="str">
            <v>B17DCMR078</v>
          </cell>
          <cell r="C848" t="str">
            <v>Trần Khánh</v>
          </cell>
          <cell r="D848" t="str">
            <v>Linh</v>
          </cell>
          <cell r="E848" t="str">
            <v>D17CQMR03-B</v>
          </cell>
          <cell r="F848" t="str">
            <v>TOEIC</v>
          </cell>
          <cell r="G848">
            <v>510</v>
          </cell>
          <cell r="H848" t="str">
            <v>19/5/2024</v>
          </cell>
          <cell r="I848" t="str">
            <v>IIG Việt Nam</v>
          </cell>
          <cell r="M848" t="str">
            <v>QĐ T6/2022</v>
          </cell>
        </row>
        <row r="849">
          <cell r="B849" t="str">
            <v>B17DCQT034</v>
          </cell>
          <cell r="C849" t="str">
            <v>Lương Thị Phương</v>
          </cell>
          <cell r="D849" t="str">
            <v>Giang</v>
          </cell>
          <cell r="E849" t="str">
            <v>D17CQQT02-B</v>
          </cell>
          <cell r="F849" t="str">
            <v>TOEIC</v>
          </cell>
          <cell r="G849">
            <v>465</v>
          </cell>
          <cell r="H849" t="str">
            <v>09/4/2024</v>
          </cell>
          <cell r="I849" t="str">
            <v>IIG Việt Nam</v>
          </cell>
          <cell r="M849" t="str">
            <v>QĐ T6/2022</v>
          </cell>
        </row>
        <row r="850">
          <cell r="B850" t="str">
            <v>B17DCQT040</v>
          </cell>
          <cell r="C850" t="str">
            <v>Triệu Thu</v>
          </cell>
          <cell r="D850" t="str">
            <v>Hà</v>
          </cell>
          <cell r="E850" t="str">
            <v>D17CQQT04-B</v>
          </cell>
          <cell r="F850" t="str">
            <v>TOEIC</v>
          </cell>
          <cell r="G850">
            <v>520</v>
          </cell>
          <cell r="H850" t="str">
            <v>23/3/2024</v>
          </cell>
          <cell r="I850" t="str">
            <v>IIG Việt Nam</v>
          </cell>
          <cell r="M850" t="str">
            <v>QĐ T6/2022</v>
          </cell>
        </row>
        <row r="851">
          <cell r="B851" t="str">
            <v>B17DCQT050</v>
          </cell>
          <cell r="C851" t="str">
            <v>Nguyễn Thị</v>
          </cell>
          <cell r="D851" t="str">
            <v>Hào</v>
          </cell>
          <cell r="E851" t="str">
            <v>D17CQQT02-B</v>
          </cell>
          <cell r="F851" t="str">
            <v>TOEIC</v>
          </cell>
          <cell r="G851">
            <v>535</v>
          </cell>
          <cell r="H851" t="str">
            <v>19/3/2024</v>
          </cell>
          <cell r="I851" t="str">
            <v>IIG Việt Nam</v>
          </cell>
          <cell r="M851" t="str">
            <v>QĐ T6/2022</v>
          </cell>
        </row>
        <row r="852">
          <cell r="B852" t="str">
            <v>B17DCQT081</v>
          </cell>
          <cell r="C852" t="str">
            <v>Hán Thùy</v>
          </cell>
          <cell r="D852" t="str">
            <v>Linh</v>
          </cell>
          <cell r="E852" t="str">
            <v>D17CQQT01-B</v>
          </cell>
          <cell r="F852" t="str">
            <v>TOEIC</v>
          </cell>
          <cell r="G852">
            <v>600</v>
          </cell>
          <cell r="H852" t="str">
            <v>17/4/2024</v>
          </cell>
          <cell r="I852" t="str">
            <v>IIG Việt Nam</v>
          </cell>
          <cell r="M852" t="str">
            <v>QĐ T6/2022</v>
          </cell>
        </row>
        <row r="853">
          <cell r="B853" t="str">
            <v>B17DCQT108</v>
          </cell>
          <cell r="C853" t="str">
            <v>Nguyễn Thị Kim</v>
          </cell>
          <cell r="D853" t="str">
            <v>Ngân</v>
          </cell>
          <cell r="E853" t="str">
            <v>D17CQQT04-B</v>
          </cell>
          <cell r="F853" t="str">
            <v>TOEIC</v>
          </cell>
          <cell r="G853">
            <v>580</v>
          </cell>
          <cell r="H853" t="str">
            <v>10/5/2024</v>
          </cell>
          <cell r="I853" t="str">
            <v>IIG Việt Nam</v>
          </cell>
          <cell r="M853" t="str">
            <v>QĐ T6/2022</v>
          </cell>
        </row>
        <row r="854">
          <cell r="B854" t="str">
            <v>B17DCQT156</v>
          </cell>
          <cell r="C854" t="str">
            <v>Nguyễn Thị Thu</v>
          </cell>
          <cell r="D854" t="str">
            <v>Thủy</v>
          </cell>
          <cell r="E854" t="str">
            <v>D17CQQT04-B</v>
          </cell>
          <cell r="F854" t="str">
            <v>TOEIC</v>
          </cell>
          <cell r="G854">
            <v>450</v>
          </cell>
          <cell r="H854" t="str">
            <v>21/12/2022</v>
          </cell>
          <cell r="I854" t="str">
            <v>IIG Việt Nam</v>
          </cell>
          <cell r="M854" t="str">
            <v>QĐ T6/2022</v>
          </cell>
        </row>
        <row r="855">
          <cell r="B855" t="str">
            <v>B17DCTT069</v>
          </cell>
          <cell r="C855" t="str">
            <v>Giang Khánh</v>
          </cell>
          <cell r="D855" t="str">
            <v>Quân</v>
          </cell>
          <cell r="E855" t="str">
            <v>D17CQTT01-B</v>
          </cell>
          <cell r="F855" t="str">
            <v>TOEIC</v>
          </cell>
          <cell r="G855">
            <v>915</v>
          </cell>
          <cell r="H855" t="str">
            <v>24/4/2023</v>
          </cell>
          <cell r="I855" t="str">
            <v>IIG Việt Nam</v>
          </cell>
          <cell r="M855" t="str">
            <v>QĐ T6/2022</v>
          </cell>
        </row>
        <row r="856">
          <cell r="B856" t="str">
            <v>B17DCVT029</v>
          </cell>
          <cell r="C856" t="str">
            <v>Nguyễn Thái</v>
          </cell>
          <cell r="D856" t="str">
            <v>Bảo</v>
          </cell>
          <cell r="E856" t="str">
            <v>D17CQVT05-B</v>
          </cell>
          <cell r="F856" t="str">
            <v>TOEIC</v>
          </cell>
          <cell r="G856">
            <v>605</v>
          </cell>
          <cell r="H856" t="str">
            <v>17/4/2024</v>
          </cell>
          <cell r="I856" t="str">
            <v>IIG Việt Nam</v>
          </cell>
          <cell r="M856" t="str">
            <v>QĐ T6/2022</v>
          </cell>
        </row>
        <row r="857">
          <cell r="B857" t="str">
            <v>B17DCVT051</v>
          </cell>
          <cell r="C857" t="str">
            <v>Ngô Văn</v>
          </cell>
          <cell r="D857" t="str">
            <v>Đạm</v>
          </cell>
          <cell r="E857" t="str">
            <v>D17CQVT03-B</v>
          </cell>
          <cell r="F857" t="str">
            <v>TOEIC</v>
          </cell>
          <cell r="G857">
            <v>520</v>
          </cell>
          <cell r="H857" t="str">
            <v>04/01/2024</v>
          </cell>
          <cell r="I857" t="str">
            <v>IIG Việt Nam</v>
          </cell>
          <cell r="M857" t="str">
            <v>QĐ T6/2022</v>
          </cell>
        </row>
        <row r="858">
          <cell r="B858" t="str">
            <v>B17DCVT097</v>
          </cell>
          <cell r="C858" t="str">
            <v>Nguyễn Phạm Khương</v>
          </cell>
          <cell r="D858" t="str">
            <v>Duy</v>
          </cell>
          <cell r="E858" t="str">
            <v>D17CQVT01-B</v>
          </cell>
          <cell r="F858" t="str">
            <v>TOEIC</v>
          </cell>
          <cell r="G858">
            <v>760</v>
          </cell>
          <cell r="H858" t="str">
            <v>23/5/2024</v>
          </cell>
          <cell r="I858" t="str">
            <v>IIG Việt Nam</v>
          </cell>
          <cell r="M858" t="str">
            <v>QĐ T6/2022</v>
          </cell>
        </row>
        <row r="859">
          <cell r="B859" t="str">
            <v>B17DCPT063</v>
          </cell>
          <cell r="C859" t="str">
            <v>Phan Đình</v>
          </cell>
          <cell r="D859" t="str">
            <v>Hà</v>
          </cell>
          <cell r="E859" t="str">
            <v>D17CQPT03-B</v>
          </cell>
          <cell r="F859" t="str">
            <v xml:space="preserve">APTIS </v>
          </cell>
          <cell r="G859" t="str">
            <v>B2</v>
          </cell>
          <cell r="H859" t="str">
            <v>29/3/2024</v>
          </cell>
          <cell r="I859" t="str">
            <v>BC Việt Nam</v>
          </cell>
          <cell r="M859" t="str">
            <v>QĐ T6/2022</v>
          </cell>
        </row>
        <row r="860">
          <cell r="B860" t="str">
            <v>B17DCVT142</v>
          </cell>
          <cell r="C860" t="str">
            <v>Bùi Minh</v>
          </cell>
          <cell r="D860" t="str">
            <v>Hoàng</v>
          </cell>
          <cell r="E860" t="str">
            <v>D17CQVT06-B</v>
          </cell>
          <cell r="F860" t="str">
            <v>TOEIC</v>
          </cell>
          <cell r="G860">
            <v>680</v>
          </cell>
          <cell r="H860" t="str">
            <v>21/10/2024</v>
          </cell>
          <cell r="I860" t="str">
            <v>IIG Việt Nam</v>
          </cell>
          <cell r="M860" t="str">
            <v>QĐ T6/2022</v>
          </cell>
        </row>
        <row r="861">
          <cell r="B861" t="str">
            <v>B17DCVT146</v>
          </cell>
          <cell r="C861" t="str">
            <v>Lê Việt</v>
          </cell>
          <cell r="D861" t="str">
            <v>Hoàng</v>
          </cell>
          <cell r="E861" t="str">
            <v>D17CQVT02-B</v>
          </cell>
          <cell r="F861" t="str">
            <v>TOEIC</v>
          </cell>
          <cell r="G861">
            <v>625</v>
          </cell>
          <cell r="H861" t="str">
            <v>16/01/2024</v>
          </cell>
          <cell r="I861" t="str">
            <v>IIG Việt Nam</v>
          </cell>
          <cell r="M861" t="str">
            <v>QĐ T6/2022</v>
          </cell>
        </row>
        <row r="862">
          <cell r="B862" t="str">
            <v>B17DCVT153</v>
          </cell>
          <cell r="C862" t="str">
            <v>Phạm Đình</v>
          </cell>
          <cell r="D862" t="str">
            <v>Huấn</v>
          </cell>
          <cell r="E862" t="str">
            <v>D17CQVT01-B</v>
          </cell>
          <cell r="F862" t="str">
            <v>TOEIC</v>
          </cell>
          <cell r="G862">
            <v>660</v>
          </cell>
          <cell r="H862" t="str">
            <v>07/05/2023</v>
          </cell>
          <cell r="I862" t="str">
            <v>IIG Việt Nam</v>
          </cell>
          <cell r="M862" t="str">
            <v>QĐ T6/2022</v>
          </cell>
        </row>
        <row r="863">
          <cell r="B863" t="str">
            <v>B17DCVT166</v>
          </cell>
          <cell r="C863" t="str">
            <v>Đặng Hữu</v>
          </cell>
          <cell r="D863" t="str">
            <v>Huy</v>
          </cell>
          <cell r="E863" t="str">
            <v>D17CQVT06-B</v>
          </cell>
          <cell r="F863" t="str">
            <v>TOEIC</v>
          </cell>
          <cell r="G863">
            <v>450</v>
          </cell>
          <cell r="H863" t="str">
            <v>19/3/2024</v>
          </cell>
          <cell r="I863" t="str">
            <v>IIG Việt Nam</v>
          </cell>
          <cell r="M863" t="str">
            <v>QĐ T6/2022</v>
          </cell>
        </row>
        <row r="864">
          <cell r="B864" t="str">
            <v>B17DCVT183</v>
          </cell>
          <cell r="C864" t="str">
            <v>Phạm Diệu</v>
          </cell>
          <cell r="D864" t="str">
            <v>Huyền</v>
          </cell>
          <cell r="E864" t="str">
            <v>D17CQVT07-B</v>
          </cell>
          <cell r="F864" t="str">
            <v>TOEIC</v>
          </cell>
          <cell r="G864">
            <v>620</v>
          </cell>
          <cell r="H864" t="str">
            <v>23/5/2024</v>
          </cell>
          <cell r="I864" t="str">
            <v>IIG Việt Nam</v>
          </cell>
          <cell r="M864" t="str">
            <v>QĐ T6/2022</v>
          </cell>
        </row>
        <row r="865">
          <cell r="B865" t="str">
            <v>B17DCVT284</v>
          </cell>
          <cell r="C865" t="str">
            <v>Nguyễn Thế</v>
          </cell>
          <cell r="D865" t="str">
            <v>Phương</v>
          </cell>
          <cell r="E865" t="str">
            <v>D17CQVT04-B</v>
          </cell>
          <cell r="F865" t="str">
            <v>TOEIC</v>
          </cell>
          <cell r="G865">
            <v>555</v>
          </cell>
          <cell r="H865" t="str">
            <v>19/3/2024</v>
          </cell>
          <cell r="I865" t="str">
            <v>IIG Việt Nam</v>
          </cell>
          <cell r="M865" t="str">
            <v>QĐ T6/2022</v>
          </cell>
        </row>
        <row r="866">
          <cell r="B866" t="str">
            <v>B17DCVT314</v>
          </cell>
          <cell r="C866" t="str">
            <v>Trương Kim</v>
          </cell>
          <cell r="D866" t="str">
            <v>Tài</v>
          </cell>
          <cell r="E866" t="str">
            <v>D17CQVT02-B</v>
          </cell>
          <cell r="F866" t="str">
            <v>TOEIC</v>
          </cell>
          <cell r="G866">
            <v>575</v>
          </cell>
          <cell r="H866" t="str">
            <v>28/4/2024</v>
          </cell>
          <cell r="I866" t="str">
            <v>IIG Việt Nam</v>
          </cell>
          <cell r="M866" t="str">
            <v>QĐ T6/2022</v>
          </cell>
        </row>
        <row r="867">
          <cell r="B867" t="str">
            <v>B17DCVT326</v>
          </cell>
          <cell r="C867" t="str">
            <v>Lê Tiến</v>
          </cell>
          <cell r="D867" t="str">
            <v>Thắng</v>
          </cell>
          <cell r="E867" t="str">
            <v>D17CQVT06-B</v>
          </cell>
          <cell r="F867" t="str">
            <v>TOEIC</v>
          </cell>
          <cell r="G867">
            <v>830</v>
          </cell>
          <cell r="H867" t="str">
            <v>09/01/2024</v>
          </cell>
          <cell r="I867" t="str">
            <v>IIG Việt Nam</v>
          </cell>
          <cell r="M867" t="str">
            <v>QĐ T6/2022</v>
          </cell>
        </row>
        <row r="868">
          <cell r="B868" t="str">
            <v>B17DCVT336</v>
          </cell>
          <cell r="C868" t="str">
            <v>Phan Tuấn</v>
          </cell>
          <cell r="D868" t="str">
            <v>Thành</v>
          </cell>
          <cell r="E868" t="str">
            <v>D17CQVT08-B</v>
          </cell>
          <cell r="F868" t="str">
            <v>TOEIC</v>
          </cell>
          <cell r="G868">
            <v>485</v>
          </cell>
          <cell r="H868" t="str">
            <v>23/5/2024</v>
          </cell>
          <cell r="I868" t="str">
            <v>IIG Việt Nam</v>
          </cell>
          <cell r="M868" t="str">
            <v>QĐ T6/2022</v>
          </cell>
        </row>
        <row r="869">
          <cell r="B869" t="str">
            <v>B17DCVT389</v>
          </cell>
          <cell r="C869" t="str">
            <v>Trần Anh</v>
          </cell>
          <cell r="D869" t="str">
            <v>Tuấn</v>
          </cell>
          <cell r="E869" t="str">
            <v>D17CQVT05-B</v>
          </cell>
          <cell r="F869" t="str">
            <v>TOEIC</v>
          </cell>
          <cell r="G869">
            <v>530</v>
          </cell>
          <cell r="H869" t="str">
            <v>19/3/2024</v>
          </cell>
          <cell r="I869" t="str">
            <v>IIG Việt Nam</v>
          </cell>
          <cell r="M869" t="str">
            <v>QĐ T6/2022</v>
          </cell>
        </row>
        <row r="870">
          <cell r="B870" t="str">
            <v>B17DCVT340</v>
          </cell>
          <cell r="C870" t="str">
            <v>Trần Thị</v>
          </cell>
          <cell r="D870" t="str">
            <v>Thảo</v>
          </cell>
          <cell r="E870" t="str">
            <v>D17CQVT04-B</v>
          </cell>
          <cell r="F870" t="str">
            <v>TOEIC</v>
          </cell>
          <cell r="G870">
            <v>560</v>
          </cell>
          <cell r="H870" t="str">
            <v>23/5/2024</v>
          </cell>
          <cell r="I870" t="str">
            <v>IIG Việt Nam</v>
          </cell>
          <cell r="M870" t="str">
            <v>QĐ T6/2022</v>
          </cell>
        </row>
        <row r="871">
          <cell r="B871" t="str">
            <v>B17DCAT135</v>
          </cell>
          <cell r="C871" t="str">
            <v>An Quang</v>
          </cell>
          <cell r="D871" t="str">
            <v>Ngọc</v>
          </cell>
          <cell r="E871" t="str">
            <v>D17CQAT03-B</v>
          </cell>
          <cell r="F871" t="str">
            <v>TOEIC</v>
          </cell>
          <cell r="G871">
            <v>485</v>
          </cell>
          <cell r="H871" t="str">
            <v>10/01/2024</v>
          </cell>
          <cell r="I871" t="str">
            <v>IIG Việt Nam</v>
          </cell>
          <cell r="M871" t="str">
            <v>QĐ T6/2022</v>
          </cell>
        </row>
        <row r="872">
          <cell r="B872" t="str">
            <v>B17DCAT208</v>
          </cell>
          <cell r="C872" t="str">
            <v>Trần Việt</v>
          </cell>
          <cell r="D872" t="str">
            <v>Tùng</v>
          </cell>
          <cell r="E872" t="str">
            <v>D17CQAT04-B</v>
          </cell>
          <cell r="F872" t="str">
            <v>TOEIC</v>
          </cell>
          <cell r="G872">
            <v>495</v>
          </cell>
          <cell r="H872" t="str">
            <v>17/4/2024</v>
          </cell>
          <cell r="I872" t="str">
            <v>IIG Việt Nam</v>
          </cell>
          <cell r="M872" t="str">
            <v>QĐ T6/2022</v>
          </cell>
        </row>
        <row r="873">
          <cell r="B873" t="str">
            <v>B17DCCN240</v>
          </cell>
          <cell r="C873" t="str">
            <v>Nguyễn Văn</v>
          </cell>
          <cell r="D873" t="str">
            <v>Hiếu</v>
          </cell>
          <cell r="E873" t="str">
            <v>D17CQCN12-B</v>
          </cell>
          <cell r="F873" t="str">
            <v>TOEIC</v>
          </cell>
          <cell r="G873">
            <v>620</v>
          </cell>
          <cell r="H873" t="str">
            <v>04/01/2024</v>
          </cell>
          <cell r="I873" t="str">
            <v>IIG Việt Nam</v>
          </cell>
          <cell r="M873" t="str">
            <v>QĐ T6/2022</v>
          </cell>
        </row>
        <row r="874">
          <cell r="B874" t="str">
            <v>B17DCCN250</v>
          </cell>
          <cell r="C874" t="str">
            <v>Đào Đình</v>
          </cell>
          <cell r="D874" t="str">
            <v>Hòa</v>
          </cell>
          <cell r="E874" t="str">
            <v>D17CQCN10-B</v>
          </cell>
          <cell r="F874" t="str">
            <v>TOEIC</v>
          </cell>
          <cell r="G874">
            <v>805</v>
          </cell>
          <cell r="H874" t="str">
            <v>27/01/2024</v>
          </cell>
          <cell r="I874" t="str">
            <v>IIG Việt Nam</v>
          </cell>
          <cell r="M874" t="str">
            <v>QĐ T6/2022</v>
          </cell>
        </row>
        <row r="875">
          <cell r="B875" t="str">
            <v>B17DCCN362</v>
          </cell>
          <cell r="C875" t="str">
            <v>Vũ Thanh</v>
          </cell>
          <cell r="D875" t="str">
            <v>Lam</v>
          </cell>
          <cell r="E875" t="str">
            <v>D17CQCN02-B</v>
          </cell>
          <cell r="F875" t="str">
            <v>TOEIC</v>
          </cell>
          <cell r="G875">
            <v>860</v>
          </cell>
          <cell r="H875" t="str">
            <v>20/4/2024</v>
          </cell>
          <cell r="I875" t="str">
            <v>IIG Việt Nam</v>
          </cell>
          <cell r="M875" t="str">
            <v>QĐ T6/2022</v>
          </cell>
        </row>
        <row r="876">
          <cell r="B876" t="str">
            <v>B17DCCN376</v>
          </cell>
          <cell r="C876" t="str">
            <v>Nguyễn Đình</v>
          </cell>
          <cell r="D876" t="str">
            <v>Linh</v>
          </cell>
          <cell r="E876" t="str">
            <v>D17CQCN04-B</v>
          </cell>
          <cell r="F876" t="str">
            <v>TOEIC</v>
          </cell>
          <cell r="G876">
            <v>615</v>
          </cell>
          <cell r="H876" t="str">
            <v>12/12/2023</v>
          </cell>
          <cell r="I876" t="str">
            <v>IIG Việt Nam</v>
          </cell>
          <cell r="M876" t="str">
            <v>QĐ T6/2022</v>
          </cell>
        </row>
        <row r="877">
          <cell r="B877" t="str">
            <v>B17DCCN512</v>
          </cell>
          <cell r="C877" t="str">
            <v>Nguyễn Duy</v>
          </cell>
          <cell r="D877" t="str">
            <v>Quang</v>
          </cell>
          <cell r="E877" t="str">
            <v>D17CQCN08-B</v>
          </cell>
          <cell r="F877" t="str">
            <v>TOEIC</v>
          </cell>
          <cell r="G877">
            <v>585</v>
          </cell>
          <cell r="H877" t="str">
            <v>16/12/2022</v>
          </cell>
          <cell r="I877" t="str">
            <v>IIG Việt Nam</v>
          </cell>
          <cell r="M877" t="str">
            <v>QĐ T6/2022</v>
          </cell>
        </row>
        <row r="878">
          <cell r="B878" t="str">
            <v>B17DCCN581</v>
          </cell>
          <cell r="C878" t="str">
            <v>Nguyễn Hữu</v>
          </cell>
          <cell r="D878" t="str">
            <v>Thọ</v>
          </cell>
          <cell r="E878" t="str">
            <v>D17CQCN05-B</v>
          </cell>
          <cell r="F878" t="str">
            <v>TOEIC</v>
          </cell>
          <cell r="G878">
            <v>575</v>
          </cell>
          <cell r="H878" t="str">
            <v>27/3/2024</v>
          </cell>
          <cell r="I878" t="str">
            <v>IIG Việt Nam</v>
          </cell>
          <cell r="M878" t="str">
            <v>QĐ T6/2022</v>
          </cell>
        </row>
        <row r="879">
          <cell r="B879" t="str">
            <v>B17DCCN587</v>
          </cell>
          <cell r="C879" t="str">
            <v>Trần Thị</v>
          </cell>
          <cell r="D879" t="str">
            <v>Thư</v>
          </cell>
          <cell r="E879" t="str">
            <v>D17CQCN11-B</v>
          </cell>
          <cell r="F879" t="str">
            <v>TOEIC</v>
          </cell>
          <cell r="G879">
            <v>465</v>
          </cell>
          <cell r="H879" t="str">
            <v>19/3/2024</v>
          </cell>
          <cell r="I879" t="str">
            <v>IIG Việt Nam</v>
          </cell>
          <cell r="M879" t="str">
            <v>QĐ T6/2022</v>
          </cell>
        </row>
        <row r="880">
          <cell r="B880" t="str">
            <v>B17DCDT031</v>
          </cell>
          <cell r="C880" t="str">
            <v>Hoàng Ngọc</v>
          </cell>
          <cell r="D880" t="str">
            <v>Đạt</v>
          </cell>
          <cell r="E880" t="str">
            <v>D17CQDT03-B</v>
          </cell>
          <cell r="F880" t="str">
            <v>TOEIC</v>
          </cell>
          <cell r="G880">
            <v>470</v>
          </cell>
          <cell r="H880" t="str">
            <v>10/11/2023</v>
          </cell>
          <cell r="I880" t="str">
            <v>IIG Việt Nam</v>
          </cell>
          <cell r="M880" t="str">
            <v>QĐ T6/2022</v>
          </cell>
        </row>
        <row r="881">
          <cell r="B881" t="str">
            <v>B17DCDT145</v>
          </cell>
          <cell r="C881" t="str">
            <v>Nguyễn Anh</v>
          </cell>
          <cell r="D881" t="str">
            <v>Quân</v>
          </cell>
          <cell r="E881" t="str">
            <v>D17CQDT01-B</v>
          </cell>
          <cell r="F881" t="str">
            <v>TOEIC</v>
          </cell>
          <cell r="G881">
            <v>485</v>
          </cell>
          <cell r="H881" t="str">
            <v>04/01/2024</v>
          </cell>
          <cell r="I881" t="str">
            <v>IIG Việt Nam</v>
          </cell>
          <cell r="M881" t="str">
            <v>QĐ T6/2022</v>
          </cell>
        </row>
        <row r="882">
          <cell r="B882" t="str">
            <v>B17DCDT198</v>
          </cell>
          <cell r="C882" t="str">
            <v>Trần Minh</v>
          </cell>
          <cell r="D882" t="str">
            <v>Tú</v>
          </cell>
          <cell r="E882" t="str">
            <v>D17CQDT02-B</v>
          </cell>
          <cell r="F882" t="str">
            <v>TOEIC</v>
          </cell>
          <cell r="G882">
            <v>680</v>
          </cell>
          <cell r="H882" t="str">
            <v>05/12/2023</v>
          </cell>
          <cell r="I882" t="str">
            <v>IIG Việt Nam</v>
          </cell>
          <cell r="M882" t="str">
            <v>QĐ T6/2022</v>
          </cell>
        </row>
        <row r="883">
          <cell r="B883" t="str">
            <v>B17DCMR062</v>
          </cell>
          <cell r="C883" t="str">
            <v>Phạm Gia</v>
          </cell>
          <cell r="D883" t="str">
            <v>Huy</v>
          </cell>
          <cell r="E883" t="str">
            <v>D17CQMR02-B</v>
          </cell>
          <cell r="F883" t="str">
            <v>TOEIC</v>
          </cell>
          <cell r="G883">
            <v>925</v>
          </cell>
          <cell r="H883" t="str">
            <v>19/5/2024</v>
          </cell>
          <cell r="I883" t="str">
            <v>IIG Việt Nam</v>
          </cell>
          <cell r="M883" t="str">
            <v>QĐ T6/2022</v>
          </cell>
        </row>
        <row r="884">
          <cell r="B884" t="str">
            <v>B17DCMR091</v>
          </cell>
          <cell r="C884" t="str">
            <v>Lê Thị Trà</v>
          </cell>
          <cell r="D884" t="str">
            <v>My</v>
          </cell>
          <cell r="E884" t="str">
            <v>D17CQMR01-B</v>
          </cell>
          <cell r="F884" t="str">
            <v>TOEIC</v>
          </cell>
          <cell r="G884">
            <v>595</v>
          </cell>
          <cell r="H884" t="str">
            <v>08/12/2023</v>
          </cell>
          <cell r="I884" t="str">
            <v>IIG Việt Nam</v>
          </cell>
          <cell r="M884" t="str">
            <v>QĐ T6/2022</v>
          </cell>
        </row>
        <row r="885">
          <cell r="B885" t="str">
            <v>B17DCPT143</v>
          </cell>
          <cell r="C885" t="str">
            <v>Lê Đình</v>
          </cell>
          <cell r="D885" t="str">
            <v>Nam</v>
          </cell>
          <cell r="E885" t="str">
            <v>D17CQPT03-B</v>
          </cell>
          <cell r="F885" t="str">
            <v>TOEIC</v>
          </cell>
          <cell r="G885">
            <v>465</v>
          </cell>
          <cell r="H885" t="str">
            <v>24/9/2022</v>
          </cell>
          <cell r="I885" t="str">
            <v>IIG Việt Nam</v>
          </cell>
          <cell r="M885" t="str">
            <v>QĐ T6/2022</v>
          </cell>
        </row>
        <row r="886">
          <cell r="B886" t="str">
            <v>B17DCPT146</v>
          </cell>
          <cell r="C886" t="str">
            <v>Nguyễn Thành</v>
          </cell>
          <cell r="D886" t="str">
            <v>Nam</v>
          </cell>
          <cell r="E886" t="str">
            <v>D17CQPT02-B</v>
          </cell>
          <cell r="F886" t="str">
            <v>TOEIC</v>
          </cell>
          <cell r="G886">
            <v>600</v>
          </cell>
          <cell r="H886" t="str">
            <v>19/3/2024</v>
          </cell>
          <cell r="I886" t="str">
            <v>IIG Việt Nam</v>
          </cell>
          <cell r="M886" t="str">
            <v>QĐ T6/2022</v>
          </cell>
        </row>
        <row r="887">
          <cell r="B887" t="str">
            <v>B17DCPT164</v>
          </cell>
          <cell r="C887" t="str">
            <v>Nguyễn Hồng</v>
          </cell>
          <cell r="D887" t="str">
            <v>Quân</v>
          </cell>
          <cell r="E887" t="str">
            <v>D17CQPT04-B</v>
          </cell>
          <cell r="F887" t="str">
            <v>TOEIC</v>
          </cell>
          <cell r="G887">
            <v>460</v>
          </cell>
          <cell r="H887" t="str">
            <v>27/02/2024</v>
          </cell>
          <cell r="I887" t="str">
            <v>IIG Việt Nam</v>
          </cell>
          <cell r="M887" t="str">
            <v>QĐ T6/2022</v>
          </cell>
        </row>
        <row r="888">
          <cell r="B888" t="str">
            <v>B17DCPT203</v>
          </cell>
          <cell r="C888" t="str">
            <v>Thiều Thị</v>
          </cell>
          <cell r="D888" t="str">
            <v>Thúy</v>
          </cell>
          <cell r="E888" t="str">
            <v>D17CQPT03-B</v>
          </cell>
          <cell r="F888" t="str">
            <v>TOEIC</v>
          </cell>
          <cell r="G888">
            <v>465</v>
          </cell>
          <cell r="H888" t="str">
            <v>05/01/2024</v>
          </cell>
          <cell r="I888" t="str">
            <v>IIG Việt Nam</v>
          </cell>
          <cell r="M888" t="str">
            <v>QĐ T6/2022</v>
          </cell>
        </row>
        <row r="889">
          <cell r="B889" t="str">
            <v>B17DCPT222</v>
          </cell>
          <cell r="C889" t="str">
            <v>Đào Quang</v>
          </cell>
          <cell r="D889" t="str">
            <v>Tùng</v>
          </cell>
          <cell r="E889" t="str">
            <v>D17CQPT02-B</v>
          </cell>
          <cell r="F889" t="str">
            <v>TOEIC</v>
          </cell>
          <cell r="G889">
            <v>845</v>
          </cell>
          <cell r="H889" t="str">
            <v>19/3/2024</v>
          </cell>
          <cell r="I889" t="str">
            <v>IIG Việt Nam</v>
          </cell>
          <cell r="M889" t="str">
            <v>QĐ T6/2022</v>
          </cell>
        </row>
        <row r="890">
          <cell r="B890" t="str">
            <v>B17DCQT051</v>
          </cell>
          <cell r="C890" t="str">
            <v>Nguyễn Thị Thu</v>
          </cell>
          <cell r="D890" t="str">
            <v>Hảo</v>
          </cell>
          <cell r="E890" t="str">
            <v>D17CQQT03-B</v>
          </cell>
          <cell r="F890" t="str">
            <v>TOEIC</v>
          </cell>
          <cell r="G890">
            <v>585</v>
          </cell>
          <cell r="H890" t="str">
            <v>05/7/2023</v>
          </cell>
          <cell r="I890" t="str">
            <v>IIG Việt Nam</v>
          </cell>
          <cell r="M890" t="str">
            <v>QĐ T6/2022</v>
          </cell>
        </row>
        <row r="891">
          <cell r="B891" t="str">
            <v>B17DCQT080</v>
          </cell>
          <cell r="C891" t="str">
            <v>Dương Thị Diệu</v>
          </cell>
          <cell r="D891" t="str">
            <v>Linh</v>
          </cell>
          <cell r="E891" t="str">
            <v>D17CQQT04-B</v>
          </cell>
          <cell r="F891" t="str">
            <v>TOEIC</v>
          </cell>
          <cell r="G891">
            <v>670</v>
          </cell>
          <cell r="H891" t="str">
            <v>25/4/2024</v>
          </cell>
          <cell r="I891" t="str">
            <v>IIG Việt Nam</v>
          </cell>
          <cell r="M891" t="str">
            <v>QĐ T6/2022</v>
          </cell>
        </row>
        <row r="892">
          <cell r="B892" t="str">
            <v>B17DCQT095</v>
          </cell>
          <cell r="C892" t="str">
            <v>Lý Hoàng</v>
          </cell>
          <cell r="D892" t="str">
            <v>Long</v>
          </cell>
          <cell r="E892" t="str">
            <v>D17CQQT03-B</v>
          </cell>
          <cell r="F892" t="str">
            <v>TOEIC</v>
          </cell>
          <cell r="G892">
            <v>790</v>
          </cell>
          <cell r="H892" t="str">
            <v>08/02/2024</v>
          </cell>
          <cell r="I892" t="str">
            <v>IIG Việt Nam</v>
          </cell>
          <cell r="M892" t="str">
            <v>QĐ T6/2022</v>
          </cell>
        </row>
        <row r="893">
          <cell r="B893" t="str">
            <v>B17DCTT087</v>
          </cell>
          <cell r="C893" t="str">
            <v>Nguyễn Thị</v>
          </cell>
          <cell r="D893" t="str">
            <v>Thắm</v>
          </cell>
          <cell r="E893" t="str">
            <v>D17CQTT01-B</v>
          </cell>
          <cell r="F893" t="str">
            <v>TOEIC</v>
          </cell>
          <cell r="G893">
            <v>735</v>
          </cell>
          <cell r="H893" t="str">
            <v>11/01/2024</v>
          </cell>
          <cell r="I893" t="str">
            <v>IIG Việt Nam</v>
          </cell>
          <cell r="M893" t="str">
            <v>QĐ T6/2022</v>
          </cell>
        </row>
        <row r="894">
          <cell r="B894" t="str">
            <v>B17DCVT043</v>
          </cell>
          <cell r="C894" t="str">
            <v>Nguyễn Chí</v>
          </cell>
          <cell r="D894" t="str">
            <v>Công</v>
          </cell>
          <cell r="E894" t="str">
            <v>D17CQVT03-B</v>
          </cell>
          <cell r="F894" t="str">
            <v>TOEIC</v>
          </cell>
          <cell r="G894">
            <v>480</v>
          </cell>
          <cell r="H894" t="str">
            <v>16/01/2024</v>
          </cell>
          <cell r="I894" t="str">
            <v>IIG Việt Nam</v>
          </cell>
          <cell r="M894" t="str">
            <v>QĐ T6/2022</v>
          </cell>
        </row>
        <row r="895">
          <cell r="B895" t="str">
            <v>B17DCVT044</v>
          </cell>
          <cell r="C895" t="str">
            <v>Nguyễn Văn</v>
          </cell>
          <cell r="D895" t="str">
            <v>Công</v>
          </cell>
          <cell r="E895" t="str">
            <v>D17CQVT04-B</v>
          </cell>
          <cell r="F895" t="str">
            <v>TOEIC</v>
          </cell>
          <cell r="G895">
            <v>535</v>
          </cell>
          <cell r="H895" t="str">
            <v>16/01/2024</v>
          </cell>
          <cell r="I895" t="str">
            <v>IIG Việt Nam</v>
          </cell>
          <cell r="M895" t="str">
            <v>QĐ T6/2022</v>
          </cell>
        </row>
        <row r="896">
          <cell r="B896" t="str">
            <v>B17DCVT067</v>
          </cell>
          <cell r="C896" t="str">
            <v>Nguyễn Bá</v>
          </cell>
          <cell r="D896" t="str">
            <v>Đông</v>
          </cell>
          <cell r="E896" t="str">
            <v>D17CQVT03-B</v>
          </cell>
          <cell r="F896" t="str">
            <v>TOEIC</v>
          </cell>
          <cell r="G896">
            <v>470</v>
          </cell>
          <cell r="H896" t="str">
            <v>10/01/2024</v>
          </cell>
          <cell r="I896" t="str">
            <v>IIG Việt Nam</v>
          </cell>
          <cell r="M896" t="str">
            <v>QĐ T6/2022</v>
          </cell>
        </row>
        <row r="897">
          <cell r="B897" t="str">
            <v>B17DCVT069</v>
          </cell>
          <cell r="C897" t="str">
            <v>Vũ Công</v>
          </cell>
          <cell r="D897" t="str">
            <v>Đông</v>
          </cell>
          <cell r="E897" t="str">
            <v>D17CQVT05-B</v>
          </cell>
          <cell r="F897" t="str">
            <v>TOEIC</v>
          </cell>
          <cell r="G897">
            <v>455</v>
          </cell>
          <cell r="H897" t="str">
            <v>17/4/2024</v>
          </cell>
          <cell r="I897" t="str">
            <v>IIG Việt Nam</v>
          </cell>
          <cell r="M897" t="str">
            <v>QĐ T6/2022</v>
          </cell>
        </row>
        <row r="898">
          <cell r="B898" t="str">
            <v>B17DCVT080</v>
          </cell>
          <cell r="C898" t="str">
            <v>Vũ Minh</v>
          </cell>
          <cell r="D898" t="str">
            <v>Đức</v>
          </cell>
          <cell r="E898" t="str">
            <v>D17CQVT08-B</v>
          </cell>
          <cell r="F898" t="str">
            <v>TOEIC</v>
          </cell>
          <cell r="G898">
            <v>525</v>
          </cell>
          <cell r="H898" t="str">
            <v>29/3/2024</v>
          </cell>
          <cell r="I898" t="str">
            <v>IIG Việt Nam</v>
          </cell>
          <cell r="M898" t="str">
            <v>QĐ T6/2022</v>
          </cell>
        </row>
        <row r="899">
          <cell r="B899" t="str">
            <v>B17DCVT089</v>
          </cell>
          <cell r="C899" t="str">
            <v>Đỗ Thái Bình</v>
          </cell>
          <cell r="D899" t="str">
            <v>Dương</v>
          </cell>
          <cell r="E899" t="str">
            <v>D17CQVT01-B</v>
          </cell>
          <cell r="F899" t="str">
            <v>TOEIC</v>
          </cell>
          <cell r="G899">
            <v>485</v>
          </cell>
          <cell r="H899" t="str">
            <v>09/01/2024</v>
          </cell>
          <cell r="I899" t="str">
            <v>IIG Việt Nam</v>
          </cell>
          <cell r="M899" t="str">
            <v>QĐ T6/2022</v>
          </cell>
        </row>
        <row r="900">
          <cell r="B900" t="str">
            <v>B17DCVT129</v>
          </cell>
          <cell r="C900" t="str">
            <v>Hoàng Minh</v>
          </cell>
          <cell r="D900" t="str">
            <v>Hiếu</v>
          </cell>
          <cell r="E900" t="str">
            <v>D17CQVT01-B</v>
          </cell>
          <cell r="F900" t="str">
            <v>TOEIC</v>
          </cell>
          <cell r="G900">
            <v>450</v>
          </cell>
          <cell r="H900" t="str">
            <v>04/01/2024</v>
          </cell>
          <cell r="I900" t="str">
            <v>IIG Việt Nam</v>
          </cell>
          <cell r="M900" t="str">
            <v>QĐ T6/2022</v>
          </cell>
        </row>
        <row r="901">
          <cell r="B901" t="str">
            <v>B17DCVT409</v>
          </cell>
          <cell r="C901" t="str">
            <v>Nguyễn Trọng</v>
          </cell>
          <cell r="D901" t="str">
            <v>Vũ</v>
          </cell>
          <cell r="E901" t="str">
            <v>D17CQVT01-B</v>
          </cell>
          <cell r="F901" t="str">
            <v>TOEIC</v>
          </cell>
          <cell r="G901">
            <v>470</v>
          </cell>
          <cell r="H901" t="str">
            <v>28/02/2024</v>
          </cell>
          <cell r="I901" t="str">
            <v>IIG Việt Nam</v>
          </cell>
          <cell r="M901" t="str">
            <v>QĐ T6/2022</v>
          </cell>
        </row>
        <row r="902">
          <cell r="B902" t="str">
            <v>B17DCVT239</v>
          </cell>
          <cell r="C902" t="str">
            <v>Phạm Trần Hà</v>
          </cell>
          <cell r="D902" t="str">
            <v>Minh</v>
          </cell>
          <cell r="E902" t="str">
            <v>D17CQVT07-B</v>
          </cell>
          <cell r="F902" t="str">
            <v>TOEIC</v>
          </cell>
          <cell r="G902">
            <v>550</v>
          </cell>
          <cell r="H902" t="str">
            <v>10/5/2024</v>
          </cell>
          <cell r="I902" t="str">
            <v>IIG Việt Nam</v>
          </cell>
          <cell r="M902" t="str">
            <v>QĐ T6/2022</v>
          </cell>
        </row>
        <row r="903">
          <cell r="B903" t="str">
            <v>B17DCDT151</v>
          </cell>
          <cell r="C903" t="str">
            <v>Trịnh Đức</v>
          </cell>
          <cell r="D903" t="str">
            <v>Quang</v>
          </cell>
          <cell r="E903" t="str">
            <v>D17CQDT03-B</v>
          </cell>
          <cell r="F903" t="str">
            <v>TOEIC</v>
          </cell>
          <cell r="G903">
            <v>460</v>
          </cell>
          <cell r="H903" t="str">
            <v>09/5/2024</v>
          </cell>
          <cell r="I903" t="str">
            <v>IIG Việt Nam</v>
          </cell>
          <cell r="M903" t="str">
            <v>QĐ T6/2022</v>
          </cell>
        </row>
        <row r="904">
          <cell r="B904" t="str">
            <v>B17DCDT137</v>
          </cell>
          <cell r="C904" t="str">
            <v>Lê Phấn</v>
          </cell>
          <cell r="D904" t="str">
            <v>Nguyên</v>
          </cell>
          <cell r="E904" t="str">
            <v>D17CQDT01-B</v>
          </cell>
          <cell r="F904" t="str">
            <v xml:space="preserve">APTIS </v>
          </cell>
          <cell r="G904" t="str">
            <v>B1</v>
          </cell>
          <cell r="H904" t="str">
            <v>03/5/2024</v>
          </cell>
          <cell r="I904" t="str">
            <v>BC Việt Nam</v>
          </cell>
          <cell r="M904" t="str">
            <v>QĐ T6/2022</v>
          </cell>
        </row>
        <row r="905">
          <cell r="B905" t="str">
            <v>B17DCDT034</v>
          </cell>
          <cell r="C905" t="str">
            <v>Trịnh Huy</v>
          </cell>
          <cell r="D905" t="str">
            <v>Đạt</v>
          </cell>
          <cell r="E905" t="str">
            <v>D17CQDT02-B</v>
          </cell>
          <cell r="F905" t="str">
            <v xml:space="preserve">APTIS </v>
          </cell>
          <cell r="G905" t="str">
            <v>B1</v>
          </cell>
          <cell r="H905" t="str">
            <v>03/5/2024</v>
          </cell>
          <cell r="I905" t="str">
            <v>BC Việt Nam</v>
          </cell>
          <cell r="M905" t="str">
            <v>QĐ T6/2022</v>
          </cell>
        </row>
        <row r="906">
          <cell r="B906" t="str">
            <v>B17DCKT088</v>
          </cell>
          <cell r="C906" t="str">
            <v>Nguyễn Thị Thùy</v>
          </cell>
          <cell r="D906" t="str">
            <v>Linh</v>
          </cell>
          <cell r="E906" t="str">
            <v>D17CQKT04-B</v>
          </cell>
          <cell r="F906" t="str">
            <v xml:space="preserve">APTIS </v>
          </cell>
          <cell r="G906" t="str">
            <v>B2</v>
          </cell>
          <cell r="H906" t="str">
            <v>16/4/2024</v>
          </cell>
          <cell r="I906" t="str">
            <v>BC Việt Nam</v>
          </cell>
          <cell r="M906" t="str">
            <v>QĐ T6/2022</v>
          </cell>
        </row>
        <row r="907">
          <cell r="B907" t="str">
            <v>B17DCPT159</v>
          </cell>
          <cell r="C907" t="str">
            <v>Lê Thị Hà</v>
          </cell>
          <cell r="D907" t="str">
            <v>Phương</v>
          </cell>
          <cell r="E907" t="str">
            <v>D17CQPT03-B</v>
          </cell>
          <cell r="F907" t="str">
            <v>TOEIC</v>
          </cell>
          <cell r="G907">
            <v>770</v>
          </cell>
          <cell r="H907" t="str">
            <v>02/8/2022</v>
          </cell>
          <cell r="I907" t="str">
            <v>IIG Việt Nam</v>
          </cell>
          <cell r="M907" t="str">
            <v>QĐ T6/2022</v>
          </cell>
        </row>
        <row r="908">
          <cell r="B908" t="str">
            <v>B17DCAT167</v>
          </cell>
          <cell r="C908" t="str">
            <v>Nguyễn Công</v>
          </cell>
          <cell r="D908" t="str">
            <v>Thành</v>
          </cell>
          <cell r="E908" t="str">
            <v>D17CQAT03-B</v>
          </cell>
          <cell r="F908" t="str">
            <v>TOEIC</v>
          </cell>
          <cell r="G908">
            <v>825</v>
          </cell>
          <cell r="H908" t="str">
            <v>19/3/2024</v>
          </cell>
          <cell r="I908" t="str">
            <v>IIG Việt Nam</v>
          </cell>
          <cell r="M908" t="str">
            <v>QĐ T6/2022</v>
          </cell>
        </row>
        <row r="909">
          <cell r="B909" t="str">
            <v>B17DCCN574</v>
          </cell>
          <cell r="C909" t="str">
            <v>Lê Thị Ngọc</v>
          </cell>
          <cell r="D909" t="str">
            <v>Thảo</v>
          </cell>
          <cell r="E909" t="str">
            <v>D17CQCN10-B</v>
          </cell>
          <cell r="F909" t="str">
            <v>TOEIC</v>
          </cell>
          <cell r="G909">
            <v>600</v>
          </cell>
          <cell r="H909" t="str">
            <v>09/01/2024</v>
          </cell>
          <cell r="I909" t="str">
            <v>IIG Việt Nam</v>
          </cell>
          <cell r="M909" t="str">
            <v>QĐ T6/2022</v>
          </cell>
        </row>
        <row r="910">
          <cell r="B910" t="str">
            <v>B17DCPT027</v>
          </cell>
          <cell r="C910" t="str">
            <v>Chu Linh</v>
          </cell>
          <cell r="D910" t="str">
            <v>Chi</v>
          </cell>
          <cell r="E910" t="str">
            <v>D17CQPT03-B</v>
          </cell>
          <cell r="F910" t="str">
            <v>TOEIC</v>
          </cell>
          <cell r="G910">
            <v>515</v>
          </cell>
          <cell r="H910" t="str">
            <v>24/10/2022</v>
          </cell>
          <cell r="I910" t="str">
            <v>IIG Việt Nam</v>
          </cell>
          <cell r="M910" t="str">
            <v>QĐ T6/2022</v>
          </cell>
        </row>
        <row r="911">
          <cell r="B911" t="str">
            <v>B17DCAT144</v>
          </cell>
          <cell r="C911" t="str">
            <v>Nguyễn Thị</v>
          </cell>
          <cell r="D911" t="str">
            <v>Phương</v>
          </cell>
          <cell r="E911" t="str">
            <v>D17CQAT04-B</v>
          </cell>
          <cell r="F911" t="str">
            <v>TOEIC</v>
          </cell>
          <cell r="G911">
            <v>460</v>
          </cell>
          <cell r="H911" t="str">
            <v>24/9/2022</v>
          </cell>
          <cell r="I911" t="str">
            <v>IIG Việt Nam</v>
          </cell>
          <cell r="M911" t="str">
            <v>QĐ T6/2022</v>
          </cell>
        </row>
        <row r="912">
          <cell r="B912" t="str">
            <v>B17DCCN031</v>
          </cell>
          <cell r="C912" t="str">
            <v>Nguyễn Sỹ Quang</v>
          </cell>
          <cell r="D912" t="str">
            <v>Anh</v>
          </cell>
          <cell r="E912" t="str">
            <v>D17CQCN07-B</v>
          </cell>
          <cell r="F912" t="str">
            <v>TOEIC</v>
          </cell>
          <cell r="G912">
            <v>785</v>
          </cell>
          <cell r="H912" t="str">
            <v>09/02/2024</v>
          </cell>
          <cell r="I912" t="str">
            <v>IIG Việt Nam</v>
          </cell>
          <cell r="M912" t="str">
            <v>QĐ T6/2022</v>
          </cell>
        </row>
        <row r="913">
          <cell r="B913" t="str">
            <v>B17DCCN576</v>
          </cell>
          <cell r="C913" t="str">
            <v>Vũ Văn</v>
          </cell>
          <cell r="D913" t="str">
            <v>Thiện</v>
          </cell>
          <cell r="E913" t="str">
            <v>D17CQCN12-B</v>
          </cell>
          <cell r="F913" t="str">
            <v>TOEIC</v>
          </cell>
          <cell r="G913">
            <v>535</v>
          </cell>
          <cell r="H913" t="str">
            <v>21/10/2022</v>
          </cell>
          <cell r="I913" t="str">
            <v>IIG Việt Nam</v>
          </cell>
          <cell r="M913" t="str">
            <v>QĐ T6/2022</v>
          </cell>
        </row>
        <row r="914">
          <cell r="B914" t="str">
            <v>B17DCCN048</v>
          </cell>
          <cell r="C914" t="str">
            <v>Phùng Công</v>
          </cell>
          <cell r="D914" t="str">
            <v>Anh</v>
          </cell>
          <cell r="E914" t="str">
            <v>D17CQCN12-B</v>
          </cell>
          <cell r="F914" t="str">
            <v>TOEIC</v>
          </cell>
          <cell r="G914">
            <v>665</v>
          </cell>
          <cell r="H914" t="str">
            <v>05/01/2024</v>
          </cell>
          <cell r="I914" t="str">
            <v>IIG Việt Nam</v>
          </cell>
          <cell r="M914" t="str">
            <v>QĐ T6/2022</v>
          </cell>
        </row>
        <row r="915">
          <cell r="B915" t="str">
            <v>B17DCKT118</v>
          </cell>
          <cell r="C915" t="str">
            <v>Nguyễn Thị Bích</v>
          </cell>
          <cell r="D915" t="str">
            <v>Ngọc</v>
          </cell>
          <cell r="E915" t="str">
            <v>D17CQKT02-B</v>
          </cell>
          <cell r="F915" t="str">
            <v>TOEIC</v>
          </cell>
          <cell r="G915">
            <v>530</v>
          </cell>
          <cell r="H915" t="str">
            <v>05/5/2024</v>
          </cell>
          <cell r="I915" t="str">
            <v>IIG Việt Nam</v>
          </cell>
          <cell r="M915" t="str">
            <v>QĐ T6/2022</v>
          </cell>
        </row>
        <row r="916">
          <cell r="B916" t="str">
            <v>B17DCPT192</v>
          </cell>
          <cell r="C916" t="str">
            <v>Vũ Đức</v>
          </cell>
          <cell r="D916" t="str">
            <v>Thành</v>
          </cell>
          <cell r="E916" t="str">
            <v>D17CQPT04-B</v>
          </cell>
          <cell r="F916" t="str">
            <v>TOEIC</v>
          </cell>
          <cell r="G916">
            <v>555</v>
          </cell>
          <cell r="H916" t="str">
            <v>24/4/2023</v>
          </cell>
          <cell r="I916" t="str">
            <v>IIG Việt Nam</v>
          </cell>
          <cell r="M916" t="str">
            <v>QĐ T6/2022</v>
          </cell>
        </row>
        <row r="917">
          <cell r="B917" t="str">
            <v>B17DCCN409</v>
          </cell>
          <cell r="C917" t="str">
            <v>Nguyễn Danh</v>
          </cell>
          <cell r="D917" t="str">
            <v>Lưu</v>
          </cell>
          <cell r="E917" t="str">
            <v>D17CQCN01-B</v>
          </cell>
          <cell r="F917" t="str">
            <v>TOEIC</v>
          </cell>
          <cell r="G917">
            <v>540</v>
          </cell>
          <cell r="H917" t="str">
            <v>26/12/2022</v>
          </cell>
          <cell r="I917" t="str">
            <v>IIG Việt Nam</v>
          </cell>
          <cell r="M917" t="str">
            <v>QĐ T6/2022</v>
          </cell>
        </row>
        <row r="918">
          <cell r="B918" t="str">
            <v>B17DCPT269</v>
          </cell>
          <cell r="C918" t="str">
            <v>Nguyễn Đức</v>
          </cell>
          <cell r="D918" t="str">
            <v>Anh</v>
          </cell>
          <cell r="E918" t="str">
            <v>D17CQPT05-B</v>
          </cell>
          <cell r="F918" t="str">
            <v>TOEIC</v>
          </cell>
          <cell r="G918">
            <v>495</v>
          </cell>
          <cell r="H918" t="str">
            <v>02/8/2022</v>
          </cell>
          <cell r="I918" t="str">
            <v>IIG Việt Nam</v>
          </cell>
          <cell r="M918" t="str">
            <v>QĐ T6/2022</v>
          </cell>
        </row>
        <row r="919">
          <cell r="B919" t="str">
            <v>B17DCAT122</v>
          </cell>
          <cell r="C919" t="str">
            <v>Nguyễn Thị</v>
          </cell>
          <cell r="D919" t="str">
            <v>Mai</v>
          </cell>
          <cell r="E919" t="str">
            <v>D17CQAT02-B</v>
          </cell>
          <cell r="F919" t="str">
            <v>TOEIC</v>
          </cell>
          <cell r="G919">
            <v>570</v>
          </cell>
          <cell r="H919" t="str">
            <v>17/12/2022</v>
          </cell>
          <cell r="I919" t="str">
            <v>IIG Việt Nam</v>
          </cell>
          <cell r="M919" t="str">
            <v>QĐ T6/2022</v>
          </cell>
        </row>
        <row r="920">
          <cell r="B920" t="str">
            <v>B17DCCN429</v>
          </cell>
          <cell r="C920" t="str">
            <v>Vũ Hồng</v>
          </cell>
          <cell r="D920" t="str">
            <v>Minh</v>
          </cell>
          <cell r="E920" t="str">
            <v>D17CQCN09-B</v>
          </cell>
          <cell r="F920" t="str">
            <v>TOEIC</v>
          </cell>
          <cell r="G920">
            <v>585</v>
          </cell>
          <cell r="H920" t="str">
            <v>23/8/2022</v>
          </cell>
          <cell r="I920" t="str">
            <v>IIG Việt Nam</v>
          </cell>
          <cell r="M920" t="str">
            <v>QĐ T6/2022</v>
          </cell>
        </row>
        <row r="921">
          <cell r="B921" t="str">
            <v>B17DCCN306</v>
          </cell>
          <cell r="C921" t="str">
            <v>Nguyễn Công</v>
          </cell>
          <cell r="D921" t="str">
            <v>Hướng</v>
          </cell>
          <cell r="E921" t="str">
            <v>D17CQCN06-B</v>
          </cell>
          <cell r="F921" t="str">
            <v>TOEIC</v>
          </cell>
          <cell r="G921">
            <v>465</v>
          </cell>
          <cell r="H921" t="str">
            <v>23/8/2022</v>
          </cell>
          <cell r="I921" t="str">
            <v>IIG Việt Nam</v>
          </cell>
          <cell r="M921" t="str">
            <v>QĐ T6/2022</v>
          </cell>
        </row>
        <row r="922">
          <cell r="B922" t="str">
            <v>B17DCKT179</v>
          </cell>
          <cell r="C922" t="str">
            <v>Lương Thị Diệu</v>
          </cell>
          <cell r="D922" t="str">
            <v>Trinh</v>
          </cell>
          <cell r="E922" t="str">
            <v>D17CQKT03-B</v>
          </cell>
          <cell r="F922" t="str">
            <v>TOEIC</v>
          </cell>
          <cell r="G922">
            <v>730</v>
          </cell>
          <cell r="H922" t="str">
            <v>17/4/2024</v>
          </cell>
          <cell r="I922" t="str">
            <v>IIG Việt Nam</v>
          </cell>
          <cell r="M922" t="str">
            <v>QĐ T6/2022</v>
          </cell>
        </row>
        <row r="923">
          <cell r="B923" t="str">
            <v>B17DCVT175</v>
          </cell>
          <cell r="C923" t="str">
            <v>Nguyễn Quang</v>
          </cell>
          <cell r="D923" t="str">
            <v>Huy</v>
          </cell>
          <cell r="E923" t="str">
            <v>D17CQVT07-B</v>
          </cell>
          <cell r="F923" t="str">
            <v>TOEIC</v>
          </cell>
          <cell r="G923">
            <v>555</v>
          </cell>
          <cell r="H923" t="str">
            <v>06/9/2022</v>
          </cell>
          <cell r="I923" t="str">
            <v>IIG Việt Nam</v>
          </cell>
          <cell r="M923" t="str">
            <v>QĐ T6/2022</v>
          </cell>
        </row>
        <row r="924">
          <cell r="B924" t="str">
            <v>B17DCCN070</v>
          </cell>
          <cell r="C924" t="str">
            <v>Nguyễn Thị Ngọc</v>
          </cell>
          <cell r="D924" t="str">
            <v>Bích</v>
          </cell>
          <cell r="E924" t="str">
            <v>D17CQCN10-B</v>
          </cell>
          <cell r="F924" t="str">
            <v>TOEIC</v>
          </cell>
          <cell r="G924">
            <v>475</v>
          </cell>
          <cell r="H924" t="str">
            <v>26/12/2022</v>
          </cell>
          <cell r="I924" t="str">
            <v>IIG Việt Nam</v>
          </cell>
          <cell r="M924" t="str">
            <v>QĐ T6/2022</v>
          </cell>
        </row>
        <row r="925">
          <cell r="B925" t="str">
            <v>B17DCPT174</v>
          </cell>
          <cell r="C925" t="str">
            <v>Nguyễn Đức Tùng</v>
          </cell>
          <cell r="D925" t="str">
            <v>Sơn</v>
          </cell>
          <cell r="E925" t="str">
            <v>D17CQPT02-B</v>
          </cell>
          <cell r="F925" t="str">
            <v>TOEIC</v>
          </cell>
          <cell r="G925">
            <v>780</v>
          </cell>
          <cell r="H925" t="str">
            <v>19/12/2022</v>
          </cell>
          <cell r="I925" t="str">
            <v>IIG Việt Nam</v>
          </cell>
          <cell r="M925" t="str">
            <v>QĐ T6/2022</v>
          </cell>
        </row>
        <row r="926">
          <cell r="B926" t="str">
            <v>B17DCCN400</v>
          </cell>
          <cell r="C926" t="str">
            <v>Trần Ngọc</v>
          </cell>
          <cell r="D926" t="str">
            <v>Long</v>
          </cell>
          <cell r="E926" t="str">
            <v>D17CQCN04-B</v>
          </cell>
          <cell r="F926" t="str">
            <v>TOEIC</v>
          </cell>
          <cell r="G926">
            <v>960</v>
          </cell>
          <cell r="H926" t="str">
            <v>22/4/2024</v>
          </cell>
          <cell r="I926" t="str">
            <v>IIG Việt Nam</v>
          </cell>
          <cell r="M926" t="str">
            <v>QĐ T6/2022</v>
          </cell>
        </row>
        <row r="927">
          <cell r="B927" t="str">
            <v>B17DCVT339</v>
          </cell>
          <cell r="C927" t="str">
            <v>Phan Thị</v>
          </cell>
          <cell r="D927" t="str">
            <v>Thảo</v>
          </cell>
          <cell r="E927" t="str">
            <v>D17CQVT03-B</v>
          </cell>
          <cell r="F927" t="str">
            <v>TOEIC</v>
          </cell>
          <cell r="G927">
            <v>590</v>
          </cell>
          <cell r="H927" t="str">
            <v>12/5/2024</v>
          </cell>
          <cell r="I927" t="str">
            <v>IIG Việt Nam</v>
          </cell>
          <cell r="M927" t="str">
            <v>QĐ T6/2022</v>
          </cell>
        </row>
        <row r="928">
          <cell r="B928" t="str">
            <v>B17DCAT134</v>
          </cell>
          <cell r="C928" t="str">
            <v>Phạm Tuấn</v>
          </cell>
          <cell r="D928" t="str">
            <v>Nam</v>
          </cell>
          <cell r="E928" t="str">
            <v>D17CQAT02-B</v>
          </cell>
          <cell r="F928" t="str">
            <v>TOEIC</v>
          </cell>
          <cell r="G928">
            <v>805</v>
          </cell>
          <cell r="H928" t="str">
            <v>27/01/2024</v>
          </cell>
          <cell r="I928" t="str">
            <v>IIG Việt Nam</v>
          </cell>
          <cell r="M928" t="str">
            <v>QĐ T6/2022</v>
          </cell>
        </row>
        <row r="929">
          <cell r="B929" t="str">
            <v>B17DCCN654</v>
          </cell>
          <cell r="C929" t="str">
            <v>Nguyễn Anh</v>
          </cell>
          <cell r="D929" t="str">
            <v>Tuấn</v>
          </cell>
          <cell r="E929" t="str">
            <v>D17CQCN06-B</v>
          </cell>
          <cell r="F929" t="str">
            <v>TOEIC</v>
          </cell>
          <cell r="G929">
            <v>865</v>
          </cell>
          <cell r="H929" t="str">
            <v>14/02/2024</v>
          </cell>
          <cell r="I929" t="str">
            <v>IIG Việt Nam</v>
          </cell>
          <cell r="M929" t="str">
            <v>QĐ T6/2022</v>
          </cell>
        </row>
        <row r="930">
          <cell r="B930" t="str">
            <v>B17DCVT232</v>
          </cell>
          <cell r="C930" t="str">
            <v>Nguyễn Anh</v>
          </cell>
          <cell r="D930" t="str">
            <v>Minh</v>
          </cell>
          <cell r="E930" t="str">
            <v>D17CQVT08-B</v>
          </cell>
          <cell r="F930" t="str">
            <v>TOEIC</v>
          </cell>
          <cell r="G930">
            <v>875</v>
          </cell>
          <cell r="H930" t="str">
            <v>14/02/2024</v>
          </cell>
          <cell r="I930" t="str">
            <v>IIG Việt Nam</v>
          </cell>
          <cell r="M930" t="str">
            <v>QĐ T6/2022</v>
          </cell>
        </row>
        <row r="931">
          <cell r="B931" t="str">
            <v>B17DCCN177</v>
          </cell>
          <cell r="C931" t="str">
            <v>Đỗ Khương</v>
          </cell>
          <cell r="D931" t="str">
            <v>Duy</v>
          </cell>
          <cell r="E931" t="str">
            <v>D17CQCN09-B</v>
          </cell>
          <cell r="F931" t="str">
            <v>TOEIC</v>
          </cell>
          <cell r="G931">
            <v>665</v>
          </cell>
          <cell r="H931" t="str">
            <v>09/12/2022</v>
          </cell>
          <cell r="I931" t="str">
            <v>IIG Việt Nam</v>
          </cell>
          <cell r="M931" t="str">
            <v>QĐ T6/2022</v>
          </cell>
        </row>
        <row r="932">
          <cell r="B932" t="str">
            <v>B17DCCN229</v>
          </cell>
          <cell r="C932" t="str">
            <v>Lê Thế</v>
          </cell>
          <cell r="D932" t="str">
            <v>Hiếu</v>
          </cell>
          <cell r="E932" t="str">
            <v>D17CQCN01-B</v>
          </cell>
          <cell r="F932" t="str">
            <v>TOEIC</v>
          </cell>
          <cell r="G932">
            <v>510</v>
          </cell>
          <cell r="H932" t="str">
            <v>26/12/2022</v>
          </cell>
          <cell r="I932" t="str">
            <v>IIG Việt Nam</v>
          </cell>
          <cell r="M932" t="str">
            <v>QĐ T6/2022</v>
          </cell>
        </row>
        <row r="933">
          <cell r="B933" t="str">
            <v>B17DCVT058</v>
          </cell>
          <cell r="C933" t="str">
            <v>Trần Văn</v>
          </cell>
          <cell r="D933" t="str">
            <v>Đạt</v>
          </cell>
          <cell r="E933" t="str">
            <v>D17CQVT02-B</v>
          </cell>
          <cell r="F933" t="str">
            <v>TOEIC</v>
          </cell>
          <cell r="G933">
            <v>495</v>
          </cell>
          <cell r="H933" t="str">
            <v>17/12/2022</v>
          </cell>
          <cell r="I933" t="str">
            <v>IIG Việt Nam</v>
          </cell>
          <cell r="M933" t="str">
            <v>QĐ T6/2022</v>
          </cell>
        </row>
        <row r="934">
          <cell r="B934" t="str">
            <v>B17DCPT239</v>
          </cell>
          <cell r="C934" t="str">
            <v>Trần Anh</v>
          </cell>
          <cell r="D934" t="str">
            <v>Đức</v>
          </cell>
          <cell r="E934" t="str">
            <v>D17CQPT05-B</v>
          </cell>
          <cell r="F934" t="str">
            <v>TOEIC</v>
          </cell>
          <cell r="G934">
            <v>740</v>
          </cell>
          <cell r="H934" t="str">
            <v>19/3/2024</v>
          </cell>
          <cell r="I934" t="str">
            <v>IIG Việt Nam</v>
          </cell>
          <cell r="M934" t="str">
            <v>QĐ T6/2022</v>
          </cell>
        </row>
        <row r="935">
          <cell r="B935" t="str">
            <v>B17DCCN189</v>
          </cell>
          <cell r="C935" t="str">
            <v>Đinh Sơn</v>
          </cell>
          <cell r="D935" t="str">
            <v>Hà</v>
          </cell>
          <cell r="E935" t="str">
            <v>D17CQCN09-B</v>
          </cell>
          <cell r="F935" t="str">
            <v>TOEIC</v>
          </cell>
          <cell r="G935">
            <v>525</v>
          </cell>
          <cell r="H935" t="str">
            <v>08/7/2022</v>
          </cell>
          <cell r="I935" t="str">
            <v>IIG Việt Nam</v>
          </cell>
          <cell r="M935" t="str">
            <v>QĐ T6/2022</v>
          </cell>
        </row>
        <row r="936">
          <cell r="B936" t="str">
            <v>B17DCCN163</v>
          </cell>
          <cell r="C936" t="str">
            <v>Trần Anh</v>
          </cell>
          <cell r="D936" t="str">
            <v>Dũng</v>
          </cell>
          <cell r="E936" t="str">
            <v>D17CQCN07-B</v>
          </cell>
          <cell r="F936" t="str">
            <v>TOEIC</v>
          </cell>
          <cell r="G936">
            <v>750</v>
          </cell>
          <cell r="H936" t="str">
            <v>07/01/2024</v>
          </cell>
          <cell r="I936" t="str">
            <v>IIG Việt Nam</v>
          </cell>
          <cell r="M936" t="str">
            <v>QĐ T6/2022</v>
          </cell>
        </row>
        <row r="937">
          <cell r="B937" t="str">
            <v>B17DCAT187</v>
          </cell>
          <cell r="C937" t="str">
            <v>Nguyễn Thế</v>
          </cell>
          <cell r="D937" t="str">
            <v>Toàn</v>
          </cell>
          <cell r="E937" t="str">
            <v>D17CQAT03-B</v>
          </cell>
          <cell r="F937" t="str">
            <v>TOEIC</v>
          </cell>
          <cell r="G937">
            <v>950</v>
          </cell>
          <cell r="H937" t="str">
            <v>31/3/2024</v>
          </cell>
          <cell r="I937" t="str">
            <v>IIG Việt Nam</v>
          </cell>
          <cell r="M937" t="str">
            <v>QĐ T6/2022</v>
          </cell>
        </row>
        <row r="938">
          <cell r="B938" t="str">
            <v>B17DCCN231</v>
          </cell>
          <cell r="C938" t="str">
            <v>Nguyễn Đức</v>
          </cell>
          <cell r="D938" t="str">
            <v>Hiếu</v>
          </cell>
          <cell r="E938" t="str">
            <v>D17CQCN03-B</v>
          </cell>
          <cell r="F938" t="str">
            <v>TOEIC</v>
          </cell>
          <cell r="G938">
            <v>610</v>
          </cell>
          <cell r="H938" t="str">
            <v>10/12/2022</v>
          </cell>
          <cell r="I938" t="str">
            <v>IIG Việt Nam</v>
          </cell>
          <cell r="M938" t="str">
            <v>QĐ T6/2022</v>
          </cell>
        </row>
        <row r="939">
          <cell r="B939" t="str">
            <v>B17DCCN275</v>
          </cell>
          <cell r="C939" t="str">
            <v>Lê Thị</v>
          </cell>
          <cell r="D939" t="str">
            <v>Huệ</v>
          </cell>
          <cell r="E939" t="str">
            <v>D17CQCN11-B</v>
          </cell>
          <cell r="F939" t="str">
            <v>IELTS</v>
          </cell>
          <cell r="G939">
            <v>6.5</v>
          </cell>
          <cell r="H939" t="str">
            <v>19/12/2022</v>
          </cell>
          <cell r="I939" t="str">
            <v>BC Việt Nam</v>
          </cell>
          <cell r="M939" t="str">
            <v>QĐ T6/2022</v>
          </cell>
        </row>
        <row r="940">
          <cell r="B940" t="str">
            <v>B17DCCN472</v>
          </cell>
          <cell r="C940" t="str">
            <v>Trương Thị</v>
          </cell>
          <cell r="D940" t="str">
            <v>Nguyệt</v>
          </cell>
          <cell r="E940" t="str">
            <v>D17CQCN04-B</v>
          </cell>
          <cell r="F940" t="str">
            <v>TOEIC</v>
          </cell>
          <cell r="G940">
            <v>565</v>
          </cell>
          <cell r="H940" t="str">
            <v>21/11/2022</v>
          </cell>
          <cell r="I940" t="str">
            <v>IIG Việt Nam</v>
          </cell>
          <cell r="M940" t="str">
            <v>QĐ T6/2022</v>
          </cell>
        </row>
        <row r="941">
          <cell r="B941" t="str">
            <v>B17DCAT214</v>
          </cell>
          <cell r="C941" t="str">
            <v>Phạm Hải</v>
          </cell>
          <cell r="D941" t="str">
            <v>Vũ</v>
          </cell>
          <cell r="E941" t="str">
            <v>D17CQAT02-B</v>
          </cell>
          <cell r="F941" t="str">
            <v>TOEIC</v>
          </cell>
          <cell r="G941">
            <v>680</v>
          </cell>
          <cell r="H941" t="str">
            <v>19/3/2024</v>
          </cell>
          <cell r="I941" t="str">
            <v>IIG Việt Nam</v>
          </cell>
          <cell r="M941" t="str">
            <v>QĐ T6/2022</v>
          </cell>
        </row>
        <row r="942">
          <cell r="B942" t="str">
            <v>B17DCAT009</v>
          </cell>
          <cell r="C942" t="str">
            <v>Nguyễn Tuấn</v>
          </cell>
          <cell r="D942" t="str">
            <v>Anh</v>
          </cell>
          <cell r="E942" t="str">
            <v>D17CQAT01-B</v>
          </cell>
          <cell r="F942" t="str">
            <v>TOEIC</v>
          </cell>
          <cell r="G942">
            <v>575</v>
          </cell>
          <cell r="H942" t="str">
            <v>19/3/2024</v>
          </cell>
          <cell r="I942" t="str">
            <v>IIG Việt Nam</v>
          </cell>
          <cell r="M942" t="str">
            <v>QĐ T6/2022</v>
          </cell>
        </row>
        <row r="943">
          <cell r="B943" t="str">
            <v>B17DCPT100</v>
          </cell>
          <cell r="C943" t="str">
            <v>Hà Quốc</v>
          </cell>
          <cell r="D943" t="str">
            <v>Huy</v>
          </cell>
          <cell r="E943" t="str">
            <v>D17CQPT04-B</v>
          </cell>
          <cell r="F943" t="str">
            <v>TOEIC</v>
          </cell>
          <cell r="G943">
            <v>710</v>
          </cell>
          <cell r="H943" t="str">
            <v>19/3/2024</v>
          </cell>
          <cell r="I943" t="str">
            <v>IIG Việt Nam</v>
          </cell>
          <cell r="M943" t="str">
            <v>QĐ T6/2022</v>
          </cell>
        </row>
        <row r="944">
          <cell r="B944" t="str">
            <v>B17DCPT227</v>
          </cell>
          <cell r="C944" t="str">
            <v>Quách Đình</v>
          </cell>
          <cell r="D944" t="str">
            <v>Tùng</v>
          </cell>
          <cell r="E944" t="str">
            <v>D17CQPT03-B</v>
          </cell>
          <cell r="F944" t="str">
            <v>TOEIC</v>
          </cell>
          <cell r="G944">
            <v>535</v>
          </cell>
          <cell r="H944" t="str">
            <v>19/3/2024</v>
          </cell>
          <cell r="I944" t="str">
            <v>IIG Việt Nam</v>
          </cell>
          <cell r="M944" t="str">
            <v>QĐ T6/2022</v>
          </cell>
        </row>
        <row r="945">
          <cell r="B945" t="str">
            <v>B17DCCN328</v>
          </cell>
          <cell r="C945" t="str">
            <v>Lại Thị</v>
          </cell>
          <cell r="D945" t="str">
            <v>Huyền</v>
          </cell>
          <cell r="E945" t="str">
            <v>D17CQCN04-B</v>
          </cell>
          <cell r="F945" t="str">
            <v>TOEIC</v>
          </cell>
          <cell r="G945">
            <v>530</v>
          </cell>
          <cell r="H945" t="str">
            <v>26/12/2022</v>
          </cell>
          <cell r="I945" t="str">
            <v>IIG Việt Nam</v>
          </cell>
          <cell r="M945" t="str">
            <v>QĐ T6/2022</v>
          </cell>
        </row>
        <row r="946">
          <cell r="B946" t="str">
            <v>B17DCPT126</v>
          </cell>
          <cell r="C946" t="str">
            <v>Nguyễn Việt</v>
          </cell>
          <cell r="D946" t="str">
            <v>Long</v>
          </cell>
          <cell r="E946" t="str">
            <v>D17CQPT02-B</v>
          </cell>
          <cell r="F946" t="str">
            <v>TOEIC</v>
          </cell>
          <cell r="G946">
            <v>805</v>
          </cell>
          <cell r="H946" t="str">
            <v>14/3/2024</v>
          </cell>
          <cell r="I946" t="str">
            <v>IIG Việt Nam</v>
          </cell>
          <cell r="M946" t="str">
            <v>QĐ T6/2022</v>
          </cell>
        </row>
        <row r="947">
          <cell r="B947" t="str">
            <v>B17DCCN691</v>
          </cell>
          <cell r="C947" t="str">
            <v>Vũ Hoàng</v>
          </cell>
          <cell r="D947" t="str">
            <v>Việt</v>
          </cell>
          <cell r="E947" t="str">
            <v>D17CQCN07-B</v>
          </cell>
          <cell r="F947" t="str">
            <v>TOEIC</v>
          </cell>
          <cell r="G947">
            <v>480</v>
          </cell>
          <cell r="H947" t="str">
            <v>17/12/2022</v>
          </cell>
          <cell r="I947" t="str">
            <v>IIG Việt Nam</v>
          </cell>
          <cell r="M947" t="str">
            <v>QĐ T6/2022</v>
          </cell>
        </row>
        <row r="948">
          <cell r="B948" t="str">
            <v>B17DCVT234</v>
          </cell>
          <cell r="C948" t="str">
            <v>Nguyễn Công</v>
          </cell>
          <cell r="D948" t="str">
            <v>Minh</v>
          </cell>
          <cell r="E948" t="str">
            <v>D17CQVT02-B</v>
          </cell>
          <cell r="F948" t="str">
            <v>TOEIC</v>
          </cell>
          <cell r="G948">
            <v>620</v>
          </cell>
          <cell r="H948" t="str">
            <v>17/4/2024</v>
          </cell>
          <cell r="I948" t="str">
            <v>IIG Việt Nam</v>
          </cell>
          <cell r="M948" t="str">
            <v>QĐ T6/2022</v>
          </cell>
        </row>
        <row r="949">
          <cell r="B949" t="str">
            <v>B17DCAT151</v>
          </cell>
          <cell r="C949" t="str">
            <v>Tô Văn</v>
          </cell>
          <cell r="D949" t="str">
            <v>Quyền</v>
          </cell>
          <cell r="E949" t="str">
            <v>D17CQAT03-B</v>
          </cell>
          <cell r="F949" t="str">
            <v>TOEIC</v>
          </cell>
          <cell r="G949">
            <v>760</v>
          </cell>
          <cell r="H949" t="str">
            <v>10/01/2024</v>
          </cell>
          <cell r="I949" t="str">
            <v>IIG Việt Nam</v>
          </cell>
          <cell r="M949" t="str">
            <v>QĐ T6/2022</v>
          </cell>
        </row>
        <row r="950">
          <cell r="B950" t="str">
            <v>B17DCPT150</v>
          </cell>
          <cell r="C950" t="str">
            <v>Đinh Xuân</v>
          </cell>
          <cell r="D950" t="str">
            <v>Nghĩa</v>
          </cell>
          <cell r="E950" t="str">
            <v>D17CQPT02-B</v>
          </cell>
          <cell r="F950" t="str">
            <v>TOEIC</v>
          </cell>
          <cell r="G950">
            <v>715</v>
          </cell>
          <cell r="H950" t="str">
            <v>28/3/2024</v>
          </cell>
          <cell r="I950" t="str">
            <v>IIG Việt Nam</v>
          </cell>
          <cell r="M950" t="str">
            <v>QĐ T6/2022</v>
          </cell>
        </row>
        <row r="951">
          <cell r="B951" t="str">
            <v>B17DCCN090</v>
          </cell>
          <cell r="C951" t="str">
            <v>Nguyễn Chí</v>
          </cell>
          <cell r="D951" t="str">
            <v>Công</v>
          </cell>
          <cell r="E951" t="str">
            <v>D17CQCN06-B</v>
          </cell>
          <cell r="F951" t="str">
            <v>TOEIC</v>
          </cell>
          <cell r="G951">
            <v>695</v>
          </cell>
          <cell r="H951" t="str">
            <v>26/12/2022</v>
          </cell>
          <cell r="I951" t="str">
            <v>IIG Việt Nam</v>
          </cell>
          <cell r="M951" t="str">
            <v>QĐ T6/2022</v>
          </cell>
        </row>
        <row r="952">
          <cell r="B952" t="str">
            <v>B17DCAT157</v>
          </cell>
          <cell r="C952" t="str">
            <v>Nguyễn Khánh</v>
          </cell>
          <cell r="D952" t="str">
            <v>Sơn</v>
          </cell>
          <cell r="E952" t="str">
            <v>D17CQAT01-B</v>
          </cell>
          <cell r="F952" t="str">
            <v>TOEIC</v>
          </cell>
          <cell r="G952">
            <v>735</v>
          </cell>
          <cell r="H952" t="str">
            <v>24/10/2022</v>
          </cell>
          <cell r="I952" t="str">
            <v>IIG Việt Nam</v>
          </cell>
          <cell r="M952" t="str">
            <v>QĐ T6/2022</v>
          </cell>
        </row>
        <row r="953">
          <cell r="B953" t="str">
            <v>B17DCVT381</v>
          </cell>
          <cell r="C953" t="str">
            <v>Hoàng Anh</v>
          </cell>
          <cell r="D953" t="str">
            <v>Tú</v>
          </cell>
          <cell r="E953" t="str">
            <v>D17CQVT05-B</v>
          </cell>
          <cell r="F953" t="str">
            <v>TOEIC</v>
          </cell>
          <cell r="G953">
            <v>535</v>
          </cell>
          <cell r="H953" t="str">
            <v>17/4/2024</v>
          </cell>
          <cell r="I953" t="str">
            <v>IIG Việt Nam</v>
          </cell>
          <cell r="M953" t="str">
            <v>QĐ T6/2022</v>
          </cell>
        </row>
        <row r="954">
          <cell r="B954" t="str">
            <v>B17DCCN374</v>
          </cell>
          <cell r="C954" t="str">
            <v>Hoàng Hà</v>
          </cell>
          <cell r="D954" t="str">
            <v>Linh</v>
          </cell>
          <cell r="E954" t="str">
            <v>D17HTTT1</v>
          </cell>
          <cell r="F954" t="str">
            <v>TOEIC</v>
          </cell>
          <cell r="G954">
            <v>720</v>
          </cell>
          <cell r="H954" t="str">
            <v>06/12/2023</v>
          </cell>
          <cell r="I954" t="str">
            <v>IIG Việt Nam</v>
          </cell>
          <cell r="M954" t="str">
            <v>QĐ T6/2022</v>
          </cell>
        </row>
        <row r="955">
          <cell r="B955" t="str">
            <v>B17DCCN288</v>
          </cell>
          <cell r="C955" t="str">
            <v>Nguyễn Quốc</v>
          </cell>
          <cell r="D955" t="str">
            <v>Hùng</v>
          </cell>
          <cell r="E955" t="str">
            <v>E17CQCN01-B</v>
          </cell>
          <cell r="F955" t="str">
            <v>TOEIC</v>
          </cell>
          <cell r="G955">
            <v>800</v>
          </cell>
          <cell r="H955" t="str">
            <v>11/12/2023</v>
          </cell>
          <cell r="I955" t="str">
            <v>IIG Việt Nam</v>
          </cell>
          <cell r="M955" t="str">
            <v>QĐ T6/2022</v>
          </cell>
        </row>
        <row r="956">
          <cell r="B956" t="str">
            <v>B17DCPT011</v>
          </cell>
          <cell r="C956" t="str">
            <v>Nguyễn Tá</v>
          </cell>
          <cell r="D956" t="str">
            <v>Anh</v>
          </cell>
          <cell r="E956" t="str">
            <v>D17CQPT03-B</v>
          </cell>
          <cell r="J956" t="str">
            <v>THI CĐR</v>
          </cell>
          <cell r="K956">
            <v>7.4</v>
          </cell>
          <cell r="M956" t="str">
            <v>QĐ T6/2022</v>
          </cell>
        </row>
        <row r="957">
          <cell r="B957" t="str">
            <v>B17DCPT065</v>
          </cell>
          <cell r="C957" t="str">
            <v>Hoàng Ngọc</v>
          </cell>
          <cell r="D957" t="str">
            <v>Hải</v>
          </cell>
          <cell r="E957" t="str">
            <v>D17CQPT01-B</v>
          </cell>
          <cell r="J957" t="str">
            <v>THI CĐR</v>
          </cell>
          <cell r="K957">
            <v>6.7</v>
          </cell>
          <cell r="M957" t="str">
            <v>QĐ T6/2022</v>
          </cell>
        </row>
        <row r="958">
          <cell r="B958" t="str">
            <v>B17DCPT075</v>
          </cell>
          <cell r="C958" t="str">
            <v>Nguyễn Hoàng</v>
          </cell>
          <cell r="D958" t="str">
            <v>Hiệp</v>
          </cell>
          <cell r="E958" t="str">
            <v>D17CQPT03-B</v>
          </cell>
          <cell r="J958" t="str">
            <v>THI CĐR</v>
          </cell>
          <cell r="K958">
            <v>8.1999999999999993</v>
          </cell>
          <cell r="M958" t="str">
            <v>QĐ T6/2022</v>
          </cell>
        </row>
        <row r="959">
          <cell r="B959" t="str">
            <v>B17DCPT094</v>
          </cell>
          <cell r="C959" t="str">
            <v>Nguyễn Sĩ</v>
          </cell>
          <cell r="D959" t="str">
            <v>Hưng</v>
          </cell>
          <cell r="E959" t="str">
            <v>D17CQPT02-B</v>
          </cell>
          <cell r="J959" t="str">
            <v>THI CĐR</v>
          </cell>
          <cell r="K959">
            <v>5.7</v>
          </cell>
          <cell r="M959" t="str">
            <v>QĐ T6/2022</v>
          </cell>
        </row>
        <row r="960">
          <cell r="B960" t="str">
            <v>B17DCPT098</v>
          </cell>
          <cell r="C960" t="str">
            <v>Bùi Quang</v>
          </cell>
          <cell r="D960" t="str">
            <v>Huy</v>
          </cell>
          <cell r="E960" t="str">
            <v>D17CQPT02-B</v>
          </cell>
          <cell r="J960" t="str">
            <v>THI CĐR</v>
          </cell>
          <cell r="K960">
            <v>6.4</v>
          </cell>
          <cell r="M960" t="str">
            <v>QĐ T6/2022</v>
          </cell>
        </row>
        <row r="961">
          <cell r="B961" t="str">
            <v>B17DCCN368</v>
          </cell>
          <cell r="C961" t="str">
            <v>Nguyễn Phúc</v>
          </cell>
          <cell r="D961" t="str">
            <v>Lân</v>
          </cell>
          <cell r="E961" t="str">
            <v>D17CQCN08-B</v>
          </cell>
          <cell r="J961" t="str">
            <v>THI CĐR</v>
          </cell>
          <cell r="K961">
            <v>6.7</v>
          </cell>
          <cell r="M961" t="str">
            <v>QĐ T6/2022</v>
          </cell>
        </row>
        <row r="962">
          <cell r="B962" t="str">
            <v>B17DCCN468</v>
          </cell>
          <cell r="C962" t="str">
            <v>Nguyễn Duy Minh</v>
          </cell>
          <cell r="D962" t="str">
            <v>Ngọc</v>
          </cell>
          <cell r="E962" t="str">
            <v>D17CQCN12-B</v>
          </cell>
          <cell r="J962" t="str">
            <v>THI CĐR</v>
          </cell>
          <cell r="K962">
            <v>7.9</v>
          </cell>
          <cell r="M962" t="str">
            <v>QĐ T6/2022</v>
          </cell>
        </row>
        <row r="963">
          <cell r="B963" t="str">
            <v>B17DCAT139</v>
          </cell>
          <cell r="C963" t="str">
            <v>Trần Minh</v>
          </cell>
          <cell r="D963" t="str">
            <v>Nhật</v>
          </cell>
          <cell r="E963" t="str">
            <v>D17CQAT03-B</v>
          </cell>
          <cell r="J963" t="str">
            <v>THI CĐR</v>
          </cell>
          <cell r="K963">
            <v>8.4</v>
          </cell>
          <cell r="M963" t="str">
            <v>QĐ T6/2022</v>
          </cell>
        </row>
        <row r="964">
          <cell r="B964" t="str">
            <v>B17DCCN518</v>
          </cell>
          <cell r="C964" t="str">
            <v>Tống Duy</v>
          </cell>
          <cell r="D964" t="str">
            <v>Quang</v>
          </cell>
          <cell r="E964" t="str">
            <v>D17CQCN02-B</v>
          </cell>
          <cell r="J964" t="str">
            <v>THI CĐR</v>
          </cell>
          <cell r="K964">
            <v>5.5</v>
          </cell>
          <cell r="M964" t="str">
            <v>QĐ T6/2022</v>
          </cell>
        </row>
        <row r="965">
          <cell r="B965" t="str">
            <v>B17DCCN188</v>
          </cell>
          <cell r="C965" t="str">
            <v>Nguyễn Thị Hương</v>
          </cell>
          <cell r="D965" t="str">
            <v>Giang</v>
          </cell>
          <cell r="E965" t="str">
            <v>E17CQCN02-B</v>
          </cell>
          <cell r="J965" t="str">
            <v>THI CĐR</v>
          </cell>
          <cell r="K965">
            <v>6.8</v>
          </cell>
          <cell r="M965" t="str">
            <v>QĐ T6/2022</v>
          </cell>
        </row>
        <row r="966">
          <cell r="B966" t="str">
            <v>B17DCCN133</v>
          </cell>
          <cell r="C966" t="str">
            <v>Nguyễn Phương</v>
          </cell>
          <cell r="D966" t="str">
            <v>Đông</v>
          </cell>
          <cell r="E966" t="str">
            <v>D17CNPM1</v>
          </cell>
          <cell r="J966" t="str">
            <v>Thi CĐR</v>
          </cell>
          <cell r="K966">
            <v>7</v>
          </cell>
          <cell r="M966" t="str">
            <v>QĐ T8/2022</v>
          </cell>
        </row>
        <row r="967">
          <cell r="B967" t="str">
            <v>B17DCCN391</v>
          </cell>
          <cell r="C967" t="str">
            <v>Đoàn Mạnh</v>
          </cell>
          <cell r="D967" t="str">
            <v>Long</v>
          </cell>
          <cell r="E967" t="str">
            <v>D17CNPM3</v>
          </cell>
          <cell r="J967" t="str">
            <v>Thi CĐR</v>
          </cell>
          <cell r="K967">
            <v>8.5</v>
          </cell>
          <cell r="M967" t="str">
            <v>QĐ T8/2022</v>
          </cell>
        </row>
        <row r="968">
          <cell r="B968" t="str">
            <v>B17DCCN462</v>
          </cell>
          <cell r="C968" t="str">
            <v>Nguyễn Huy</v>
          </cell>
          <cell r="D968" t="str">
            <v>Nghĩa</v>
          </cell>
          <cell r="E968" t="str">
            <v>D17CNPM3</v>
          </cell>
          <cell r="J968" t="str">
            <v>Thi CĐR</v>
          </cell>
          <cell r="K968">
            <v>6.9</v>
          </cell>
          <cell r="M968" t="str">
            <v>QĐ T8/2022</v>
          </cell>
        </row>
        <row r="969">
          <cell r="B969" t="str">
            <v>B17DCAT162</v>
          </cell>
          <cell r="C969" t="str">
            <v>Bùi Đức</v>
          </cell>
          <cell r="D969" t="str">
            <v>Thắng</v>
          </cell>
          <cell r="E969" t="str">
            <v>D17CQAT02-B</v>
          </cell>
          <cell r="J969" t="str">
            <v>Thi CĐR</v>
          </cell>
          <cell r="K969">
            <v>6.9</v>
          </cell>
          <cell r="M969" t="str">
            <v>QĐ T8/2022</v>
          </cell>
        </row>
        <row r="970">
          <cell r="B970" t="str">
            <v>B17DCVT059</v>
          </cell>
          <cell r="C970" t="str">
            <v>Trịnh Xuân</v>
          </cell>
          <cell r="D970" t="str">
            <v>Đạt</v>
          </cell>
          <cell r="E970" t="str">
            <v>D17CQVT03-B</v>
          </cell>
          <cell r="J970" t="str">
            <v>Thi CĐR</v>
          </cell>
          <cell r="K970">
            <v>6.1</v>
          </cell>
          <cell r="M970" t="str">
            <v>QĐ T8/2022</v>
          </cell>
        </row>
        <row r="971">
          <cell r="B971" t="str">
            <v>B17DCVT325</v>
          </cell>
          <cell r="C971" t="str">
            <v>Kiều Văn</v>
          </cell>
          <cell r="D971" t="str">
            <v>Thắng</v>
          </cell>
          <cell r="E971" t="str">
            <v>D17CQVT05-B</v>
          </cell>
          <cell r="J971" t="str">
            <v>Thi CĐR</v>
          </cell>
          <cell r="K971">
            <v>5</v>
          </cell>
          <cell r="M971" t="str">
            <v>QĐ T8/2022</v>
          </cell>
        </row>
        <row r="972">
          <cell r="B972" t="str">
            <v>B17DCVT078</v>
          </cell>
          <cell r="C972" t="str">
            <v>Nguyễn Tiến</v>
          </cell>
          <cell r="D972" t="str">
            <v>Đức</v>
          </cell>
          <cell r="E972" t="str">
            <v>D17CQVT06-B</v>
          </cell>
          <cell r="J972" t="str">
            <v>Thi CĐR</v>
          </cell>
          <cell r="K972">
            <v>6.1</v>
          </cell>
          <cell r="M972" t="str">
            <v>QĐ T8/2022</v>
          </cell>
        </row>
        <row r="973">
          <cell r="B973" t="str">
            <v>B17DCCN222</v>
          </cell>
          <cell r="C973" t="str">
            <v>Trần Đức</v>
          </cell>
          <cell r="D973" t="str">
            <v>Hiệp</v>
          </cell>
          <cell r="E973" t="str">
            <v>D17HTTT3</v>
          </cell>
          <cell r="J973" t="str">
            <v>Thi CĐR</v>
          </cell>
          <cell r="K973">
            <v>5.7</v>
          </cell>
          <cell r="M973" t="str">
            <v>QĐ T8/2022</v>
          </cell>
        </row>
        <row r="974">
          <cell r="B974" t="str">
            <v>B17DCCN671</v>
          </cell>
          <cell r="C974" t="str">
            <v>Trần Xuân</v>
          </cell>
          <cell r="D974" t="str">
            <v>Tuyên</v>
          </cell>
          <cell r="E974" t="str">
            <v>D17HTTT5</v>
          </cell>
          <cell r="J974" t="str">
            <v>Thi CĐR</v>
          </cell>
          <cell r="K974">
            <v>5.7</v>
          </cell>
          <cell r="M974" t="str">
            <v>QĐ T8/2022</v>
          </cell>
        </row>
        <row r="975">
          <cell r="B975" t="str">
            <v xml:space="preserve"> B17DCAT211</v>
          </cell>
          <cell r="C975" t="str">
            <v xml:space="preserve">Đinh Thế </v>
          </cell>
          <cell r="D975" t="str">
            <v>Vinh</v>
          </cell>
          <cell r="E975" t="str">
            <v>D17CQAT03–B</v>
          </cell>
          <cell r="F975" t="str">
            <v>APTIS</v>
          </cell>
          <cell r="G975" t="str">
            <v>B2</v>
          </cell>
          <cell r="H975">
            <v>45484</v>
          </cell>
          <cell r="I975" t="str">
            <v>British Council</v>
          </cell>
          <cell r="M975" t="str">
            <v>QĐ T9/2022</v>
          </cell>
        </row>
        <row r="976">
          <cell r="B976" t="str">
            <v xml:space="preserve"> B17DCCN210</v>
          </cell>
          <cell r="C976" t="str">
            <v xml:space="preserve">Lương Kim </v>
          </cell>
          <cell r="D976" t="str">
            <v>Hạnh</v>
          </cell>
          <cell r="E976" t="str">
            <v>D17CQCN06-B</v>
          </cell>
          <cell r="F976" t="str">
            <v>TOEIC</v>
          </cell>
          <cell r="G976" t="str">
            <v>595</v>
          </cell>
          <cell r="H976">
            <v>45470</v>
          </cell>
          <cell r="I976" t="str">
            <v>IIG Việt Nam</v>
          </cell>
          <cell r="M976" t="str">
            <v>QĐ T9/2022</v>
          </cell>
        </row>
        <row r="977">
          <cell r="B977" t="str">
            <v>B17DCAT005</v>
          </cell>
          <cell r="C977" t="str">
            <v xml:space="preserve">Lê Tuấn </v>
          </cell>
          <cell r="D977" t="str">
            <v>Anh</v>
          </cell>
          <cell r="E977" t="str">
            <v>D17CQAT01_B</v>
          </cell>
          <cell r="F977" t="str">
            <v>APTIS</v>
          </cell>
          <cell r="G977" t="str">
            <v>B2</v>
          </cell>
          <cell r="H977">
            <v>45504</v>
          </cell>
          <cell r="I977" t="str">
            <v>British Council</v>
          </cell>
          <cell r="M977" t="str">
            <v>QĐ T9/2022</v>
          </cell>
        </row>
        <row r="978">
          <cell r="B978" t="str">
            <v>B17DCAT013</v>
          </cell>
          <cell r="C978" t="str">
            <v xml:space="preserve">Phan Tuấn </v>
          </cell>
          <cell r="D978" t="str">
            <v>Anh</v>
          </cell>
          <cell r="E978" t="str">
            <v>D17DCAT01-B</v>
          </cell>
          <cell r="F978" t="str">
            <v>APTIS</v>
          </cell>
          <cell r="G978" t="str">
            <v>B2</v>
          </cell>
          <cell r="H978">
            <v>45483</v>
          </cell>
          <cell r="I978" t="str">
            <v>British Council</v>
          </cell>
          <cell r="M978" t="str">
            <v>QĐ T9/2022</v>
          </cell>
        </row>
        <row r="979">
          <cell r="B979" t="str">
            <v>B17DCAT017</v>
          </cell>
          <cell r="C979" t="str">
            <v xml:space="preserve">Vũ Ngọc </v>
          </cell>
          <cell r="D979" t="str">
            <v>Ánh</v>
          </cell>
          <cell r="E979" t="str">
            <v>D17CQAT01-B</v>
          </cell>
          <cell r="F979" t="str">
            <v>APTIS</v>
          </cell>
          <cell r="G979" t="str">
            <v>B2</v>
          </cell>
          <cell r="H979">
            <v>45476</v>
          </cell>
          <cell r="I979" t="str">
            <v>British Council</v>
          </cell>
          <cell r="M979" t="str">
            <v>QĐ T9/2022</v>
          </cell>
        </row>
        <row r="980">
          <cell r="B980" t="str">
            <v>B17DCAT024</v>
          </cell>
          <cell r="C980" t="str">
            <v xml:space="preserve">Nguyễn Công </v>
          </cell>
          <cell r="D980" t="str">
            <v>Cháng</v>
          </cell>
          <cell r="E980" t="str">
            <v>D17CQAT04-B</v>
          </cell>
          <cell r="F980" t="str">
            <v>APTIS</v>
          </cell>
          <cell r="G980" t="str">
            <v>B2</v>
          </cell>
          <cell r="H980">
            <v>45512</v>
          </cell>
          <cell r="I980" t="str">
            <v>British Council</v>
          </cell>
          <cell r="M980" t="str">
            <v>QĐ T9/2022</v>
          </cell>
        </row>
        <row r="981">
          <cell r="B981" t="str">
            <v>B17DCAT048</v>
          </cell>
          <cell r="C981" t="str">
            <v xml:space="preserve">Nguyễn Minh </v>
          </cell>
          <cell r="D981" t="str">
            <v>Đức</v>
          </cell>
          <cell r="E981" t="str">
            <v>D17CQAT04-B</v>
          </cell>
          <cell r="F981" t="str">
            <v xml:space="preserve">IELTS </v>
          </cell>
          <cell r="G981" t="str">
            <v>6.0</v>
          </cell>
          <cell r="H981">
            <v>45496</v>
          </cell>
          <cell r="I981" t="str">
            <v>British Council</v>
          </cell>
          <cell r="M981" t="str">
            <v>QĐ T9/2022</v>
          </cell>
        </row>
        <row r="982">
          <cell r="B982" t="str">
            <v>B17DCAT105</v>
          </cell>
          <cell r="C982" t="str">
            <v xml:space="preserve">Phạm Ngọc </v>
          </cell>
          <cell r="D982" t="str">
            <v>Khánh</v>
          </cell>
          <cell r="E982" t="str">
            <v>D17CQAT01-B</v>
          </cell>
          <cell r="F982" t="str">
            <v>APTIS</v>
          </cell>
          <cell r="G982" t="str">
            <v>B1</v>
          </cell>
          <cell r="H982">
            <v>45503</v>
          </cell>
          <cell r="I982" t="str">
            <v>British Council</v>
          </cell>
          <cell r="M982" t="str">
            <v>QĐ T9/2022</v>
          </cell>
        </row>
        <row r="983">
          <cell r="B983" t="str">
            <v>B17DCAT112</v>
          </cell>
          <cell r="C983" t="str">
            <v xml:space="preserve">Nguyễn Thị Ngọc </v>
          </cell>
          <cell r="D983" t="str">
            <v>Lan</v>
          </cell>
          <cell r="E983" t="str">
            <v>D17CQAT04-B</v>
          </cell>
          <cell r="F983" t="str">
            <v>APTIS</v>
          </cell>
          <cell r="G983" t="str">
            <v>B1</v>
          </cell>
          <cell r="H983">
            <v>45525</v>
          </cell>
          <cell r="I983" t="str">
            <v>British Council</v>
          </cell>
          <cell r="M983" t="str">
            <v>QĐ T9/2022</v>
          </cell>
        </row>
        <row r="984">
          <cell r="B984" t="str">
            <v>B17DCAT117</v>
          </cell>
          <cell r="C984" t="str">
            <v xml:space="preserve">Nguyễn Ngọc </v>
          </cell>
          <cell r="D984" t="str">
            <v>Long</v>
          </cell>
          <cell r="E984" t="str">
            <v>D17CQAT01-B</v>
          </cell>
          <cell r="F984" t="str">
            <v>APTIS</v>
          </cell>
          <cell r="G984" t="str">
            <v>B1</v>
          </cell>
          <cell r="H984">
            <v>45504</v>
          </cell>
          <cell r="I984" t="str">
            <v>British Council</v>
          </cell>
          <cell r="M984" t="str">
            <v>QĐ T9/2022</v>
          </cell>
        </row>
        <row r="985">
          <cell r="B985" t="str">
            <v>B17DCAT121</v>
          </cell>
          <cell r="C985" t="str">
            <v xml:space="preserve">Nguyễn Thị </v>
          </cell>
          <cell r="D985" t="str">
            <v>Lụa</v>
          </cell>
          <cell r="E985" t="str">
            <v>D17CQAT01-B</v>
          </cell>
          <cell r="F985" t="str">
            <v>APTIS</v>
          </cell>
          <cell r="G985" t="str">
            <v>B1</v>
          </cell>
          <cell r="H985">
            <v>45504</v>
          </cell>
          <cell r="I985" t="str">
            <v>British Council</v>
          </cell>
          <cell r="M985" t="str">
            <v>QĐ T9/2022</v>
          </cell>
        </row>
        <row r="986">
          <cell r="B986" t="str">
            <v>B17DCAT132</v>
          </cell>
          <cell r="C986" t="str">
            <v xml:space="preserve">Nguyễn Đình </v>
          </cell>
          <cell r="D986" t="str">
            <v>Nam</v>
          </cell>
          <cell r="E986" t="str">
            <v>D17CQAT04-B</v>
          </cell>
          <cell r="F986" t="str">
            <v>TOEIC</v>
          </cell>
          <cell r="G986" t="str">
            <v>770</v>
          </cell>
          <cell r="H986">
            <v>45492</v>
          </cell>
          <cell r="I986" t="str">
            <v>IIG Việt Nam</v>
          </cell>
          <cell r="M986" t="str">
            <v>QĐ T9/2022</v>
          </cell>
        </row>
        <row r="987">
          <cell r="B987" t="str">
            <v>B17DCAT133</v>
          </cell>
          <cell r="C987" t="str">
            <v xml:space="preserve">Nguyễn Khánh </v>
          </cell>
          <cell r="D987" t="str">
            <v>Nam</v>
          </cell>
          <cell r="E987" t="str">
            <v>E17CN01</v>
          </cell>
          <cell r="F987" t="str">
            <v>TOEIC</v>
          </cell>
          <cell r="G987" t="str">
            <v>800</v>
          </cell>
          <cell r="H987">
            <v>45040</v>
          </cell>
          <cell r="I987" t="str">
            <v>IIG Việt Nam</v>
          </cell>
          <cell r="M987" t="str">
            <v>QĐ T9/2022</v>
          </cell>
        </row>
        <row r="988">
          <cell r="B988" t="str">
            <v>B17DCAT138</v>
          </cell>
          <cell r="C988" t="str">
            <v xml:space="preserve">Lê Quý </v>
          </cell>
          <cell r="D988" t="str">
            <v>Nhật</v>
          </cell>
          <cell r="E988" t="str">
            <v>D17CQAT02-B</v>
          </cell>
          <cell r="F988" t="str">
            <v>APTIS</v>
          </cell>
          <cell r="G988" t="str">
            <v>B2</v>
          </cell>
          <cell r="H988">
            <v>45511</v>
          </cell>
          <cell r="I988" t="str">
            <v>British Council</v>
          </cell>
          <cell r="M988" t="str">
            <v>QĐ T9/2022</v>
          </cell>
        </row>
        <row r="989">
          <cell r="B989" t="str">
            <v>B17DCAT169</v>
          </cell>
          <cell r="C989" t="str">
            <v xml:space="preserve">Hoàng Thị </v>
          </cell>
          <cell r="D989" t="str">
            <v>Thảo</v>
          </cell>
          <cell r="E989" t="str">
            <v>D17CQAT01-B</v>
          </cell>
          <cell r="F989" t="str">
            <v>TOEIC</v>
          </cell>
          <cell r="G989" t="str">
            <v>505</v>
          </cell>
          <cell r="H989">
            <v>45483</v>
          </cell>
          <cell r="I989" t="str">
            <v>IIG Việt Nam</v>
          </cell>
          <cell r="M989" t="str">
            <v>QĐ T9/2022</v>
          </cell>
        </row>
        <row r="990">
          <cell r="B990" t="str">
            <v>B17DCAT188</v>
          </cell>
          <cell r="C990" t="str">
            <v xml:space="preserve">Lương Kiều </v>
          </cell>
          <cell r="D990" t="str">
            <v>Tới</v>
          </cell>
          <cell r="E990" t="str">
            <v>D17CQAT04-B</v>
          </cell>
          <cell r="F990" t="str">
            <v>APTIS</v>
          </cell>
          <cell r="G990" t="str">
            <v>B2</v>
          </cell>
          <cell r="H990">
            <v>45511</v>
          </cell>
          <cell r="I990" t="str">
            <v>British Council</v>
          </cell>
          <cell r="M990" t="str">
            <v>QĐ T9/2022</v>
          </cell>
        </row>
        <row r="991">
          <cell r="B991" t="str">
            <v>B17DCAT201</v>
          </cell>
          <cell r="C991" t="str">
            <v xml:space="preserve">Nguyễn Quốc </v>
          </cell>
          <cell r="D991" t="str">
            <v>Tuấn</v>
          </cell>
          <cell r="E991" t="str">
            <v>D17CQATT01-B</v>
          </cell>
          <cell r="F991" t="str">
            <v>TOEIC</v>
          </cell>
          <cell r="G991" t="str">
            <v>745</v>
          </cell>
          <cell r="H991">
            <v>45514</v>
          </cell>
          <cell r="I991" t="str">
            <v>IIG Việt Nam</v>
          </cell>
          <cell r="M991" t="str">
            <v>QĐ T9/2022</v>
          </cell>
        </row>
        <row r="992">
          <cell r="B992" t="str">
            <v>B17DCAT203</v>
          </cell>
          <cell r="C992" t="str">
            <v xml:space="preserve">Nguyễn Vũ Anh </v>
          </cell>
          <cell r="D992" t="str">
            <v>Tuấn</v>
          </cell>
          <cell r="E992" t="str">
            <v>D17CQAT03-B</v>
          </cell>
          <cell r="F992" t="str">
            <v>TOEIC</v>
          </cell>
          <cell r="G992">
            <v>690</v>
          </cell>
          <cell r="H992">
            <v>45458</v>
          </cell>
          <cell r="I992" t="str">
            <v>IIG Việt Nam</v>
          </cell>
          <cell r="M992" t="str">
            <v>QĐ T9/2022</v>
          </cell>
        </row>
        <row r="993">
          <cell r="B993" t="str">
            <v>B17DCAT205</v>
          </cell>
          <cell r="C993" t="str">
            <v xml:space="preserve">Lại Như </v>
          </cell>
          <cell r="D993" t="str">
            <v>Tùng</v>
          </cell>
          <cell r="E993" t="str">
            <v>D17CQAT01-B</v>
          </cell>
          <cell r="F993" t="str">
            <v>APTIS</v>
          </cell>
          <cell r="G993" t="str">
            <v>B2</v>
          </cell>
          <cell r="H993">
            <v>45499</v>
          </cell>
          <cell r="I993" t="str">
            <v>British Council</v>
          </cell>
          <cell r="M993" t="str">
            <v>QĐ T9/2022</v>
          </cell>
        </row>
        <row r="994">
          <cell r="B994" t="str">
            <v>B17DCCN017</v>
          </cell>
          <cell r="C994" t="str">
            <v xml:space="preserve">Lê Quang </v>
          </cell>
          <cell r="D994" t="str">
            <v>Anh</v>
          </cell>
          <cell r="E994" t="str">
            <v>D17HTTT3</v>
          </cell>
          <cell r="F994" t="str">
            <v>TOEIC</v>
          </cell>
          <cell r="G994" t="str">
            <v>520</v>
          </cell>
          <cell r="H994">
            <v>45468</v>
          </cell>
          <cell r="I994" t="str">
            <v>IIG Việt Nam</v>
          </cell>
          <cell r="M994" t="str">
            <v>QĐ T9/2022</v>
          </cell>
        </row>
        <row r="995">
          <cell r="B995" t="str">
            <v>B17DCCN020</v>
          </cell>
          <cell r="C995" t="str">
            <v xml:space="preserve">Lê Tuấn </v>
          </cell>
          <cell r="D995" t="str">
            <v>Anh</v>
          </cell>
          <cell r="E995" t="str">
            <v>D17HTTT4</v>
          </cell>
          <cell r="F995" t="str">
            <v>TOEIC</v>
          </cell>
          <cell r="G995" t="str">
            <v>555</v>
          </cell>
          <cell r="H995">
            <v>45497</v>
          </cell>
          <cell r="I995" t="str">
            <v>IIG Việt Nam</v>
          </cell>
          <cell r="M995" t="str">
            <v>QĐ T9/2022</v>
          </cell>
        </row>
        <row r="996">
          <cell r="B996" t="str">
            <v>B17DCCN023</v>
          </cell>
          <cell r="C996" t="str">
            <v xml:space="preserve">Nguyễn Đức </v>
          </cell>
          <cell r="D996" t="str">
            <v>Anh</v>
          </cell>
          <cell r="E996" t="str">
            <v>E17CQCN02-B</v>
          </cell>
          <cell r="F996" t="str">
            <v>APTIS</v>
          </cell>
          <cell r="G996" t="str">
            <v>B2</v>
          </cell>
          <cell r="H996">
            <v>45434</v>
          </cell>
          <cell r="I996" t="str">
            <v>British Council</v>
          </cell>
          <cell r="M996" t="str">
            <v>QĐ T9/2022</v>
          </cell>
        </row>
        <row r="997">
          <cell r="B997" t="str">
            <v>B17DCCN047</v>
          </cell>
          <cell r="C997" t="str">
            <v xml:space="preserve">Phạm Tuấn </v>
          </cell>
          <cell r="D997" t="str">
            <v>Anh</v>
          </cell>
          <cell r="E997" t="str">
            <v>D17CQCN11-B</v>
          </cell>
          <cell r="F997" t="str">
            <v>APTIS</v>
          </cell>
          <cell r="G997" t="str">
            <v>B2</v>
          </cell>
          <cell r="H997">
            <v>45517</v>
          </cell>
          <cell r="I997" t="str">
            <v>British Council</v>
          </cell>
          <cell r="M997" t="str">
            <v>QĐ T9/2022</v>
          </cell>
        </row>
        <row r="998">
          <cell r="B998" t="str">
            <v>B17DCCN058</v>
          </cell>
          <cell r="C998" t="str">
            <v xml:space="preserve">Vũ Thế </v>
          </cell>
          <cell r="D998" t="str">
            <v>Anh</v>
          </cell>
          <cell r="E998" t="str">
            <v>D17HTTT5</v>
          </cell>
          <cell r="F998" t="str">
            <v>APTIS</v>
          </cell>
          <cell r="G998" t="str">
            <v>B2</v>
          </cell>
          <cell r="H998">
            <v>45526</v>
          </cell>
          <cell r="I998" t="str">
            <v>British Council</v>
          </cell>
          <cell r="M998" t="str">
            <v>QĐ T9/2022</v>
          </cell>
        </row>
        <row r="999">
          <cell r="B999" t="str">
            <v>B17DCCN071</v>
          </cell>
          <cell r="C999" t="str">
            <v>Hà Đăng B</v>
          </cell>
          <cell r="D999" t="str">
            <v>Biên</v>
          </cell>
          <cell r="E999" t="str">
            <v>D17CQCN11-B</v>
          </cell>
          <cell r="F999" t="str">
            <v>APTIS</v>
          </cell>
          <cell r="G999" t="str">
            <v>B2</v>
          </cell>
          <cell r="H999">
            <v>45511</v>
          </cell>
          <cell r="I999" t="str">
            <v>British Council</v>
          </cell>
          <cell r="M999" t="str">
            <v>QĐ T9/2022</v>
          </cell>
        </row>
        <row r="1000">
          <cell r="B1000" t="str">
            <v>B17DCCN072</v>
          </cell>
          <cell r="C1000" t="str">
            <v xml:space="preserve">Lê Quang </v>
          </cell>
          <cell r="D1000" t="str">
            <v>Bình</v>
          </cell>
          <cell r="E1000" t="str">
            <v>D17HTTT6</v>
          </cell>
          <cell r="F1000" t="str">
            <v>TOEIC</v>
          </cell>
          <cell r="G1000" t="str">
            <v>595</v>
          </cell>
          <cell r="H1000">
            <v>45501</v>
          </cell>
          <cell r="I1000" t="str">
            <v>IIG Việt Nam</v>
          </cell>
          <cell r="M1000" t="str">
            <v>QĐ T9/2022</v>
          </cell>
        </row>
        <row r="1001">
          <cell r="B1001" t="str">
            <v>B17DCCN075</v>
          </cell>
          <cell r="C1001" t="str">
            <v xml:space="preserve">Đặng Hữu </v>
          </cell>
          <cell r="D1001" t="str">
            <v>Cảnh</v>
          </cell>
          <cell r="E1001" t="str">
            <v>D17CNPM1</v>
          </cell>
          <cell r="F1001" t="str">
            <v>TOEIC</v>
          </cell>
          <cell r="G1001" t="str">
            <v>750</v>
          </cell>
          <cell r="H1001">
            <v>45456</v>
          </cell>
          <cell r="I1001" t="str">
            <v>IIG Việt Nam</v>
          </cell>
          <cell r="M1001" t="str">
            <v>QĐ T9/2022</v>
          </cell>
        </row>
        <row r="1002">
          <cell r="B1002" t="str">
            <v>B17DCCN086</v>
          </cell>
          <cell r="C1002" t="str">
            <v xml:space="preserve">Trần Duy </v>
          </cell>
          <cell r="D1002" t="str">
            <v>Chiến</v>
          </cell>
          <cell r="E1002" t="str">
            <v>D17HTTT1</v>
          </cell>
          <cell r="F1002" t="str">
            <v>TOEIC</v>
          </cell>
          <cell r="G1002" t="str">
            <v>595</v>
          </cell>
          <cell r="H1002">
            <v>45442</v>
          </cell>
          <cell r="I1002" t="str">
            <v>IIG Việt Nam</v>
          </cell>
          <cell r="M1002" t="str">
            <v>QĐ T9/2022</v>
          </cell>
        </row>
        <row r="1003">
          <cell r="B1003" t="str">
            <v>B17DCCN089</v>
          </cell>
          <cell r="C1003" t="str">
            <v xml:space="preserve">Lê Thành </v>
          </cell>
          <cell r="D1003" t="str">
            <v>Công</v>
          </cell>
          <cell r="E1003" t="str">
            <v>D17HTTT3</v>
          </cell>
          <cell r="F1003" t="str">
            <v>APTIS</v>
          </cell>
          <cell r="G1003" t="str">
            <v>B2</v>
          </cell>
          <cell r="H1003">
            <v>45503</v>
          </cell>
          <cell r="I1003" t="str">
            <v>British Council</v>
          </cell>
          <cell r="M1003" t="str">
            <v>QĐ T9/2022</v>
          </cell>
        </row>
        <row r="1004">
          <cell r="B1004" t="str">
            <v>B17DCCN091</v>
          </cell>
          <cell r="C1004" t="str">
            <v xml:space="preserve">Nguyễn Thành </v>
          </cell>
          <cell r="D1004" t="str">
            <v>Công</v>
          </cell>
          <cell r="E1004" t="str">
            <v>D17HTTT4</v>
          </cell>
          <cell r="F1004" t="str">
            <v>APTIS</v>
          </cell>
          <cell r="G1004" t="str">
            <v>B1</v>
          </cell>
          <cell r="H1004">
            <v>45512</v>
          </cell>
          <cell r="I1004" t="str">
            <v>British Council</v>
          </cell>
          <cell r="M1004" t="str">
            <v>QĐ T9/2022</v>
          </cell>
        </row>
        <row r="1005">
          <cell r="B1005" t="str">
            <v>B17DCCN092</v>
          </cell>
          <cell r="C1005" t="str">
            <v xml:space="preserve">Vương Chí </v>
          </cell>
          <cell r="D1005" t="str">
            <v>Công</v>
          </cell>
          <cell r="E1005" t="str">
            <v>D17CQCN08</v>
          </cell>
          <cell r="F1005" t="str">
            <v>TOEIC</v>
          </cell>
          <cell r="G1005" t="str">
            <v>500</v>
          </cell>
          <cell r="H1005">
            <v>45496</v>
          </cell>
          <cell r="I1005" t="str">
            <v>IIG Việt Nam</v>
          </cell>
          <cell r="M1005" t="str">
            <v>QĐ T9/2022</v>
          </cell>
        </row>
        <row r="1006">
          <cell r="B1006" t="str">
            <v>B17DCCN093</v>
          </cell>
          <cell r="C1006" t="str">
            <v xml:space="preserve">Đàm Mạnh </v>
          </cell>
          <cell r="D1006" t="str">
            <v>Cương</v>
          </cell>
          <cell r="E1006" t="str">
            <v>D17HTTT5</v>
          </cell>
          <cell r="F1006" t="str">
            <v>TOEIC</v>
          </cell>
          <cell r="G1006" t="str">
            <v>565</v>
          </cell>
          <cell r="H1006">
            <v>45497</v>
          </cell>
          <cell r="I1006" t="str">
            <v>IIG Việt Nam</v>
          </cell>
          <cell r="M1006" t="str">
            <v>QĐ T9/2022</v>
          </cell>
        </row>
        <row r="1007">
          <cell r="B1007" t="str">
            <v>B17DCCN101</v>
          </cell>
          <cell r="C1007" t="str">
            <v xml:space="preserve">Trần Quang </v>
          </cell>
          <cell r="D1007" t="str">
            <v>Đại</v>
          </cell>
          <cell r="E1007" t="str">
            <v>D17HTTT3</v>
          </cell>
          <cell r="F1007" t="str">
            <v>APTIS</v>
          </cell>
          <cell r="G1007" t="str">
            <v>B1</v>
          </cell>
          <cell r="H1007">
            <v>45503</v>
          </cell>
          <cell r="I1007" t="str">
            <v>British Council</v>
          </cell>
          <cell r="M1007" t="str">
            <v>QĐ T9/2022</v>
          </cell>
        </row>
        <row r="1008">
          <cell r="B1008" t="str">
            <v>B17DCCN109</v>
          </cell>
          <cell r="C1008" t="str">
            <v xml:space="preserve">Đỗ Quang </v>
          </cell>
          <cell r="D1008" t="str">
            <v>Đạt</v>
          </cell>
          <cell r="E1008" t="str">
            <v>D17HTTT1</v>
          </cell>
          <cell r="F1008" t="str">
            <v>TOEIC</v>
          </cell>
          <cell r="G1008" t="str">
            <v>595</v>
          </cell>
          <cell r="H1008">
            <v>45502</v>
          </cell>
          <cell r="I1008" t="str">
            <v>IIG Việt Nam</v>
          </cell>
          <cell r="M1008" t="str">
            <v>QĐ T9/2022</v>
          </cell>
        </row>
        <row r="1009">
          <cell r="B1009" t="str">
            <v>B17DCCN112</v>
          </cell>
          <cell r="C1009" t="str">
            <v xml:space="preserve">Ngô Thành </v>
          </cell>
          <cell r="D1009" t="str">
            <v>Đạt</v>
          </cell>
          <cell r="E1009" t="str">
            <v>D17HTTT2</v>
          </cell>
          <cell r="F1009" t="str">
            <v>TOEIC</v>
          </cell>
          <cell r="G1009" t="str">
            <v>825</v>
          </cell>
          <cell r="H1009">
            <v>45521</v>
          </cell>
          <cell r="I1009" t="str">
            <v>IIG Việt Nam</v>
          </cell>
          <cell r="M1009" t="str">
            <v>QĐ T9/2022</v>
          </cell>
        </row>
        <row r="1010">
          <cell r="B1010" t="str">
            <v>B17DCCN113</v>
          </cell>
          <cell r="C1010" t="str">
            <v xml:space="preserve">Nguyễn Kim </v>
          </cell>
          <cell r="D1010" t="str">
            <v>Đạt</v>
          </cell>
          <cell r="E1010" t="str">
            <v>D17HTTT3</v>
          </cell>
          <cell r="F1010" t="str">
            <v>APTIS</v>
          </cell>
          <cell r="G1010" t="str">
            <v>B2</v>
          </cell>
          <cell r="H1010">
            <v>45572</v>
          </cell>
          <cell r="I1010" t="str">
            <v>British Council</v>
          </cell>
          <cell r="M1010" t="str">
            <v>QĐ T9/2022</v>
          </cell>
        </row>
        <row r="1011">
          <cell r="B1011" t="str">
            <v>B17DCCN117</v>
          </cell>
          <cell r="C1011" t="str">
            <v xml:space="preserve">Nguyễn Viết Thành </v>
          </cell>
          <cell r="D1011" t="str">
            <v>Đạt</v>
          </cell>
          <cell r="E1011" t="str">
            <v>D17HTTT5</v>
          </cell>
          <cell r="F1011" t="str">
            <v>TOEIC</v>
          </cell>
          <cell r="G1011" t="str">
            <v>615</v>
          </cell>
          <cell r="H1011">
            <v>45476</v>
          </cell>
          <cell r="I1011" t="str">
            <v>IIG Việt Nam</v>
          </cell>
          <cell r="M1011" t="str">
            <v>QĐ T9/2022</v>
          </cell>
        </row>
        <row r="1012">
          <cell r="B1012" t="str">
            <v>B17DCCN126</v>
          </cell>
          <cell r="C1012" t="str">
            <v xml:space="preserve">Bùi Thị </v>
          </cell>
          <cell r="D1012" t="str">
            <v>Diệu</v>
          </cell>
          <cell r="E1012" t="str">
            <v>D17CNPM3</v>
          </cell>
          <cell r="F1012" t="str">
            <v>APTIS</v>
          </cell>
          <cell r="G1012" t="str">
            <v>B1</v>
          </cell>
          <cell r="H1012">
            <v>45503</v>
          </cell>
          <cell r="I1012" t="str">
            <v>British Council</v>
          </cell>
          <cell r="M1012" t="str">
            <v>QĐ T9/2022</v>
          </cell>
        </row>
        <row r="1013">
          <cell r="B1013" t="str">
            <v>B17DCCN129</v>
          </cell>
          <cell r="C1013" t="str">
            <v xml:space="preserve">An Văn </v>
          </cell>
          <cell r="D1013" t="str">
            <v>Đoàn</v>
          </cell>
          <cell r="E1013" t="str">
            <v>D17CNPM4</v>
          </cell>
          <cell r="F1013" t="str">
            <v>APTIS</v>
          </cell>
          <cell r="G1013" t="str">
            <v>B2</v>
          </cell>
          <cell r="H1013">
            <v>45503</v>
          </cell>
          <cell r="I1013" t="str">
            <v>British Council</v>
          </cell>
          <cell r="M1013" t="str">
            <v>QĐ T9/2022</v>
          </cell>
        </row>
        <row r="1014">
          <cell r="B1014" t="str">
            <v>B17DCCN136</v>
          </cell>
          <cell r="C1014" t="str">
            <v xml:space="preserve">Phạm Văn </v>
          </cell>
          <cell r="D1014" t="str">
            <v>Đủ</v>
          </cell>
          <cell r="E1014" t="str">
            <v>D17CNPM2</v>
          </cell>
          <cell r="F1014" t="str">
            <v>APTIS</v>
          </cell>
          <cell r="G1014" t="str">
            <v>B1</v>
          </cell>
          <cell r="H1014">
            <v>45520</v>
          </cell>
          <cell r="I1014" t="str">
            <v>British Council</v>
          </cell>
          <cell r="M1014" t="str">
            <v>QĐ T9/2022</v>
          </cell>
        </row>
        <row r="1015">
          <cell r="B1015" t="str">
            <v>B17DCCN153</v>
          </cell>
          <cell r="C1015" t="str">
            <v xml:space="preserve">Hồ Thị </v>
          </cell>
          <cell r="D1015" t="str">
            <v>Dung</v>
          </cell>
          <cell r="E1015" t="str">
            <v>D17HTTT5</v>
          </cell>
          <cell r="F1015" t="str">
            <v>APTIS</v>
          </cell>
          <cell r="G1015" t="str">
            <v>B2</v>
          </cell>
          <cell r="H1015">
            <v>45504</v>
          </cell>
          <cell r="I1015" t="str">
            <v>British Council</v>
          </cell>
          <cell r="M1015" t="str">
            <v>QĐ T9/2022</v>
          </cell>
        </row>
        <row r="1016">
          <cell r="B1016" t="str">
            <v>B17DCCN161</v>
          </cell>
          <cell r="C1016" t="str">
            <v xml:space="preserve">Nguyễn Tuấn </v>
          </cell>
          <cell r="D1016" t="str">
            <v>Dũng</v>
          </cell>
          <cell r="E1016" t="str">
            <v>D17HTTT3</v>
          </cell>
          <cell r="F1016" t="str">
            <v>TOEIC</v>
          </cell>
          <cell r="G1016" t="str">
            <v>760</v>
          </cell>
          <cell r="H1016">
            <v>45505</v>
          </cell>
          <cell r="I1016" t="str">
            <v>IIG Việt Nam</v>
          </cell>
          <cell r="M1016" t="str">
            <v>QĐ T9/2022</v>
          </cell>
        </row>
        <row r="1017">
          <cell r="B1017" t="str">
            <v>B17DCCN169</v>
          </cell>
          <cell r="C1017" t="str">
            <v xml:space="preserve">Lê Hải </v>
          </cell>
          <cell r="D1017" t="str">
            <v>Dương</v>
          </cell>
          <cell r="E1017" t="str">
            <v>D17HTTT1</v>
          </cell>
          <cell r="F1017" t="str">
            <v>TOEIC</v>
          </cell>
          <cell r="G1017" t="str">
            <v>705</v>
          </cell>
          <cell r="H1017">
            <v>45476</v>
          </cell>
          <cell r="I1017" t="str">
            <v>IIG Việt Nam</v>
          </cell>
          <cell r="M1017" t="str">
            <v>QĐ T9/2022</v>
          </cell>
        </row>
        <row r="1018">
          <cell r="B1018" t="str">
            <v>B17DCCN170</v>
          </cell>
          <cell r="C1018" t="str">
            <v xml:space="preserve">Lê Hoàng </v>
          </cell>
          <cell r="D1018" t="str">
            <v>Dương</v>
          </cell>
          <cell r="E1018" t="str">
            <v>D17HTTT1</v>
          </cell>
          <cell r="F1018" t="str">
            <v>APTIS</v>
          </cell>
          <cell r="G1018" t="str">
            <v>B2</v>
          </cell>
          <cell r="H1018">
            <v>45526</v>
          </cell>
          <cell r="I1018" t="str">
            <v>British Council</v>
          </cell>
          <cell r="M1018" t="str">
            <v>QĐ T9/2022</v>
          </cell>
        </row>
        <row r="1019">
          <cell r="B1019" t="str">
            <v>B17DCCN172</v>
          </cell>
          <cell r="C1019" t="str">
            <v xml:space="preserve">Nguyễn Hải </v>
          </cell>
          <cell r="D1019" t="str">
            <v>Dương</v>
          </cell>
          <cell r="E1019" t="str">
            <v>D17CNPM2</v>
          </cell>
          <cell r="F1019" t="str">
            <v>APTIS</v>
          </cell>
          <cell r="G1019" t="str">
            <v>B2</v>
          </cell>
          <cell r="H1019">
            <v>45462</v>
          </cell>
          <cell r="I1019" t="str">
            <v>British Council</v>
          </cell>
          <cell r="M1019" t="str">
            <v>QĐ T9/2022</v>
          </cell>
        </row>
        <row r="1020">
          <cell r="B1020" t="str">
            <v>B17DCCN180</v>
          </cell>
          <cell r="C1020" t="str">
            <v xml:space="preserve">Phạm Đức </v>
          </cell>
          <cell r="D1020" t="str">
            <v>Duy</v>
          </cell>
          <cell r="E1020" t="str">
            <v>D17HTTT6</v>
          </cell>
          <cell r="F1020" t="str">
            <v>APTIS</v>
          </cell>
          <cell r="G1020" t="str">
            <v>B2</v>
          </cell>
          <cell r="H1020">
            <v>45511</v>
          </cell>
          <cell r="I1020" t="str">
            <v>British Council</v>
          </cell>
          <cell r="M1020" t="str">
            <v>QĐ T9/2022</v>
          </cell>
        </row>
        <row r="1021">
          <cell r="B1021" t="str">
            <v>B17DCCN185</v>
          </cell>
          <cell r="C1021" t="str">
            <v xml:space="preserve">Ngô Thị </v>
          </cell>
          <cell r="D1021" t="str">
            <v>Giang</v>
          </cell>
          <cell r="E1021" t="str">
            <v>D17HTTT3</v>
          </cell>
          <cell r="F1021" t="str">
            <v>TOEIC</v>
          </cell>
          <cell r="G1021" t="str">
            <v>500</v>
          </cell>
          <cell r="H1021">
            <v>45040</v>
          </cell>
          <cell r="I1021" t="str">
            <v>IIG Việt Nam</v>
          </cell>
          <cell r="M1021" t="str">
            <v>QĐ T9/2022</v>
          </cell>
        </row>
        <row r="1022">
          <cell r="B1022" t="str">
            <v>B17DCCN191</v>
          </cell>
          <cell r="C1022" t="str">
            <v xml:space="preserve">Kim Văn </v>
          </cell>
          <cell r="D1022" t="str">
            <v>Hà</v>
          </cell>
          <cell r="E1022" t="str">
            <v>D17CNPM5</v>
          </cell>
          <cell r="F1022" t="str">
            <v>APTIS</v>
          </cell>
          <cell r="G1022" t="str">
            <v>B2</v>
          </cell>
          <cell r="H1022">
            <v>45511</v>
          </cell>
          <cell r="I1022" t="str">
            <v>British Council</v>
          </cell>
          <cell r="M1022" t="str">
            <v>QĐ T9/2022</v>
          </cell>
        </row>
        <row r="1023">
          <cell r="B1023" t="str">
            <v>B17DCCN215</v>
          </cell>
          <cell r="C1023" t="str">
            <v xml:space="preserve">Đặng Đình </v>
          </cell>
          <cell r="D1023" t="str">
            <v>Hiển</v>
          </cell>
          <cell r="E1023" t="str">
            <v>D17HTTT6</v>
          </cell>
          <cell r="F1023" t="str">
            <v>TOEIC</v>
          </cell>
          <cell r="G1023" t="str">
            <v>655</v>
          </cell>
          <cell r="H1023">
            <v>45519</v>
          </cell>
          <cell r="I1023" t="str">
            <v>IIG Việt Nam</v>
          </cell>
          <cell r="M1023" t="str">
            <v>QĐ T9/2022</v>
          </cell>
        </row>
        <row r="1024">
          <cell r="B1024" t="str">
            <v>B17DCCN224</v>
          </cell>
          <cell r="C1024" t="str">
            <v xml:space="preserve">Bùi Trung </v>
          </cell>
          <cell r="D1024" t="str">
            <v>Hiếu</v>
          </cell>
          <cell r="E1024" t="str">
            <v>D17CQCN08-B</v>
          </cell>
          <cell r="F1024" t="str">
            <v>APTIS</v>
          </cell>
          <cell r="G1024" t="str">
            <v>B2</v>
          </cell>
          <cell r="H1024">
            <v>45519</v>
          </cell>
          <cell r="I1024" t="str">
            <v>British Council</v>
          </cell>
          <cell r="M1024" t="str">
            <v>QĐ T9/2022</v>
          </cell>
        </row>
        <row r="1025">
          <cell r="B1025" t="str">
            <v>B17DCCN242</v>
          </cell>
          <cell r="C1025" t="str">
            <v xml:space="preserve">Phạm Quang </v>
          </cell>
          <cell r="D1025" t="str">
            <v>Hiếu</v>
          </cell>
          <cell r="E1025" t="str">
            <v>D17HTTT1</v>
          </cell>
          <cell r="F1025" t="str">
            <v>APTIS</v>
          </cell>
          <cell r="G1025" t="str">
            <v>B2</v>
          </cell>
          <cell r="H1025">
            <v>45503</v>
          </cell>
          <cell r="I1025" t="str">
            <v>British Council</v>
          </cell>
          <cell r="M1025" t="str">
            <v>QĐ T9/2022</v>
          </cell>
        </row>
        <row r="1026">
          <cell r="B1026" t="str">
            <v>B17DCCN249</v>
          </cell>
          <cell r="C1026" t="str">
            <v xml:space="preserve">Nguyễn Phương </v>
          </cell>
          <cell r="D1026" t="str">
            <v>Hoa</v>
          </cell>
          <cell r="E1026" t="str">
            <v>D17HTTT5</v>
          </cell>
          <cell r="F1026" t="str">
            <v>APTIS</v>
          </cell>
          <cell r="G1026" t="str">
            <v>B1</v>
          </cell>
          <cell r="H1026">
            <v>45504</v>
          </cell>
          <cell r="I1026" t="str">
            <v>British Council</v>
          </cell>
          <cell r="M1026" t="str">
            <v>QĐ T9/2022</v>
          </cell>
        </row>
        <row r="1027">
          <cell r="B1027" t="str">
            <v>B17DCCN315</v>
          </cell>
          <cell r="C1027" t="str">
            <v xml:space="preserve">Nguyễn Ngọc </v>
          </cell>
          <cell r="D1027" t="str">
            <v>Huy</v>
          </cell>
          <cell r="E1027" t="str">
            <v>E17CN02</v>
          </cell>
          <cell r="F1027" t="str">
            <v>TOEIC</v>
          </cell>
          <cell r="G1027" t="str">
            <v>905</v>
          </cell>
          <cell r="H1027">
            <v>45439</v>
          </cell>
          <cell r="I1027" t="str">
            <v>IIG Việt Nam</v>
          </cell>
          <cell r="M1027" t="str">
            <v>QĐ T9/2022</v>
          </cell>
        </row>
        <row r="1028">
          <cell r="B1028" t="str">
            <v>B17DCCN318</v>
          </cell>
          <cell r="C1028" t="str">
            <v>Nguyễn Văn H</v>
          </cell>
          <cell r="D1028" t="str">
            <v>Huy</v>
          </cell>
          <cell r="E1028" t="str">
            <v>D17CNPM3</v>
          </cell>
          <cell r="F1028" t="str">
            <v>TOEIC</v>
          </cell>
          <cell r="G1028" t="str">
            <v>490</v>
          </cell>
          <cell r="H1028">
            <v>45491</v>
          </cell>
          <cell r="I1028" t="str">
            <v>IIG Việt Nam</v>
          </cell>
          <cell r="M1028" t="str">
            <v>QĐ T9/2022</v>
          </cell>
        </row>
        <row r="1029">
          <cell r="B1029" t="str">
            <v>B17DCCN330</v>
          </cell>
          <cell r="C1029" t="str">
            <v xml:space="preserve">Nguyễn Thị </v>
          </cell>
          <cell r="D1029" t="str">
            <v>Huyền</v>
          </cell>
          <cell r="E1029" t="str">
            <v>D17HTTT3</v>
          </cell>
          <cell r="F1029" t="str">
            <v>TOEIC</v>
          </cell>
          <cell r="G1029" t="str">
            <v>595</v>
          </cell>
          <cell r="H1029">
            <v>45470</v>
          </cell>
          <cell r="I1029" t="str">
            <v>IIG Việt Nam</v>
          </cell>
          <cell r="M1029" t="str">
            <v>QĐ T9/2022</v>
          </cell>
        </row>
        <row r="1030">
          <cell r="B1030" t="str">
            <v>B17DCCN332</v>
          </cell>
          <cell r="C1030" t="str">
            <v xml:space="preserve">Vũ Thanh </v>
          </cell>
          <cell r="D1030" t="str">
            <v>Huyền</v>
          </cell>
          <cell r="E1030" t="str">
            <v>D17HTTT4</v>
          </cell>
          <cell r="F1030" t="str">
            <v>APTIS</v>
          </cell>
          <cell r="G1030" t="str">
            <v>B2</v>
          </cell>
          <cell r="H1030">
            <v>45476</v>
          </cell>
          <cell r="I1030" t="str">
            <v>British Council</v>
          </cell>
          <cell r="M1030" t="str">
            <v>QĐ T9/2022</v>
          </cell>
        </row>
        <row r="1031">
          <cell r="B1031" t="str">
            <v>B17DCCN336</v>
          </cell>
          <cell r="C1031" t="str">
            <v xml:space="preserve">Mai Công </v>
          </cell>
          <cell r="D1031" t="str">
            <v>Khải</v>
          </cell>
          <cell r="E1031" t="str">
            <v>D17CNPM6</v>
          </cell>
          <cell r="F1031" t="str">
            <v>APTIS</v>
          </cell>
          <cell r="G1031" t="str">
            <v>B2</v>
          </cell>
          <cell r="H1031">
            <v>45462</v>
          </cell>
          <cell r="I1031" t="str">
            <v>British Council</v>
          </cell>
          <cell r="M1031" t="str">
            <v>QĐ T9/2022</v>
          </cell>
        </row>
        <row r="1032">
          <cell r="B1032" t="str">
            <v>B17DCCN340</v>
          </cell>
          <cell r="C1032" t="str">
            <v xml:space="preserve">Nguyễn Công </v>
          </cell>
          <cell r="D1032" t="str">
            <v>Khánh</v>
          </cell>
          <cell r="E1032" t="str">
            <v>D17HTTT2</v>
          </cell>
          <cell r="F1032" t="str">
            <v>TOEIC</v>
          </cell>
          <cell r="G1032" t="str">
            <v>920</v>
          </cell>
          <cell r="H1032">
            <v>45487</v>
          </cell>
          <cell r="I1032" t="str">
            <v>IIG Việt Nam</v>
          </cell>
          <cell r="M1032" t="str">
            <v>QĐ T9/2022</v>
          </cell>
        </row>
        <row r="1033">
          <cell r="B1033" t="str">
            <v>B17DCCN386</v>
          </cell>
          <cell r="C1033" t="str">
            <v xml:space="preserve">Phan Đăng </v>
          </cell>
          <cell r="D1033" t="str">
            <v>Lộc</v>
          </cell>
          <cell r="E1033" t="str">
            <v>D17HTTT2</v>
          </cell>
          <cell r="F1033" t="str">
            <v>APTIS</v>
          </cell>
          <cell r="G1033" t="str">
            <v>C</v>
          </cell>
          <cell r="H1033">
            <v>45512</v>
          </cell>
          <cell r="I1033" t="str">
            <v>British Council</v>
          </cell>
          <cell r="M1033" t="str">
            <v>QĐ T9/2022</v>
          </cell>
        </row>
        <row r="1034">
          <cell r="B1034" t="str">
            <v>B17DCCN406</v>
          </cell>
          <cell r="C1034" t="str">
            <v xml:space="preserve">Bùi Nguyên </v>
          </cell>
          <cell r="D1034" t="str">
            <v>Lượng</v>
          </cell>
          <cell r="E1034" t="str">
            <v>D17HTTT5</v>
          </cell>
          <cell r="F1034" t="str">
            <v>APTIS</v>
          </cell>
          <cell r="G1034" t="str">
            <v>B2</v>
          </cell>
          <cell r="H1034">
            <v>45512</v>
          </cell>
          <cell r="I1034" t="str">
            <v>British Council</v>
          </cell>
          <cell r="M1034" t="str">
            <v>QĐ T9/2022</v>
          </cell>
        </row>
        <row r="1035">
          <cell r="B1035" t="str">
            <v>B17DCCN423</v>
          </cell>
          <cell r="C1035" t="str">
            <v xml:space="preserve">Phạm Đức </v>
          </cell>
          <cell r="D1035" t="str">
            <v>Minh</v>
          </cell>
          <cell r="E1035" t="str">
            <v>D17HTTT2</v>
          </cell>
          <cell r="F1035" t="str">
            <v>APTIS</v>
          </cell>
          <cell r="G1035" t="str">
            <v>B2</v>
          </cell>
          <cell r="H1035">
            <v>45526</v>
          </cell>
          <cell r="I1035" t="str">
            <v>British Council</v>
          </cell>
          <cell r="M1035" t="str">
            <v>QĐ T9/2022</v>
          </cell>
        </row>
        <row r="1036">
          <cell r="B1036" t="str">
            <v>B17DCCN433</v>
          </cell>
          <cell r="C1036" t="str">
            <v xml:space="preserve">Đinh Hoàng </v>
          </cell>
          <cell r="D1036" t="str">
            <v>Nam</v>
          </cell>
          <cell r="E1036" t="str">
            <v>D17HTTT1</v>
          </cell>
          <cell r="F1036" t="str">
            <v>APTIS</v>
          </cell>
          <cell r="G1036" t="str">
            <v>B2</v>
          </cell>
          <cell r="H1036">
            <v>45511</v>
          </cell>
          <cell r="I1036" t="str">
            <v>British Council</v>
          </cell>
          <cell r="M1036" t="str">
            <v>QĐ T9/2022</v>
          </cell>
        </row>
        <row r="1037">
          <cell r="B1037" t="str">
            <v>B17DCCN445</v>
          </cell>
          <cell r="C1037" t="str">
            <v xml:space="preserve">Phạm Hải </v>
          </cell>
          <cell r="D1037" t="str">
            <v>Nam</v>
          </cell>
          <cell r="E1037" t="str">
            <v>D17HTTT1</v>
          </cell>
          <cell r="F1037" t="str">
            <v>APTIS</v>
          </cell>
          <cell r="G1037" t="str">
            <v>B2</v>
          </cell>
          <cell r="H1037">
            <v>45520</v>
          </cell>
          <cell r="I1037" t="str">
            <v>British Council</v>
          </cell>
          <cell r="M1037" t="str">
            <v>QĐ T9/2022</v>
          </cell>
        </row>
        <row r="1038">
          <cell r="B1038" t="str">
            <v>B17DCCN489</v>
          </cell>
          <cell r="C1038" t="str">
            <v xml:space="preserve">Nguyễn Hữu </v>
          </cell>
          <cell r="D1038" t="str">
            <v>Phú</v>
          </cell>
          <cell r="E1038" t="str">
            <v>D17CNPM4</v>
          </cell>
          <cell r="F1038" t="str">
            <v>APTIS</v>
          </cell>
          <cell r="G1038" t="str">
            <v>B1</v>
          </cell>
          <cell r="H1038">
            <v>45517</v>
          </cell>
          <cell r="I1038" t="str">
            <v>British Council</v>
          </cell>
          <cell r="M1038" t="str">
            <v>QĐ T9/2022</v>
          </cell>
        </row>
        <row r="1039">
          <cell r="B1039" t="str">
            <v>B17DCCN497</v>
          </cell>
          <cell r="C1039" t="str">
            <v xml:space="preserve">Đỗ Minh </v>
          </cell>
          <cell r="D1039" t="str">
            <v>Quân</v>
          </cell>
          <cell r="E1039" t="str">
            <v>D17HTTT3</v>
          </cell>
          <cell r="F1039" t="str">
            <v>TOEIC</v>
          </cell>
          <cell r="G1039" t="str">
            <v>515</v>
          </cell>
          <cell r="H1039">
            <v>45491</v>
          </cell>
          <cell r="I1039" t="str">
            <v>IIG Việt Nam</v>
          </cell>
          <cell r="M1039" t="str">
            <v>QĐ T9/2022</v>
          </cell>
        </row>
        <row r="1040">
          <cell r="B1040" t="str">
            <v>B17DCCN517</v>
          </cell>
          <cell r="C1040" t="str">
            <v xml:space="preserve">Quách Đình </v>
          </cell>
          <cell r="D1040" t="str">
            <v>Quang</v>
          </cell>
          <cell r="E1040" t="str">
            <v>D17HTTT1</v>
          </cell>
          <cell r="F1040" t="str">
            <v>TOEIC</v>
          </cell>
          <cell r="G1040" t="str">
            <v>825</v>
          </cell>
          <cell r="H1040">
            <v>45040</v>
          </cell>
          <cell r="I1040" t="str">
            <v>IIG Việt Nam</v>
          </cell>
          <cell r="M1040" t="str">
            <v>QĐ T9/2022</v>
          </cell>
        </row>
        <row r="1041">
          <cell r="B1041" t="str">
            <v>B17DCCN524</v>
          </cell>
          <cell r="C1041" t="str">
            <v xml:space="preserve">Nguyễn Văn </v>
          </cell>
          <cell r="D1041" t="str">
            <v>Quyền</v>
          </cell>
          <cell r="E1041" t="str">
            <v>D17HTTT4</v>
          </cell>
          <cell r="F1041" t="str">
            <v>APTIS</v>
          </cell>
          <cell r="G1041" t="str">
            <v>B2</v>
          </cell>
          <cell r="H1041">
            <v>45511</v>
          </cell>
          <cell r="I1041" t="str">
            <v>British Council</v>
          </cell>
          <cell r="M1041" t="str">
            <v>QĐ T9/2022</v>
          </cell>
        </row>
        <row r="1042">
          <cell r="B1042" t="str">
            <v>B17DCCN540</v>
          </cell>
          <cell r="C1042" t="str">
            <v xml:space="preserve">Nguyễn Văn </v>
          </cell>
          <cell r="D1042" t="str">
            <v>Sơn</v>
          </cell>
          <cell r="E1042" t="str">
            <v>E17CN-01</v>
          </cell>
          <cell r="F1042" t="str">
            <v>TOEIC</v>
          </cell>
          <cell r="G1042" t="str">
            <v>750</v>
          </cell>
          <cell r="H1042">
            <v>45304</v>
          </cell>
          <cell r="I1042" t="str">
            <v>IIG Việt Nam</v>
          </cell>
          <cell r="M1042" t="str">
            <v>QĐ T9/2022</v>
          </cell>
        </row>
        <row r="1043">
          <cell r="B1043" t="str">
            <v>B17DCCN547</v>
          </cell>
          <cell r="C1043" t="str">
            <v xml:space="preserve">Nguyễn Trung </v>
          </cell>
          <cell r="D1043" t="str">
            <v>Tá</v>
          </cell>
          <cell r="E1043" t="str">
            <v>D17HTTT4</v>
          </cell>
          <cell r="F1043" t="str">
            <v>APTIS</v>
          </cell>
          <cell r="G1043" t="str">
            <v>B2</v>
          </cell>
          <cell r="H1043">
            <v>45511</v>
          </cell>
          <cell r="I1043" t="str">
            <v>British Council</v>
          </cell>
          <cell r="M1043" t="str">
            <v>QĐ T9/2022</v>
          </cell>
        </row>
        <row r="1044">
          <cell r="B1044" t="str">
            <v>B17DCCN573</v>
          </cell>
          <cell r="C1044" t="str">
            <v xml:space="preserve">Bùi Thị </v>
          </cell>
          <cell r="D1044" t="str">
            <v>Thảo</v>
          </cell>
          <cell r="E1044" t="str">
            <v>D17HTT5</v>
          </cell>
          <cell r="F1044" t="str">
            <v>TOEIC</v>
          </cell>
          <cell r="G1044" t="str">
            <v>545</v>
          </cell>
          <cell r="H1044">
            <v>45303</v>
          </cell>
          <cell r="I1044" t="str">
            <v>IIG Việt Nam</v>
          </cell>
          <cell r="M1044" t="str">
            <v>QĐ T9/2022</v>
          </cell>
        </row>
        <row r="1045">
          <cell r="B1045" t="str">
            <v>B17DCCN586</v>
          </cell>
          <cell r="C1045" t="str">
            <v xml:space="preserve">Bùi Đức </v>
          </cell>
          <cell r="D1045" t="str">
            <v>Thu</v>
          </cell>
          <cell r="E1045" t="str">
            <v>D17HTTT5</v>
          </cell>
          <cell r="F1045" t="str">
            <v>TOEIC</v>
          </cell>
          <cell r="G1045" t="str">
            <v>470</v>
          </cell>
          <cell r="H1045">
            <v>45481</v>
          </cell>
          <cell r="I1045" t="str">
            <v>IIG Việt Nam</v>
          </cell>
          <cell r="M1045" t="str">
            <v>QĐ T9/2022</v>
          </cell>
        </row>
        <row r="1046">
          <cell r="B1046" t="str">
            <v>B17DCCN593</v>
          </cell>
          <cell r="C1046" t="str">
            <v xml:space="preserve">Vũ Văn </v>
          </cell>
          <cell r="D1046" t="str">
            <v>Thức</v>
          </cell>
          <cell r="E1046" t="str">
            <v>D17HTTT3</v>
          </cell>
          <cell r="F1046" t="str">
            <v>APTIS</v>
          </cell>
          <cell r="G1046" t="str">
            <v>B2</v>
          </cell>
          <cell r="H1046">
            <v>45503</v>
          </cell>
          <cell r="I1046" t="str">
            <v>British Council</v>
          </cell>
          <cell r="M1046" t="str">
            <v>QĐ T9/2022</v>
          </cell>
        </row>
        <row r="1047">
          <cell r="B1047" t="str">
            <v>B17DCCN606</v>
          </cell>
          <cell r="C1047" t="str">
            <v xml:space="preserve">Phạm Văn </v>
          </cell>
          <cell r="D1047" t="str">
            <v>Tính</v>
          </cell>
          <cell r="E1047" t="str">
            <v>D17CNPM3</v>
          </cell>
          <cell r="F1047" t="str">
            <v>APTIS</v>
          </cell>
          <cell r="G1047" t="str">
            <v>B1</v>
          </cell>
          <cell r="H1047">
            <v>45524</v>
          </cell>
          <cell r="I1047" t="str">
            <v>British Council</v>
          </cell>
          <cell r="M1047" t="str">
            <v>QĐ T9/2022</v>
          </cell>
        </row>
        <row r="1048">
          <cell r="B1048" t="str">
            <v>B17DCCN607</v>
          </cell>
          <cell r="C1048" t="str">
            <v xml:space="preserve">Đoàn Đức </v>
          </cell>
          <cell r="D1048" t="str">
            <v>Toàn</v>
          </cell>
          <cell r="E1048" t="str">
            <v>D17HTTT4</v>
          </cell>
          <cell r="F1048" t="str">
            <v>APTIS</v>
          </cell>
          <cell r="G1048" t="str">
            <v>B2</v>
          </cell>
          <cell r="H1048">
            <v>45526</v>
          </cell>
          <cell r="I1048" t="str">
            <v>British Council</v>
          </cell>
          <cell r="M1048" t="str">
            <v>QĐ T9/2022</v>
          </cell>
        </row>
        <row r="1049">
          <cell r="B1049" t="str">
            <v>B17DCCN610</v>
          </cell>
          <cell r="C1049" t="str">
            <v xml:space="preserve">Nguyễn Hữu </v>
          </cell>
          <cell r="D1049" t="str">
            <v>Toàn</v>
          </cell>
          <cell r="E1049" t="str">
            <v>D17CNPM5</v>
          </cell>
          <cell r="F1049" t="str">
            <v>TOEIC</v>
          </cell>
          <cell r="G1049" t="str">
            <v>500</v>
          </cell>
          <cell r="H1049">
            <v>45503</v>
          </cell>
          <cell r="I1049" t="str">
            <v>IIG Việt Nam</v>
          </cell>
          <cell r="M1049" t="str">
            <v>QĐ T9/2022</v>
          </cell>
        </row>
        <row r="1050">
          <cell r="B1050" t="str">
            <v>B17DCCN637</v>
          </cell>
          <cell r="C1050" t="str">
            <v xml:space="preserve">Nguyễn Văn </v>
          </cell>
          <cell r="D1050" t="str">
            <v>Trường</v>
          </cell>
          <cell r="E1050" t="str">
            <v>D17HTTT1</v>
          </cell>
          <cell r="F1050" t="str">
            <v>APTIS</v>
          </cell>
          <cell r="G1050" t="str">
            <v>B2</v>
          </cell>
          <cell r="H1050">
            <v>45503</v>
          </cell>
          <cell r="I1050" t="str">
            <v>British Council</v>
          </cell>
          <cell r="M1050" t="str">
            <v>QĐ T9/2022</v>
          </cell>
        </row>
        <row r="1051">
          <cell r="B1051" t="str">
            <v>B17DCCN652</v>
          </cell>
          <cell r="C1051" t="str">
            <v xml:space="preserve">Lê Anh </v>
          </cell>
          <cell r="D1051" t="str">
            <v>Tuấn</v>
          </cell>
          <cell r="E1051" t="str">
            <v>E17CQCN01-B</v>
          </cell>
          <cell r="F1051" t="str">
            <v>TOEIC</v>
          </cell>
          <cell r="G1051" t="str">
            <v>945</v>
          </cell>
          <cell r="H1051">
            <v>45341</v>
          </cell>
          <cell r="I1051" t="str">
            <v>IIG Việt Nam</v>
          </cell>
          <cell r="M1051" t="str">
            <v>QĐ T9/2022</v>
          </cell>
        </row>
        <row r="1052">
          <cell r="B1052" t="str">
            <v>B17DCCN668</v>
          </cell>
          <cell r="C1052" t="str">
            <v xml:space="preserve">Trần Lê </v>
          </cell>
          <cell r="D1052" t="str">
            <v>Tùng</v>
          </cell>
          <cell r="E1052" t="str">
            <v>D17CQCN08-B</v>
          </cell>
          <cell r="F1052" t="str">
            <v>TOEIC</v>
          </cell>
          <cell r="G1052" t="str">
            <v>600</v>
          </cell>
          <cell r="H1052">
            <v>45476</v>
          </cell>
          <cell r="I1052" t="str">
            <v>IIG Việt Nam</v>
          </cell>
          <cell r="M1052" t="str">
            <v>QĐ T9/2022</v>
          </cell>
        </row>
        <row r="1053">
          <cell r="B1053" t="str">
            <v>B17DCCN669</v>
          </cell>
          <cell r="C1053" t="str">
            <v xml:space="preserve">Trần Trí </v>
          </cell>
          <cell r="D1053" t="str">
            <v>Tùng</v>
          </cell>
          <cell r="E1053" t="str">
            <v>D17CNPM4</v>
          </cell>
          <cell r="F1053" t="str">
            <v>APTIS</v>
          </cell>
          <cell r="G1053" t="str">
            <v>B2</v>
          </cell>
          <cell r="H1053">
            <v>45532</v>
          </cell>
          <cell r="I1053" t="str">
            <v>British Council</v>
          </cell>
          <cell r="M1053" t="str">
            <v>QĐ T9/2022</v>
          </cell>
        </row>
        <row r="1054">
          <cell r="B1054" t="str">
            <v>B17DCCN700</v>
          </cell>
          <cell r="C1054" t="str">
            <v xml:space="preserve">Hoàng Bá </v>
          </cell>
          <cell r="D1054" t="str">
            <v>Ý</v>
          </cell>
          <cell r="E1054" t="str">
            <v>D17HTTT2</v>
          </cell>
          <cell r="F1054" t="str">
            <v>APTIS</v>
          </cell>
          <cell r="G1054" t="str">
            <v>B2</v>
          </cell>
          <cell r="H1054">
            <v>45526</v>
          </cell>
          <cell r="I1054" t="str">
            <v>British Council</v>
          </cell>
          <cell r="M1054" t="str">
            <v>QĐ T9/2022</v>
          </cell>
        </row>
        <row r="1055">
          <cell r="B1055" t="str">
            <v>B17DCCN704</v>
          </cell>
          <cell r="C1055" t="str">
            <v xml:space="preserve">Southida </v>
          </cell>
          <cell r="D1055" t="str">
            <v>Sosengc</v>
          </cell>
          <cell r="E1055" t="str">
            <v>D17CQCN09-B</v>
          </cell>
          <cell r="F1055" t="str">
            <v>APTIS</v>
          </cell>
          <cell r="G1055" t="str">
            <v>B2</v>
          </cell>
          <cell r="H1055">
            <v>45504</v>
          </cell>
          <cell r="I1055" t="str">
            <v>British Council</v>
          </cell>
          <cell r="M1055" t="str">
            <v>QĐ T9/2022</v>
          </cell>
        </row>
        <row r="1056">
          <cell r="B1056" t="str">
            <v>B17DCCN719</v>
          </cell>
          <cell r="C1056" t="str">
            <v xml:space="preserve">Mai Đức </v>
          </cell>
          <cell r="D1056" t="str">
            <v>Mạnh</v>
          </cell>
          <cell r="E1056" t="str">
            <v>D17CNPM6</v>
          </cell>
          <cell r="F1056" t="str">
            <v>TOEFL IBT</v>
          </cell>
          <cell r="G1056" t="str">
            <v>54</v>
          </cell>
          <cell r="H1056">
            <v>45364</v>
          </cell>
          <cell r="I1056" t="str">
            <v>IIG Việt Nam</v>
          </cell>
          <cell r="M1056" t="str">
            <v>QĐ T9/2022</v>
          </cell>
        </row>
        <row r="1057">
          <cell r="B1057" t="str">
            <v>B17DCCN723</v>
          </cell>
          <cell r="C1057" t="str">
            <v xml:space="preserve">Lê Tuấn </v>
          </cell>
          <cell r="D1057" t="str">
            <v>Anh</v>
          </cell>
          <cell r="E1057" t="str">
            <v>D17HTTT6</v>
          </cell>
          <cell r="F1057" t="str">
            <v>APTIS</v>
          </cell>
          <cell r="G1057" t="str">
            <v>B2</v>
          </cell>
          <cell r="H1057">
            <v>45483</v>
          </cell>
          <cell r="I1057" t="str">
            <v>British Council</v>
          </cell>
          <cell r="M1057" t="str">
            <v>QĐ T9/2022</v>
          </cell>
        </row>
        <row r="1058">
          <cell r="B1058" t="str">
            <v>B17DCCN725</v>
          </cell>
          <cell r="C1058" t="str">
            <v xml:space="preserve">Trần Thị Thanh </v>
          </cell>
          <cell r="D1058" t="str">
            <v>Hiệp</v>
          </cell>
          <cell r="E1058" t="str">
            <v>D17CNPM6</v>
          </cell>
          <cell r="F1058" t="str">
            <v>APTIS</v>
          </cell>
          <cell r="G1058" t="str">
            <v>B2</v>
          </cell>
          <cell r="H1058">
            <v>45504</v>
          </cell>
          <cell r="I1058" t="str">
            <v>British Council</v>
          </cell>
          <cell r="M1058" t="str">
            <v>QĐ T9/2022</v>
          </cell>
        </row>
        <row r="1059">
          <cell r="B1059" t="str">
            <v>B17DCCN726</v>
          </cell>
          <cell r="C1059" t="str">
            <v xml:space="preserve">Nguyễn Văn </v>
          </cell>
          <cell r="D1059" t="str">
            <v>Dũng</v>
          </cell>
          <cell r="E1059" t="str">
            <v>D17CQCN13-b</v>
          </cell>
          <cell r="F1059" t="str">
            <v>APTIS</v>
          </cell>
          <cell r="G1059" t="str">
            <v>B2</v>
          </cell>
          <cell r="H1059">
            <v>45490</v>
          </cell>
          <cell r="I1059" t="str">
            <v>British Council</v>
          </cell>
          <cell r="M1059" t="str">
            <v>QĐ T9/2022</v>
          </cell>
        </row>
        <row r="1060">
          <cell r="B1060" t="str">
            <v>B17DCCN731</v>
          </cell>
          <cell r="C1060" t="str">
            <v xml:space="preserve">Vũ Thị Mai </v>
          </cell>
          <cell r="D1060" t="str">
            <v>Lâm</v>
          </cell>
          <cell r="E1060" t="str">
            <v>D17CNPM6</v>
          </cell>
          <cell r="F1060" t="str">
            <v>APTIS</v>
          </cell>
          <cell r="G1060" t="str">
            <v>B2</v>
          </cell>
          <cell r="H1060">
            <v>45504</v>
          </cell>
          <cell r="I1060" t="str">
            <v>British Council</v>
          </cell>
          <cell r="M1060" t="str">
            <v>QĐ T9/2022</v>
          </cell>
        </row>
        <row r="1061">
          <cell r="B1061" t="str">
            <v>B17DCCN756</v>
          </cell>
          <cell r="C1061" t="str">
            <v xml:space="preserve">Lê Văn </v>
          </cell>
          <cell r="D1061" t="str">
            <v>Hiệp</v>
          </cell>
          <cell r="E1061" t="str">
            <v>D17HTTT6</v>
          </cell>
          <cell r="F1061" t="str">
            <v>APTIS</v>
          </cell>
          <cell r="G1061" t="str">
            <v>B1</v>
          </cell>
          <cell r="H1061">
            <v>45476</v>
          </cell>
          <cell r="I1061" t="str">
            <v>British Council</v>
          </cell>
          <cell r="M1061" t="str">
            <v>QĐ T9/2022</v>
          </cell>
        </row>
        <row r="1062">
          <cell r="B1062" t="str">
            <v>B17DCDT002</v>
          </cell>
          <cell r="C1062" t="str">
            <v xml:space="preserve">Vũ Văn </v>
          </cell>
          <cell r="D1062" t="str">
            <v>An</v>
          </cell>
          <cell r="E1062" t="str">
            <v>D17DTMT1</v>
          </cell>
          <cell r="F1062" t="str">
            <v>APTIS</v>
          </cell>
          <cell r="G1062" t="str">
            <v>B1</v>
          </cell>
          <cell r="H1062">
            <v>45484</v>
          </cell>
          <cell r="I1062" t="str">
            <v>British Council</v>
          </cell>
          <cell r="M1062" t="str">
            <v>QĐ T9/2022</v>
          </cell>
        </row>
        <row r="1063">
          <cell r="B1063" t="str">
            <v>B17DCDT010</v>
          </cell>
          <cell r="C1063" t="str">
            <v xml:space="preserve">Lê Hải </v>
          </cell>
          <cell r="D1063" t="str">
            <v>Anh</v>
          </cell>
          <cell r="E1063" t="str">
            <v>D17CQDT02-B</v>
          </cell>
          <cell r="F1063" t="str">
            <v>APTIS</v>
          </cell>
          <cell r="G1063" t="str">
            <v>B1</v>
          </cell>
          <cell r="H1063">
            <v>45505</v>
          </cell>
          <cell r="I1063" t="str">
            <v>British Council</v>
          </cell>
          <cell r="M1063" t="str">
            <v>QĐ T9/2022</v>
          </cell>
        </row>
        <row r="1064">
          <cell r="B1064" t="str">
            <v>B17DCDT016</v>
          </cell>
          <cell r="C1064" t="str">
            <v xml:space="preserve">Phạm Tuấn </v>
          </cell>
          <cell r="D1064" t="str">
            <v>Anh</v>
          </cell>
          <cell r="E1064" t="str">
            <v>D17XLTH2</v>
          </cell>
          <cell r="F1064" t="str">
            <v>APTIS</v>
          </cell>
          <cell r="G1064" t="str">
            <v>B2</v>
          </cell>
          <cell r="H1064">
            <v>45518</v>
          </cell>
          <cell r="I1064" t="str">
            <v>British Council</v>
          </cell>
          <cell r="M1064" t="str">
            <v>QĐ T9/2022</v>
          </cell>
        </row>
        <row r="1065">
          <cell r="B1065" t="str">
            <v>B17DCDT028</v>
          </cell>
          <cell r="C1065" t="str">
            <v xml:space="preserve">Nguyễn Hải </v>
          </cell>
          <cell r="D1065" t="str">
            <v>Cường</v>
          </cell>
          <cell r="E1065" t="str">
            <v>D17CQDT04-B</v>
          </cell>
          <cell r="F1065" t="str">
            <v>APTIS</v>
          </cell>
          <cell r="G1065" t="str">
            <v>B2</v>
          </cell>
          <cell r="H1065">
            <v>45518</v>
          </cell>
          <cell r="I1065" t="str">
            <v>British Council</v>
          </cell>
          <cell r="M1065" t="str">
            <v>QĐ T9/2022</v>
          </cell>
        </row>
        <row r="1066">
          <cell r="B1066" t="str">
            <v>B17DCDT035</v>
          </cell>
          <cell r="C1066" t="str">
            <v xml:space="preserve">Trịnh Thành </v>
          </cell>
          <cell r="D1066" t="str">
            <v>Đạt</v>
          </cell>
          <cell r="E1066" t="str">
            <v>D17CQDT03-B</v>
          </cell>
          <cell r="F1066" t="str">
            <v>APTIS</v>
          </cell>
          <cell r="G1066" t="str">
            <v>B2</v>
          </cell>
          <cell r="H1066">
            <v>45483</v>
          </cell>
          <cell r="I1066" t="str">
            <v>British Council</v>
          </cell>
          <cell r="M1066" t="str">
            <v>QĐ T9/2022</v>
          </cell>
        </row>
        <row r="1067">
          <cell r="B1067" t="str">
            <v>B17DCDT037</v>
          </cell>
          <cell r="C1067" t="str">
            <v xml:space="preserve">Trần xuân </v>
          </cell>
          <cell r="D1067" t="str">
            <v>đỉnh</v>
          </cell>
          <cell r="E1067" t="str">
            <v>D17XLTH1</v>
          </cell>
          <cell r="F1067" t="str">
            <v>APTIS</v>
          </cell>
          <cell r="G1067" t="str">
            <v>B2</v>
          </cell>
          <cell r="H1067">
            <v>45517</v>
          </cell>
          <cell r="I1067" t="str">
            <v>British Council</v>
          </cell>
          <cell r="M1067" t="str">
            <v>QĐ T9/2022</v>
          </cell>
        </row>
        <row r="1068">
          <cell r="B1068" t="str">
            <v>B17DCDT062</v>
          </cell>
          <cell r="C1068" t="str">
            <v xml:space="preserve">Trần Thị </v>
          </cell>
          <cell r="D1068" t="str">
            <v>Hà</v>
          </cell>
          <cell r="E1068" t="str">
            <v>D17XLTH1</v>
          </cell>
          <cell r="F1068" t="str">
            <v>APTIS</v>
          </cell>
          <cell r="G1068" t="str">
            <v>B2</v>
          </cell>
          <cell r="H1068">
            <v>45504</v>
          </cell>
          <cell r="I1068" t="str">
            <v>British Council</v>
          </cell>
          <cell r="M1068" t="str">
            <v>QĐ T9/2022</v>
          </cell>
        </row>
        <row r="1069">
          <cell r="B1069" t="str">
            <v>B17DCDT070</v>
          </cell>
          <cell r="C1069" t="str">
            <v xml:space="preserve">Lê Đình </v>
          </cell>
          <cell r="D1069" t="str">
            <v>Hiếu</v>
          </cell>
          <cell r="E1069" t="str">
            <v>D17CQDT02-B</v>
          </cell>
          <cell r="F1069" t="str">
            <v>APTIS</v>
          </cell>
          <cell r="G1069" t="str">
            <v>B1</v>
          </cell>
          <cell r="H1069">
            <v>45498</v>
          </cell>
          <cell r="I1069" t="str">
            <v>British Council</v>
          </cell>
          <cell r="M1069" t="str">
            <v>QĐ T9/2022</v>
          </cell>
        </row>
        <row r="1070">
          <cell r="B1070" t="str">
            <v>B17DCDT086</v>
          </cell>
          <cell r="C1070" t="str">
            <v xml:space="preserve">Nguyễn Hữu </v>
          </cell>
          <cell r="D1070" t="str">
            <v>Hoàng</v>
          </cell>
          <cell r="E1070" t="str">
            <v>D17CQDT02-B</v>
          </cell>
          <cell r="F1070" t="str">
            <v>APTIS</v>
          </cell>
          <cell r="G1070" t="str">
            <v>B1</v>
          </cell>
          <cell r="H1070">
            <v>45497</v>
          </cell>
          <cell r="I1070" t="str">
            <v>British Council</v>
          </cell>
          <cell r="M1070" t="str">
            <v>QĐ T9/2022</v>
          </cell>
        </row>
        <row r="1071">
          <cell r="B1071" t="str">
            <v>B17DCDT087</v>
          </cell>
          <cell r="C1071" t="str">
            <v xml:space="preserve">Nguyễn Huy </v>
          </cell>
          <cell r="D1071" t="str">
            <v>Hoàng</v>
          </cell>
          <cell r="E1071" t="str">
            <v>D17CQDT03-B</v>
          </cell>
          <cell r="F1071" t="str">
            <v>APTIS</v>
          </cell>
          <cell r="G1071" t="str">
            <v>B2</v>
          </cell>
          <cell r="H1071">
            <v>45504</v>
          </cell>
          <cell r="I1071" t="str">
            <v>British Council</v>
          </cell>
          <cell r="M1071" t="str">
            <v>QĐ T9/2022</v>
          </cell>
        </row>
        <row r="1072">
          <cell r="B1072" t="str">
            <v>B17DCDT092</v>
          </cell>
          <cell r="C1072" t="str">
            <v xml:space="preserve">Phạm Văn </v>
          </cell>
          <cell r="D1072" t="str">
            <v>Hưng</v>
          </cell>
          <cell r="E1072" t="str">
            <v>D17XLTH2</v>
          </cell>
          <cell r="F1072" t="str">
            <v>TOEIC</v>
          </cell>
          <cell r="G1072">
            <v>560</v>
          </cell>
          <cell r="H1072">
            <v>45494</v>
          </cell>
          <cell r="I1072" t="str">
            <v>IIG Việt Nam</v>
          </cell>
          <cell r="M1072" t="str">
            <v>QĐ T9/2022</v>
          </cell>
        </row>
        <row r="1073">
          <cell r="B1073" t="str">
            <v>B17DCDT093</v>
          </cell>
          <cell r="C1073" t="str">
            <v xml:space="preserve">Bùi Đình </v>
          </cell>
          <cell r="D1073" t="str">
            <v>Huy</v>
          </cell>
          <cell r="E1073" t="str">
            <v>D17XLTH1</v>
          </cell>
          <cell r="F1073" t="str">
            <v>APTIS</v>
          </cell>
          <cell r="G1073" t="str">
            <v>B1</v>
          </cell>
          <cell r="H1073">
            <v>45483</v>
          </cell>
          <cell r="I1073" t="str">
            <v>British Council</v>
          </cell>
          <cell r="M1073" t="str">
            <v>QĐ T9/2022</v>
          </cell>
        </row>
        <row r="1074">
          <cell r="B1074" t="str">
            <v>B17DCDT094</v>
          </cell>
          <cell r="C1074" t="str">
            <v xml:space="preserve">Hồ Sỹ Quang </v>
          </cell>
          <cell r="D1074" t="str">
            <v>Huy</v>
          </cell>
          <cell r="E1074" t="str">
            <v>D17CQDT02-B</v>
          </cell>
          <cell r="F1074" t="str">
            <v>APTIS</v>
          </cell>
          <cell r="G1074" t="str">
            <v>B1</v>
          </cell>
          <cell r="H1074">
            <v>45505</v>
          </cell>
          <cell r="I1074" t="str">
            <v>British Council</v>
          </cell>
          <cell r="M1074" t="str">
            <v>QĐ T9/2022</v>
          </cell>
        </row>
        <row r="1075">
          <cell r="B1075" t="str">
            <v>B17DCDT106</v>
          </cell>
          <cell r="C1075" t="str">
            <v xml:space="preserve">Phan Trọng </v>
          </cell>
          <cell r="D1075" t="str">
            <v>Lịch</v>
          </cell>
          <cell r="E1075" t="str">
            <v>D17CQDT02-B</v>
          </cell>
          <cell r="F1075" t="str">
            <v>APTIS</v>
          </cell>
          <cell r="G1075" t="str">
            <v>B2</v>
          </cell>
          <cell r="H1075">
            <v>45509</v>
          </cell>
          <cell r="I1075" t="str">
            <v>British Council</v>
          </cell>
          <cell r="M1075" t="str">
            <v>QĐ T9/2022</v>
          </cell>
        </row>
        <row r="1076">
          <cell r="B1076" t="str">
            <v>B17DCDT114</v>
          </cell>
          <cell r="C1076" t="str">
            <v xml:space="preserve">Lê Hải </v>
          </cell>
          <cell r="D1076" t="str">
            <v>Long</v>
          </cell>
          <cell r="E1076" t="str">
            <v>D17CQDT02-B</v>
          </cell>
          <cell r="F1076" t="str">
            <v>APTIS</v>
          </cell>
          <cell r="G1076" t="str">
            <v>B2</v>
          </cell>
          <cell r="H1076">
            <v>45482</v>
          </cell>
          <cell r="I1076" t="str">
            <v>British Council</v>
          </cell>
          <cell r="M1076" t="str">
            <v>QĐ T9/2022</v>
          </cell>
        </row>
        <row r="1077">
          <cell r="B1077" t="str">
            <v>B17DCDT117</v>
          </cell>
          <cell r="C1077" t="str">
            <v xml:space="preserve">Nguyễn Trí </v>
          </cell>
          <cell r="D1077" t="str">
            <v>Lực</v>
          </cell>
          <cell r="E1077" t="str">
            <v>D17XLTH1</v>
          </cell>
          <cell r="F1077" t="str">
            <v>TOEIC</v>
          </cell>
          <cell r="G1077" t="str">
            <v>540</v>
          </cell>
          <cell r="H1077">
            <v>45519</v>
          </cell>
          <cell r="I1077" t="str">
            <v>IIG Việt Nam</v>
          </cell>
          <cell r="M1077" t="str">
            <v>QĐ T9/2022</v>
          </cell>
        </row>
        <row r="1078">
          <cell r="B1078" t="str">
            <v>B17DCDT135</v>
          </cell>
          <cell r="C1078" t="str">
            <v xml:space="preserve">Nguyễn Thị </v>
          </cell>
          <cell r="D1078" t="str">
            <v>Ngọc</v>
          </cell>
          <cell r="E1078" t="str">
            <v>D17DTMT2</v>
          </cell>
          <cell r="F1078" t="str">
            <v>APTIS</v>
          </cell>
          <cell r="G1078" t="str">
            <v>B1</v>
          </cell>
          <cell r="H1078">
            <v>45525</v>
          </cell>
          <cell r="I1078" t="str">
            <v>British Council</v>
          </cell>
          <cell r="M1078" t="str">
            <v>QĐ T9/2022</v>
          </cell>
        </row>
        <row r="1079">
          <cell r="B1079" t="str">
            <v>B17DCDT141</v>
          </cell>
          <cell r="C1079" t="str">
            <v xml:space="preserve">Lê Quang </v>
          </cell>
          <cell r="D1079" t="str">
            <v>Phú</v>
          </cell>
          <cell r="E1079" t="str">
            <v>D17DTMT1</v>
          </cell>
          <cell r="F1079" t="str">
            <v>APTIS</v>
          </cell>
          <cell r="G1079" t="str">
            <v>B2</v>
          </cell>
          <cell r="H1079">
            <v>45433</v>
          </cell>
          <cell r="I1079" t="str">
            <v>British Council</v>
          </cell>
          <cell r="M1079" t="str">
            <v>QĐ T9/2022</v>
          </cell>
        </row>
        <row r="1080">
          <cell r="B1080" t="str">
            <v>B17DCDT144</v>
          </cell>
          <cell r="C1080" t="str">
            <v xml:space="preserve">Kiều Anh </v>
          </cell>
          <cell r="D1080" t="str">
            <v>Quân</v>
          </cell>
          <cell r="E1080" t="str">
            <v>D17CQDT04-B</v>
          </cell>
          <cell r="F1080" t="str">
            <v>TOEIC</v>
          </cell>
          <cell r="G1080" t="str">
            <v>670</v>
          </cell>
          <cell r="H1080">
            <v>45290</v>
          </cell>
          <cell r="I1080" t="str">
            <v>IIG Việt Nam</v>
          </cell>
          <cell r="M1080" t="str">
            <v>QĐ T9/2022</v>
          </cell>
        </row>
        <row r="1081">
          <cell r="B1081" t="str">
            <v>B17DCDT146</v>
          </cell>
          <cell r="C1081" t="str">
            <v xml:space="preserve">Nguyễn Quang </v>
          </cell>
          <cell r="D1081" t="str">
            <v>Quân</v>
          </cell>
          <cell r="E1081" t="str">
            <v>D17XLTH1</v>
          </cell>
          <cell r="F1081" t="str">
            <v>APTIS</v>
          </cell>
          <cell r="G1081" t="str">
            <v>B2</v>
          </cell>
          <cell r="H1081">
            <v>45496</v>
          </cell>
          <cell r="I1081" t="str">
            <v>British Council</v>
          </cell>
          <cell r="M1081" t="str">
            <v>QĐ T9/2022</v>
          </cell>
        </row>
        <row r="1082">
          <cell r="B1082" t="str">
            <v>B17DCDT156</v>
          </cell>
          <cell r="C1082" t="str">
            <v xml:space="preserve">Nguyễn Thị </v>
          </cell>
          <cell r="D1082" t="str">
            <v>Quỳnh</v>
          </cell>
          <cell r="E1082" t="str">
            <v>D17CQDT04-B</v>
          </cell>
          <cell r="F1082" t="str">
            <v>APTIS</v>
          </cell>
          <cell r="G1082" t="str">
            <v>B1</v>
          </cell>
          <cell r="H1082">
            <v>45518</v>
          </cell>
          <cell r="I1082" t="str">
            <v>British Council</v>
          </cell>
          <cell r="M1082" t="str">
            <v>QĐ T9/2022</v>
          </cell>
        </row>
        <row r="1083">
          <cell r="B1083" t="str">
            <v>B17DCDT157</v>
          </cell>
          <cell r="C1083" t="str">
            <v xml:space="preserve">Vũ Chí </v>
          </cell>
          <cell r="D1083" t="str">
            <v>Quỳnh</v>
          </cell>
          <cell r="E1083" t="str">
            <v>D17CQDT01-B</v>
          </cell>
          <cell r="F1083" t="str">
            <v>APTIS</v>
          </cell>
          <cell r="G1083" t="str">
            <v>B2</v>
          </cell>
          <cell r="H1083">
            <v>45505</v>
          </cell>
          <cell r="I1083" t="str">
            <v>British Council</v>
          </cell>
          <cell r="M1083" t="str">
            <v>QĐ T9/2022</v>
          </cell>
        </row>
        <row r="1084">
          <cell r="B1084" t="str">
            <v>B17DCDT158</v>
          </cell>
          <cell r="C1084" t="str">
            <v xml:space="preserve">Đặng Hoàng </v>
          </cell>
          <cell r="D1084" t="str">
            <v>Sơn</v>
          </cell>
          <cell r="E1084" t="str">
            <v>D17DTMT01</v>
          </cell>
          <cell r="F1084" t="str">
            <v>TOEIC</v>
          </cell>
          <cell r="G1084" t="str">
            <v>750</v>
          </cell>
          <cell r="H1084">
            <v>45492</v>
          </cell>
          <cell r="I1084" t="str">
            <v>IIG Việt Nam</v>
          </cell>
          <cell r="M1084" t="str">
            <v>QĐ T9/2022</v>
          </cell>
        </row>
        <row r="1085">
          <cell r="B1085" t="str">
            <v>B17DCDT168</v>
          </cell>
          <cell r="C1085" t="str">
            <v xml:space="preserve">Hoàng Tất </v>
          </cell>
          <cell r="D1085" t="str">
            <v>Thắng</v>
          </cell>
          <cell r="E1085" t="str">
            <v>D17XLTH2</v>
          </cell>
          <cell r="F1085" t="str">
            <v>APTIS</v>
          </cell>
          <cell r="G1085" t="str">
            <v>B2</v>
          </cell>
          <cell r="H1085">
            <v>45518</v>
          </cell>
          <cell r="I1085" t="str">
            <v>British Council</v>
          </cell>
          <cell r="M1085" t="str">
            <v>QĐ T9/2022</v>
          </cell>
        </row>
        <row r="1086">
          <cell r="B1086" t="str">
            <v>B17DCDT172</v>
          </cell>
          <cell r="C1086" t="str">
            <v xml:space="preserve">Vũ Văn </v>
          </cell>
          <cell r="D1086" t="str">
            <v>Thành</v>
          </cell>
          <cell r="E1086" t="str">
            <v>D17XLTH02</v>
          </cell>
          <cell r="F1086" t="str">
            <v>APTIS</v>
          </cell>
          <cell r="G1086" t="str">
            <v>B1</v>
          </cell>
          <cell r="H1086">
            <v>45518</v>
          </cell>
          <cell r="I1086" t="str">
            <v>British Council</v>
          </cell>
          <cell r="M1086" t="str">
            <v>QĐ T9/2022</v>
          </cell>
        </row>
        <row r="1087">
          <cell r="B1087" t="str">
            <v>B17DCDT178</v>
          </cell>
          <cell r="C1087" t="str">
            <v xml:space="preserve">Nguyễn Văn </v>
          </cell>
          <cell r="D1087" t="str">
            <v>Thủy</v>
          </cell>
          <cell r="E1087" t="str">
            <v>D17XLTH1</v>
          </cell>
          <cell r="F1087" t="str">
            <v>APTIS</v>
          </cell>
          <cell r="G1087" t="str">
            <v>B1</v>
          </cell>
          <cell r="H1087">
            <v>45483</v>
          </cell>
          <cell r="I1087" t="str">
            <v>British Council</v>
          </cell>
          <cell r="M1087" t="str">
            <v>QĐ T9/2022</v>
          </cell>
        </row>
        <row r="1088">
          <cell r="B1088" t="str">
            <v>B17DCDT182</v>
          </cell>
          <cell r="C1088" t="str">
            <v xml:space="preserve">Nguyễn Văn </v>
          </cell>
          <cell r="D1088" t="str">
            <v>Toàn</v>
          </cell>
          <cell r="E1088" t="str">
            <v>D17XLTH1</v>
          </cell>
          <cell r="F1088" t="str">
            <v>APTIS</v>
          </cell>
          <cell r="G1088" t="str">
            <v>B1</v>
          </cell>
          <cell r="H1088">
            <v>45504</v>
          </cell>
          <cell r="I1088" t="str">
            <v>British Council</v>
          </cell>
          <cell r="M1088" t="str">
            <v>QĐ T9/2022</v>
          </cell>
        </row>
        <row r="1089">
          <cell r="B1089" t="str">
            <v>B17DCDT183</v>
          </cell>
          <cell r="C1089" t="str">
            <v xml:space="preserve">Nguyễn Văn </v>
          </cell>
          <cell r="D1089" t="str">
            <v>Toàn</v>
          </cell>
          <cell r="E1089" t="str">
            <v>D17CQDT03-B</v>
          </cell>
          <cell r="F1089" t="str">
            <v>APTIS</v>
          </cell>
          <cell r="G1089" t="str">
            <v>B2</v>
          </cell>
          <cell r="H1089">
            <v>45504</v>
          </cell>
          <cell r="I1089" t="str">
            <v>British Council</v>
          </cell>
          <cell r="M1089" t="str">
            <v>QĐ T9/2022</v>
          </cell>
        </row>
        <row r="1090">
          <cell r="B1090" t="str">
            <v>B17DCDT211</v>
          </cell>
          <cell r="C1090" t="str">
            <v xml:space="preserve">Trương Thị Hải </v>
          </cell>
          <cell r="D1090" t="str">
            <v>Vân</v>
          </cell>
          <cell r="E1090" t="str">
            <v>D17DTMT2</v>
          </cell>
          <cell r="F1090" t="str">
            <v>APTIS</v>
          </cell>
          <cell r="G1090" t="str">
            <v>B2</v>
          </cell>
          <cell r="H1090">
            <v>45504</v>
          </cell>
          <cell r="I1090" t="str">
            <v>British Council</v>
          </cell>
          <cell r="M1090" t="str">
            <v>QĐ T9/2022</v>
          </cell>
        </row>
        <row r="1091">
          <cell r="B1091" t="str">
            <v>B17DCDT214</v>
          </cell>
          <cell r="C1091" t="str">
            <v xml:space="preserve">Đỗ Hoàng </v>
          </cell>
          <cell r="D1091" t="str">
            <v>Vũ</v>
          </cell>
          <cell r="E1091" t="str">
            <v>D17XLTH2</v>
          </cell>
          <cell r="F1091" t="str">
            <v>APTIS</v>
          </cell>
          <cell r="G1091" t="str">
            <v>B2</v>
          </cell>
          <cell r="H1091">
            <v>45483</v>
          </cell>
          <cell r="I1091" t="str">
            <v>British Council</v>
          </cell>
          <cell r="M1091" t="str">
            <v>QĐ T9/2022</v>
          </cell>
        </row>
        <row r="1092">
          <cell r="B1092" t="str">
            <v>B17DCDT219</v>
          </cell>
          <cell r="C1092" t="str">
            <v xml:space="preserve">Nguyễn Văn </v>
          </cell>
          <cell r="D1092" t="str">
            <v>Xuân</v>
          </cell>
          <cell r="E1092" t="str">
            <v>D17DTMT2</v>
          </cell>
          <cell r="F1092" t="str">
            <v>APTIS</v>
          </cell>
          <cell r="G1092" t="str">
            <v>B1</v>
          </cell>
          <cell r="H1092">
            <v>45497</v>
          </cell>
          <cell r="I1092" t="str">
            <v>British Council</v>
          </cell>
          <cell r="M1092" t="str">
            <v>QĐ T9/2022</v>
          </cell>
        </row>
        <row r="1093">
          <cell r="B1093" t="str">
            <v>B17DCKT001</v>
          </cell>
          <cell r="C1093" t="str">
            <v xml:space="preserve">Bùi Thị Lan </v>
          </cell>
          <cell r="D1093" t="str">
            <v>Anh</v>
          </cell>
          <cell r="E1093" t="str">
            <v>D17CQKT01-B</v>
          </cell>
          <cell r="F1093" t="str">
            <v>APTIS</v>
          </cell>
          <cell r="G1093" t="str">
            <v>B1</v>
          </cell>
          <cell r="H1093">
            <v>45468</v>
          </cell>
          <cell r="I1093" t="str">
            <v>British Council</v>
          </cell>
          <cell r="M1093" t="str">
            <v>QĐ T9/2022</v>
          </cell>
        </row>
        <row r="1094">
          <cell r="B1094" t="str">
            <v>B17DCKT004</v>
          </cell>
          <cell r="C1094" t="str">
            <v xml:space="preserve">Lê Thị Ngọc </v>
          </cell>
          <cell r="D1094" t="str">
            <v>Anh</v>
          </cell>
          <cell r="E1094" t="str">
            <v>D17CQKT04-B</v>
          </cell>
          <cell r="F1094" t="str">
            <v>APTIS</v>
          </cell>
          <cell r="G1094" t="str">
            <v>B2</v>
          </cell>
          <cell r="H1094">
            <v>45496</v>
          </cell>
          <cell r="I1094" t="str">
            <v>British Council</v>
          </cell>
          <cell r="M1094" t="str">
            <v>QĐ T9/2022</v>
          </cell>
        </row>
        <row r="1095">
          <cell r="B1095" t="str">
            <v>B17DCKT008</v>
          </cell>
          <cell r="C1095" t="str">
            <v xml:space="preserve">Phạm Thị Phương </v>
          </cell>
          <cell r="D1095" t="str">
            <v>Anh</v>
          </cell>
          <cell r="E1095" t="str">
            <v>D17CQKT04-B</v>
          </cell>
          <cell r="F1095" t="str">
            <v>APTIS</v>
          </cell>
          <cell r="G1095" t="str">
            <v>B1</v>
          </cell>
          <cell r="H1095">
            <v>45495</v>
          </cell>
          <cell r="I1095" t="str">
            <v>British Council</v>
          </cell>
          <cell r="M1095" t="str">
            <v>QĐ T9/2022</v>
          </cell>
        </row>
        <row r="1096">
          <cell r="B1096" t="str">
            <v>B17DCKT009</v>
          </cell>
          <cell r="C1096" t="str">
            <v xml:space="preserve">Trần Đức </v>
          </cell>
          <cell r="D1096" t="str">
            <v>Anh</v>
          </cell>
          <cell r="E1096" t="str">
            <v>D17CQKT01-B</v>
          </cell>
          <cell r="F1096" t="str">
            <v>TOEIC</v>
          </cell>
          <cell r="G1096" t="str">
            <v>485</v>
          </cell>
          <cell r="H1096">
            <v>45476</v>
          </cell>
          <cell r="I1096" t="str">
            <v>IIG Việt Nam</v>
          </cell>
          <cell r="M1096" t="str">
            <v>QĐ T9/2022</v>
          </cell>
        </row>
        <row r="1097">
          <cell r="B1097" t="str">
            <v>B17DCKT011</v>
          </cell>
          <cell r="C1097" t="str">
            <v xml:space="preserve">Trần Thị Vân </v>
          </cell>
          <cell r="D1097" t="str">
            <v>Anh</v>
          </cell>
          <cell r="E1097" t="str">
            <v xml:space="preserve">D17CQKT03-B </v>
          </cell>
          <cell r="F1097" t="str">
            <v>APTIS</v>
          </cell>
          <cell r="G1097" t="str">
            <v>B2</v>
          </cell>
          <cell r="H1097">
            <v>45468</v>
          </cell>
          <cell r="I1097" t="str">
            <v>British Council</v>
          </cell>
          <cell r="M1097" t="str">
            <v>QĐ T9/2022</v>
          </cell>
        </row>
        <row r="1098">
          <cell r="B1098" t="str">
            <v>B17DCKT013</v>
          </cell>
          <cell r="C1098" t="str">
            <v xml:space="preserve">Đào Thị </v>
          </cell>
          <cell r="D1098" t="str">
            <v>Ánh</v>
          </cell>
          <cell r="E1098" t="str">
            <v>D17CQKT01-B</v>
          </cell>
          <cell r="F1098" t="str">
            <v>APTIS</v>
          </cell>
          <cell r="G1098" t="str">
            <v>B2</v>
          </cell>
          <cell r="H1098">
            <v>45469</v>
          </cell>
          <cell r="I1098" t="str">
            <v>British Council</v>
          </cell>
          <cell r="M1098" t="str">
            <v>QĐ T9/2022</v>
          </cell>
        </row>
        <row r="1099">
          <cell r="B1099" t="str">
            <v>B17DCKT015</v>
          </cell>
          <cell r="C1099" t="str">
            <v xml:space="preserve">Nguyễn Thị </v>
          </cell>
          <cell r="D1099" t="str">
            <v>Ánh</v>
          </cell>
          <cell r="E1099" t="str">
            <v>D17CQKT03-B</v>
          </cell>
          <cell r="F1099" t="str">
            <v>TOEIC</v>
          </cell>
          <cell r="G1099" t="str">
            <v>525</v>
          </cell>
          <cell r="H1099">
            <v>45509</v>
          </cell>
          <cell r="I1099" t="str">
            <v>IIG Việt Nam</v>
          </cell>
          <cell r="M1099" t="str">
            <v>QĐ T9/2022</v>
          </cell>
        </row>
        <row r="1100">
          <cell r="B1100" t="str">
            <v>B17DCKT016</v>
          </cell>
          <cell r="C1100" t="str">
            <v xml:space="preserve">Phạm Thị </v>
          </cell>
          <cell r="D1100" t="str">
            <v>Ánh</v>
          </cell>
          <cell r="E1100" t="str">
            <v>D17CQKT04-B</v>
          </cell>
          <cell r="F1100" t="str">
            <v>APTIS</v>
          </cell>
          <cell r="G1100" t="str">
            <v>B1</v>
          </cell>
          <cell r="H1100">
            <v>45478</v>
          </cell>
          <cell r="I1100" t="str">
            <v>British Council</v>
          </cell>
          <cell r="M1100" t="str">
            <v>QĐ T9/2022</v>
          </cell>
        </row>
        <row r="1101">
          <cell r="B1101" t="str">
            <v>B17DCKT033</v>
          </cell>
          <cell r="C1101" t="str">
            <v xml:space="preserve">Nguyễn Thu </v>
          </cell>
          <cell r="D1101" t="str">
            <v>Hà</v>
          </cell>
          <cell r="E1101" t="str">
            <v>D17CQKT01-B</v>
          </cell>
          <cell r="F1101" t="str">
            <v>APTIS</v>
          </cell>
          <cell r="G1101" t="str">
            <v>B1</v>
          </cell>
          <cell r="H1101">
            <v>45505</v>
          </cell>
          <cell r="I1101" t="str">
            <v>British Council</v>
          </cell>
          <cell r="M1101" t="str">
            <v>QĐ T9/2022</v>
          </cell>
        </row>
        <row r="1102">
          <cell r="B1102" t="str">
            <v>B17DCKT035</v>
          </cell>
          <cell r="C1102" t="str">
            <v xml:space="preserve">Vũ Thị Thu </v>
          </cell>
          <cell r="D1102" t="str">
            <v>Hà</v>
          </cell>
          <cell r="E1102" t="str">
            <v>D17CQKT03-B</v>
          </cell>
          <cell r="F1102" t="str">
            <v>APTIS</v>
          </cell>
          <cell r="G1102" t="str">
            <v>B2</v>
          </cell>
          <cell r="H1102">
            <v>45471</v>
          </cell>
          <cell r="I1102" t="str">
            <v>British Council</v>
          </cell>
          <cell r="M1102" t="str">
            <v>QĐ T9/2022</v>
          </cell>
        </row>
        <row r="1103">
          <cell r="B1103" t="str">
            <v>B17DCKT036</v>
          </cell>
          <cell r="C1103" t="str">
            <v xml:space="preserve">Lê thu </v>
          </cell>
          <cell r="D1103" t="str">
            <v>hằng</v>
          </cell>
          <cell r="E1103" t="str">
            <v>D17CQKT04-B</v>
          </cell>
          <cell r="F1103" t="str">
            <v>APTIS</v>
          </cell>
          <cell r="G1103" t="str">
            <v>B2</v>
          </cell>
          <cell r="H1103">
            <v>45443</v>
          </cell>
          <cell r="I1103" t="str">
            <v>British Council</v>
          </cell>
          <cell r="M1103" t="str">
            <v>QĐ T9/2022</v>
          </cell>
        </row>
        <row r="1104">
          <cell r="B1104" t="str">
            <v>B17DCKT048</v>
          </cell>
          <cell r="C1104" t="str">
            <v xml:space="preserve">Nguyễn Xuân </v>
          </cell>
          <cell r="D1104" t="str">
            <v>Hiển</v>
          </cell>
          <cell r="E1104" t="str">
            <v>D17CQKT04-B</v>
          </cell>
          <cell r="F1104" t="str">
            <v>APTIS</v>
          </cell>
          <cell r="G1104" t="str">
            <v>B2</v>
          </cell>
          <cell r="H1104">
            <v>45462</v>
          </cell>
          <cell r="I1104" t="str">
            <v>British Council</v>
          </cell>
          <cell r="M1104" t="str">
            <v>QĐ T9/2022</v>
          </cell>
        </row>
        <row r="1105">
          <cell r="B1105" t="str">
            <v>B17DCKT051</v>
          </cell>
          <cell r="C1105" t="str">
            <v xml:space="preserve">Nguyễn Thị Mỹ </v>
          </cell>
          <cell r="D1105" t="str">
            <v>Hoa</v>
          </cell>
          <cell r="E1105" t="str">
            <v>D17CQKT03-B</v>
          </cell>
          <cell r="F1105" t="str">
            <v>TOEIC</v>
          </cell>
          <cell r="G1105" t="str">
            <v>510</v>
          </cell>
          <cell r="H1105">
            <v>45451</v>
          </cell>
          <cell r="I1105" t="str">
            <v>IIG Việt Nam</v>
          </cell>
          <cell r="M1105" t="str">
            <v>QĐ T9/2022</v>
          </cell>
        </row>
        <row r="1106">
          <cell r="B1106" t="str">
            <v>B17DCKT057</v>
          </cell>
          <cell r="C1106" t="str">
            <v xml:space="preserve">Nguyễn Huy </v>
          </cell>
          <cell r="D1106" t="str">
            <v>Hoàng</v>
          </cell>
          <cell r="E1106" t="str">
            <v>D17CQKT01-B</v>
          </cell>
          <cell r="F1106" t="str">
            <v>TOEIC</v>
          </cell>
          <cell r="G1106">
            <v>710</v>
          </cell>
          <cell r="H1106">
            <v>44948</v>
          </cell>
          <cell r="I1106" t="str">
            <v>IIG Việt Nam</v>
          </cell>
          <cell r="M1106" t="str">
            <v>QĐ T9/2022</v>
          </cell>
        </row>
        <row r="1107">
          <cell r="B1107" t="str">
            <v>B17DCKT070</v>
          </cell>
          <cell r="C1107" t="str">
            <v xml:space="preserve">Nguyễn Thị </v>
          </cell>
          <cell r="D1107" t="str">
            <v>Huyên</v>
          </cell>
          <cell r="E1107" t="str">
            <v>D17CQKT02-B</v>
          </cell>
          <cell r="F1107" t="str">
            <v xml:space="preserve">APTIS </v>
          </cell>
          <cell r="G1107" t="str">
            <v>B2</v>
          </cell>
          <cell r="H1107">
            <v>45476</v>
          </cell>
          <cell r="I1107" t="str">
            <v>British Council</v>
          </cell>
          <cell r="M1107" t="str">
            <v>QĐ T9/2022</v>
          </cell>
        </row>
        <row r="1108">
          <cell r="B1108" t="str">
            <v>B17DCKT075</v>
          </cell>
          <cell r="C1108" t="str">
            <v xml:space="preserve">Vũ Thị </v>
          </cell>
          <cell r="D1108" t="str">
            <v>Huyền</v>
          </cell>
          <cell r="E1108" t="str">
            <v>D17CQKT03-B</v>
          </cell>
          <cell r="F1108" t="str">
            <v>APTIS</v>
          </cell>
          <cell r="G1108" t="str">
            <v>B2</v>
          </cell>
          <cell r="H1108">
            <v>45448</v>
          </cell>
          <cell r="I1108" t="str">
            <v>British Council</v>
          </cell>
          <cell r="M1108" t="str">
            <v>QĐ T9/2022</v>
          </cell>
        </row>
        <row r="1109">
          <cell r="B1109" t="str">
            <v>B17DCKT084</v>
          </cell>
          <cell r="C1109" t="str">
            <v xml:space="preserve">Nguyễn Thị </v>
          </cell>
          <cell r="D1109" t="str">
            <v>Linh</v>
          </cell>
          <cell r="E1109" t="str">
            <v>D17CQKT04-B</v>
          </cell>
          <cell r="F1109" t="str">
            <v>TOEIC</v>
          </cell>
          <cell r="G1109" t="str">
            <v>520</v>
          </cell>
          <cell r="H1109">
            <v>45483</v>
          </cell>
          <cell r="I1109" t="str">
            <v>IIG Việt Nam</v>
          </cell>
          <cell r="M1109" t="str">
            <v>QĐ T9/2022</v>
          </cell>
        </row>
        <row r="1110">
          <cell r="B1110" t="str">
            <v>B17DCKT087</v>
          </cell>
          <cell r="C1110" t="str">
            <v xml:space="preserve">Nguyễn Thị Thùy </v>
          </cell>
          <cell r="D1110" t="str">
            <v>Linh</v>
          </cell>
          <cell r="E1110" t="str">
            <v>D17CQKT03-B</v>
          </cell>
          <cell r="F1110" t="str">
            <v>TOEIC</v>
          </cell>
          <cell r="G1110" t="str">
            <v>535</v>
          </cell>
          <cell r="H1110">
            <v>45437</v>
          </cell>
          <cell r="I1110" t="str">
            <v>IIG Việt Nam</v>
          </cell>
          <cell r="M1110" t="str">
            <v>QĐ T9/2022</v>
          </cell>
        </row>
        <row r="1111">
          <cell r="B1111" t="str">
            <v>B17DCKT092</v>
          </cell>
          <cell r="C1111" t="str">
            <v xml:space="preserve">Tống Thị Diệu </v>
          </cell>
          <cell r="D1111" t="str">
            <v>Linh</v>
          </cell>
          <cell r="E1111" t="str">
            <v>D17CQKT04-B</v>
          </cell>
          <cell r="F1111" t="str">
            <v xml:space="preserve">TOEIC </v>
          </cell>
          <cell r="G1111" t="str">
            <v>510</v>
          </cell>
          <cell r="H1111">
            <v>45481</v>
          </cell>
          <cell r="I1111" t="str">
            <v>IIG Việt Nam</v>
          </cell>
          <cell r="M1111" t="str">
            <v>QĐ T9/2022</v>
          </cell>
        </row>
        <row r="1112">
          <cell r="B1112" t="str">
            <v>B17DCKT100</v>
          </cell>
          <cell r="C1112" t="str">
            <v xml:space="preserve">Nguyễn Kim </v>
          </cell>
          <cell r="D1112" t="str">
            <v>Ly</v>
          </cell>
          <cell r="E1112" t="str">
            <v>D17CQKT04-B</v>
          </cell>
          <cell r="F1112" t="str">
            <v>TOEIC</v>
          </cell>
          <cell r="G1112" t="str">
            <v>545</v>
          </cell>
          <cell r="H1112">
            <v>45481</v>
          </cell>
          <cell r="I1112" t="str">
            <v>IIG Việt Nam</v>
          </cell>
          <cell r="M1112" t="str">
            <v>QĐ T9/2022</v>
          </cell>
        </row>
        <row r="1113">
          <cell r="B1113" t="str">
            <v>B17DCKT127</v>
          </cell>
          <cell r="C1113" t="str">
            <v xml:space="preserve">Nguyễn Thị </v>
          </cell>
          <cell r="D1113" t="str">
            <v>Nhung</v>
          </cell>
          <cell r="E1113" t="str">
            <v>D17CQKT03-B</v>
          </cell>
          <cell r="F1113" t="str">
            <v>APTIS</v>
          </cell>
          <cell r="G1113" t="str">
            <v>B2</v>
          </cell>
          <cell r="H1113">
            <v>45443</v>
          </cell>
          <cell r="I1113" t="str">
            <v>British Council</v>
          </cell>
          <cell r="M1113" t="str">
            <v>QĐ T9/2022</v>
          </cell>
        </row>
        <row r="1114">
          <cell r="B1114" t="str">
            <v>B17DCKT135</v>
          </cell>
          <cell r="C1114" t="str">
            <v xml:space="preserve">Hoàng Thị </v>
          </cell>
          <cell r="D1114" t="str">
            <v>Phượng</v>
          </cell>
          <cell r="E1114" t="str">
            <v>D17CQKT03-B</v>
          </cell>
          <cell r="F1114" t="str">
            <v>APTIS</v>
          </cell>
          <cell r="G1114" t="str">
            <v>B2</v>
          </cell>
          <cell r="H1114">
            <v>45443</v>
          </cell>
          <cell r="I1114" t="str">
            <v>British Council</v>
          </cell>
          <cell r="M1114" t="str">
            <v>QĐ T9/2022</v>
          </cell>
        </row>
        <row r="1115">
          <cell r="B1115" t="str">
            <v>B17DCKT151</v>
          </cell>
          <cell r="C1115" t="str">
            <v xml:space="preserve">Dương Đình </v>
          </cell>
          <cell r="D1115" t="str">
            <v>Thịnh</v>
          </cell>
          <cell r="E1115" t="str">
            <v>D17CQKT03B</v>
          </cell>
          <cell r="F1115" t="str">
            <v>APTIS</v>
          </cell>
          <cell r="G1115" t="str">
            <v>B2</v>
          </cell>
          <cell r="H1115">
            <v>45504</v>
          </cell>
          <cell r="I1115" t="str">
            <v>British Council</v>
          </cell>
          <cell r="M1115" t="str">
            <v>QĐ T9/2022</v>
          </cell>
        </row>
        <row r="1116">
          <cell r="B1116" t="str">
            <v>B17DCKT159</v>
          </cell>
          <cell r="C1116" t="str">
            <v xml:space="preserve">Mai Thị </v>
          </cell>
          <cell r="D1116" t="str">
            <v>Thương</v>
          </cell>
          <cell r="E1116" t="str">
            <v>D17CQKT03-B</v>
          </cell>
          <cell r="F1116" t="str">
            <v>APTIS</v>
          </cell>
          <cell r="G1116" t="str">
            <v>B2</v>
          </cell>
          <cell r="H1116">
            <v>45443</v>
          </cell>
          <cell r="I1116" t="str">
            <v>British Council</v>
          </cell>
          <cell r="M1116" t="str">
            <v>QĐ T9/2022</v>
          </cell>
        </row>
        <row r="1117">
          <cell r="B1117" t="str">
            <v>B17DCKT177</v>
          </cell>
          <cell r="C1117" t="str">
            <v xml:space="preserve">Trần Thị thu </v>
          </cell>
          <cell r="D1117" t="str">
            <v>Trang</v>
          </cell>
          <cell r="E1117" t="str">
            <v>D17CQKT01-B</v>
          </cell>
          <cell r="F1117" t="str">
            <v>APTIS</v>
          </cell>
          <cell r="G1117" t="str">
            <v>B1</v>
          </cell>
          <cell r="H1117">
            <v>45483</v>
          </cell>
          <cell r="I1117" t="str">
            <v>British Council</v>
          </cell>
          <cell r="M1117" t="str">
            <v>QĐ T9/2022</v>
          </cell>
        </row>
        <row r="1118">
          <cell r="B1118" t="str">
            <v>B17DCKT189</v>
          </cell>
          <cell r="C1118" t="str">
            <v xml:space="preserve">Đinh Hải </v>
          </cell>
          <cell r="D1118" t="str">
            <v>Vân</v>
          </cell>
          <cell r="E1118" t="str">
            <v>D17CQKT01-B</v>
          </cell>
          <cell r="F1118" t="str">
            <v>APTIS</v>
          </cell>
          <cell r="G1118" t="str">
            <v>B2</v>
          </cell>
          <cell r="H1118">
            <v>45476</v>
          </cell>
          <cell r="I1118" t="str">
            <v>British Council</v>
          </cell>
          <cell r="M1118" t="str">
            <v>QĐ T9/2022</v>
          </cell>
        </row>
        <row r="1119">
          <cell r="B1119" t="str">
            <v>B17DCMR006</v>
          </cell>
          <cell r="C1119" t="str">
            <v xml:space="preserve">Nguyễn Thị Nguyệt </v>
          </cell>
          <cell r="D1119" t="str">
            <v>Hằng</v>
          </cell>
          <cell r="E1119" t="str">
            <v>D17PMR</v>
          </cell>
          <cell r="F1119" t="str">
            <v>TOEIC</v>
          </cell>
          <cell r="G1119" t="str">
            <v>530</v>
          </cell>
          <cell r="H1119">
            <v>45497</v>
          </cell>
          <cell r="I1119" t="str">
            <v>IIG Việt Nam</v>
          </cell>
          <cell r="M1119" t="str">
            <v>QĐ T9/2022</v>
          </cell>
        </row>
        <row r="1120">
          <cell r="B1120" t="str">
            <v>B17DCMR036</v>
          </cell>
          <cell r="C1120" t="str">
            <v xml:space="preserve">Đặng Thị Cẩm </v>
          </cell>
          <cell r="D1120" t="str">
            <v>Hằng</v>
          </cell>
          <cell r="E1120" t="str">
            <v>D17IMR2</v>
          </cell>
          <cell r="F1120" t="str">
            <v>APTIS</v>
          </cell>
          <cell r="G1120" t="str">
            <v>B2</v>
          </cell>
          <cell r="H1120">
            <v>45441</v>
          </cell>
          <cell r="I1120" t="str">
            <v>British Council</v>
          </cell>
          <cell r="M1120" t="str">
            <v>QĐ T9/2022</v>
          </cell>
        </row>
        <row r="1121">
          <cell r="B1121" t="str">
            <v>B17DCMR046</v>
          </cell>
          <cell r="C1121" t="str">
            <v xml:space="preserve">Phạm Thị </v>
          </cell>
          <cell r="D1121" t="str">
            <v>Hiển</v>
          </cell>
          <cell r="E1121" t="str">
            <v>D17CQMR01-B</v>
          </cell>
          <cell r="F1121" t="str">
            <v>APTIS</v>
          </cell>
          <cell r="G1121" t="str">
            <v>B2</v>
          </cell>
          <cell r="H1121">
            <v>45491</v>
          </cell>
          <cell r="I1121" t="str">
            <v>British Council</v>
          </cell>
          <cell r="M1121" t="str">
            <v>QĐ T9/2022</v>
          </cell>
        </row>
        <row r="1122">
          <cell r="B1122" t="str">
            <v>B17DCMR060</v>
          </cell>
          <cell r="C1122" t="str">
            <v xml:space="preserve">Phạm Thị </v>
          </cell>
          <cell r="D1122" t="str">
            <v>Hường</v>
          </cell>
          <cell r="E1122" t="str">
            <v>D17CQMR03-B</v>
          </cell>
          <cell r="F1122" t="str">
            <v>APTIS</v>
          </cell>
          <cell r="G1122" t="str">
            <v>B2</v>
          </cell>
          <cell r="H1122">
            <v>45471</v>
          </cell>
          <cell r="I1122" t="str">
            <v>British Council</v>
          </cell>
          <cell r="M1122" t="str">
            <v>QĐ T9/2022</v>
          </cell>
        </row>
        <row r="1123">
          <cell r="B1123" t="str">
            <v>B17DCMR073</v>
          </cell>
          <cell r="C1123" t="str">
            <v xml:space="preserve">Nguyễn Thị </v>
          </cell>
          <cell r="D1123" t="str">
            <v>Linh</v>
          </cell>
          <cell r="E1123" t="str">
            <v>D17CQMR01</v>
          </cell>
          <cell r="F1123" t="str">
            <v>TOEIC</v>
          </cell>
          <cell r="G1123" t="str">
            <v>630</v>
          </cell>
          <cell r="H1123">
            <v>45437</v>
          </cell>
          <cell r="I1123" t="str">
            <v>IIG Việt Nam</v>
          </cell>
          <cell r="M1123" t="str">
            <v>QĐ T9/2022</v>
          </cell>
        </row>
        <row r="1124">
          <cell r="B1124" t="str">
            <v>B17DCMR099</v>
          </cell>
          <cell r="C1124" t="str">
            <v xml:space="preserve">Nguyễn Thị Yến </v>
          </cell>
          <cell r="D1124" t="str">
            <v>Nhi</v>
          </cell>
          <cell r="E1124" t="str">
            <v>D17PMR</v>
          </cell>
          <cell r="F1124" t="str">
            <v>TOEIC</v>
          </cell>
          <cell r="G1124">
            <v>475</v>
          </cell>
          <cell r="H1124">
            <v>45497</v>
          </cell>
          <cell r="I1124" t="str">
            <v>IIG Việt Nam</v>
          </cell>
          <cell r="M1124" t="str">
            <v>QĐ T9/2022</v>
          </cell>
        </row>
        <row r="1125">
          <cell r="B1125" t="str">
            <v>B17DCMR109</v>
          </cell>
          <cell r="C1125" t="str">
            <v xml:space="preserve">Vũ Anh </v>
          </cell>
          <cell r="D1125" t="str">
            <v>Quân</v>
          </cell>
          <cell r="E1125" t="str">
            <v>D17IMR1</v>
          </cell>
          <cell r="F1125" t="str">
            <v>TOEIC</v>
          </cell>
          <cell r="G1125" t="str">
            <v>905</v>
          </cell>
          <cell r="H1125">
            <v>45476</v>
          </cell>
          <cell r="I1125" t="str">
            <v>IIG Việt Nam</v>
          </cell>
          <cell r="M1125" t="str">
            <v>QĐ T9/2022</v>
          </cell>
        </row>
        <row r="1126">
          <cell r="B1126" t="str">
            <v>B17DCMR146</v>
          </cell>
          <cell r="C1126" t="str">
            <v xml:space="preserve">Trương Thị Huyền </v>
          </cell>
          <cell r="D1126" t="str">
            <v>Trang</v>
          </cell>
          <cell r="E1126" t="str">
            <v>D17PMR</v>
          </cell>
          <cell r="F1126" t="str">
            <v>APTIS</v>
          </cell>
          <cell r="G1126" t="str">
            <v>B2</v>
          </cell>
          <cell r="H1126">
            <v>45510</v>
          </cell>
          <cell r="I1126" t="str">
            <v>British Council</v>
          </cell>
          <cell r="M1126" t="str">
            <v>QĐ T9/2022</v>
          </cell>
        </row>
        <row r="1127">
          <cell r="B1127" t="str">
            <v>B17DCMR151</v>
          </cell>
          <cell r="C1127" t="str">
            <v xml:space="preserve">Phạm Thanh </v>
          </cell>
          <cell r="D1127" t="str">
            <v>Tùng</v>
          </cell>
          <cell r="E1127" t="str">
            <v>D17CQMR01-B</v>
          </cell>
          <cell r="F1127" t="str">
            <v>APTIS</v>
          </cell>
          <cell r="G1127" t="str">
            <v>B2</v>
          </cell>
          <cell r="H1127">
            <v>45519</v>
          </cell>
          <cell r="I1127" t="str">
            <v>British Council</v>
          </cell>
          <cell r="M1127" t="str">
            <v>QĐ T9/2022</v>
          </cell>
        </row>
        <row r="1128">
          <cell r="B1128" t="str">
            <v>B17DCMR157</v>
          </cell>
          <cell r="C1128" t="str">
            <v xml:space="preserve">Lê Thị </v>
          </cell>
          <cell r="D1128" t="str">
            <v>Vân</v>
          </cell>
          <cell r="E1128" t="str">
            <v>D17IMR1</v>
          </cell>
          <cell r="F1128" t="str">
            <v xml:space="preserve">APTIS </v>
          </cell>
          <cell r="G1128" t="str">
            <v>B1</v>
          </cell>
          <cell r="H1128">
            <v>45469</v>
          </cell>
          <cell r="I1128" t="str">
            <v>British Council</v>
          </cell>
          <cell r="M1128" t="str">
            <v>QĐ T9/2022</v>
          </cell>
        </row>
        <row r="1129">
          <cell r="B1129" t="str">
            <v>B17DCPT014</v>
          </cell>
          <cell r="C1129" t="str">
            <v xml:space="preserve">Thân Trần Dương </v>
          </cell>
          <cell r="D1129" t="str">
            <v>Anh</v>
          </cell>
          <cell r="E1129" t="str">
            <v>D17CQPT02-B</v>
          </cell>
          <cell r="F1129" t="str">
            <v>APTIS</v>
          </cell>
          <cell r="G1129" t="str">
            <v>B1</v>
          </cell>
          <cell r="H1129">
            <v>45398</v>
          </cell>
          <cell r="I1129" t="str">
            <v>British Council</v>
          </cell>
          <cell r="M1129" t="str">
            <v>QĐ T9/2022</v>
          </cell>
        </row>
        <row r="1130">
          <cell r="B1130" t="str">
            <v>B17DCPT025</v>
          </cell>
          <cell r="C1130" t="str">
            <v xml:space="preserve">Đoàn Tá </v>
          </cell>
          <cell r="D1130" t="str">
            <v>Bình</v>
          </cell>
          <cell r="E1130" t="str">
            <v>D17PTDPT1</v>
          </cell>
          <cell r="F1130" t="str">
            <v>TOEIC</v>
          </cell>
          <cell r="G1130" t="str">
            <v>580</v>
          </cell>
          <cell r="H1130">
            <v>45445</v>
          </cell>
          <cell r="I1130" t="str">
            <v>IIG Việt Nam</v>
          </cell>
          <cell r="M1130" t="str">
            <v>QĐ T9/2022</v>
          </cell>
        </row>
        <row r="1131">
          <cell r="B1131" t="str">
            <v>B17DCPT038</v>
          </cell>
          <cell r="C1131" t="str">
            <v xml:space="preserve">Phạm Văn </v>
          </cell>
          <cell r="D1131" t="str">
            <v>Đảng</v>
          </cell>
          <cell r="E1131" t="str">
            <v>D17PTDPT1</v>
          </cell>
          <cell r="F1131" t="str">
            <v>APTIS</v>
          </cell>
          <cell r="G1131" t="str">
            <v>B1</v>
          </cell>
          <cell r="H1131">
            <v>45433</v>
          </cell>
          <cell r="I1131" t="str">
            <v>British Council</v>
          </cell>
          <cell r="M1131" t="str">
            <v>QĐ T9/2022</v>
          </cell>
        </row>
        <row r="1132">
          <cell r="B1132" t="str">
            <v>B17DCPT047</v>
          </cell>
          <cell r="C1132" t="str">
            <v xml:space="preserve">Bùi Thị Thu </v>
          </cell>
          <cell r="D1132" t="str">
            <v>Dung</v>
          </cell>
          <cell r="E1132" t="str">
            <v>D17TKDPT2</v>
          </cell>
          <cell r="F1132" t="str">
            <v>APTIS</v>
          </cell>
          <cell r="G1132" t="str">
            <v>B2</v>
          </cell>
          <cell r="H1132">
            <v>45496</v>
          </cell>
          <cell r="I1132" t="str">
            <v>British Council</v>
          </cell>
          <cell r="M1132" t="str">
            <v>QĐ T9/2022</v>
          </cell>
        </row>
        <row r="1133">
          <cell r="B1133" t="str">
            <v>B17DCPT067</v>
          </cell>
          <cell r="C1133" t="str">
            <v xml:space="preserve">Ngô Thị Thu </v>
          </cell>
          <cell r="D1133" t="str">
            <v>Hằng</v>
          </cell>
          <cell r="E1133" t="str">
            <v>D17TKDPT2</v>
          </cell>
          <cell r="F1133" t="str">
            <v>APTIS</v>
          </cell>
          <cell r="G1133" t="str">
            <v>B2</v>
          </cell>
          <cell r="H1133">
            <v>45518</v>
          </cell>
          <cell r="I1133" t="str">
            <v>British Council</v>
          </cell>
          <cell r="M1133" t="str">
            <v>QĐ T9/2022</v>
          </cell>
        </row>
        <row r="1134">
          <cell r="B1134" t="str">
            <v>B17DCPT086</v>
          </cell>
          <cell r="C1134" t="str">
            <v xml:space="preserve">Lê Kim </v>
          </cell>
          <cell r="D1134" t="str">
            <v>Hồng</v>
          </cell>
          <cell r="E1134" t="str">
            <v>D17TKDPT1</v>
          </cell>
          <cell r="F1134" t="str">
            <v>TOEIC</v>
          </cell>
          <cell r="G1134" t="str">
            <v>780</v>
          </cell>
          <cell r="H1134">
            <v>45476</v>
          </cell>
          <cell r="I1134" t="str">
            <v>IIG Việt Nam</v>
          </cell>
          <cell r="M1134" t="str">
            <v>QĐ T9/2022</v>
          </cell>
        </row>
        <row r="1135">
          <cell r="B1135" t="str">
            <v>B17DCPT090</v>
          </cell>
          <cell r="C1135" t="str">
            <v xml:space="preserve">Bùi Thị Minh </v>
          </cell>
          <cell r="D1135" t="str">
            <v>Huệ</v>
          </cell>
          <cell r="E1135" t="str">
            <v>D17TKĐPT1</v>
          </cell>
          <cell r="F1135" t="str">
            <v>TOEIC</v>
          </cell>
          <cell r="G1135" t="str">
            <v>465</v>
          </cell>
          <cell r="H1135">
            <v>45476</v>
          </cell>
          <cell r="I1135" t="str">
            <v>IIG Việt Nam</v>
          </cell>
          <cell r="M1135" t="str">
            <v>QĐ T9/2022</v>
          </cell>
        </row>
        <row r="1136">
          <cell r="B1136" t="str">
            <v>B17DCPT115</v>
          </cell>
          <cell r="C1136" t="str">
            <v xml:space="preserve">Trần Nhật </v>
          </cell>
          <cell r="D1136" t="str">
            <v>Lệ</v>
          </cell>
          <cell r="E1136" t="str">
            <v>D17TKDPT2</v>
          </cell>
          <cell r="F1136" t="str">
            <v>APTIS</v>
          </cell>
          <cell r="G1136" t="str">
            <v>B1</v>
          </cell>
          <cell r="H1136">
            <v>45505</v>
          </cell>
          <cell r="I1136" t="str">
            <v>British Council</v>
          </cell>
          <cell r="M1136" t="str">
            <v>QĐ T9/2022</v>
          </cell>
        </row>
        <row r="1137">
          <cell r="B1137" t="str">
            <v>B17DCPT117</v>
          </cell>
          <cell r="C1137" t="str">
            <v xml:space="preserve">Lê Thị </v>
          </cell>
          <cell r="D1137" t="str">
            <v>Linh</v>
          </cell>
          <cell r="E1137" t="str">
            <v>D17PTDPT1</v>
          </cell>
          <cell r="F1137" t="str">
            <v>APTIS</v>
          </cell>
          <cell r="G1137" t="str">
            <v>B1</v>
          </cell>
          <cell r="H1137">
            <v>45434</v>
          </cell>
          <cell r="I1137" t="str">
            <v>British Council</v>
          </cell>
          <cell r="M1137" t="str">
            <v>QĐ T9/2022</v>
          </cell>
        </row>
        <row r="1138">
          <cell r="B1138" t="str">
            <v>B17DCPT118</v>
          </cell>
          <cell r="C1138" t="str">
            <v xml:space="preserve">Nguyễn Thiên </v>
          </cell>
          <cell r="D1138" t="str">
            <v>Linh</v>
          </cell>
          <cell r="E1138" t="str">
            <v>D17PTDPT1</v>
          </cell>
          <cell r="F1138" t="str">
            <v>TOEIC</v>
          </cell>
          <cell r="G1138" t="str">
            <v>630</v>
          </cell>
          <cell r="H1138">
            <v>45506</v>
          </cell>
          <cell r="I1138" t="str">
            <v>IIG Việt Nam</v>
          </cell>
          <cell r="M1138" t="str">
            <v>QĐ T9/2022</v>
          </cell>
        </row>
        <row r="1139">
          <cell r="B1139" t="str">
            <v>B17DCPT177</v>
          </cell>
          <cell r="C1139" t="str">
            <v xml:space="preserve">Phan Nguyên </v>
          </cell>
          <cell r="D1139" t="str">
            <v>Sơn</v>
          </cell>
          <cell r="E1139" t="str">
            <v>D17PTDPT1</v>
          </cell>
          <cell r="F1139" t="str">
            <v>TOEIC</v>
          </cell>
          <cell r="G1139" t="str">
            <v>565</v>
          </cell>
          <cell r="H1139">
            <v>45497</v>
          </cell>
          <cell r="I1139" t="str">
            <v>IIG Việt Nam</v>
          </cell>
          <cell r="M1139" t="str">
            <v>QĐ T9/2022</v>
          </cell>
        </row>
        <row r="1140">
          <cell r="B1140" t="str">
            <v>B17DCPT183</v>
          </cell>
          <cell r="C1140" t="str">
            <v xml:space="preserve">Nguyễn Phương </v>
          </cell>
          <cell r="D1140" t="str">
            <v>Thái</v>
          </cell>
          <cell r="E1140" t="str">
            <v>D17PTDPT2</v>
          </cell>
          <cell r="F1140" t="str">
            <v>APTIS</v>
          </cell>
          <cell r="G1140" t="str">
            <v>B2</v>
          </cell>
          <cell r="H1140">
            <v>45450</v>
          </cell>
          <cell r="I1140" t="str">
            <v>British Council</v>
          </cell>
          <cell r="M1140" t="str">
            <v>QĐ T9/2022</v>
          </cell>
        </row>
        <row r="1141">
          <cell r="B1141" t="str">
            <v>B17DCPT208</v>
          </cell>
          <cell r="C1141" t="str">
            <v xml:space="preserve">Cao Thuỳ </v>
          </cell>
          <cell r="D1141" t="str">
            <v>Trang</v>
          </cell>
          <cell r="E1141" t="str">
            <v>D17PTDPT2</v>
          </cell>
          <cell r="F1141" t="str">
            <v>TOEIC</v>
          </cell>
          <cell r="G1141" t="str">
            <v>625</v>
          </cell>
          <cell r="H1141">
            <v>45512</v>
          </cell>
          <cell r="I1141" t="str">
            <v>IIG Việt Nam</v>
          </cell>
          <cell r="M1141" t="str">
            <v>QĐ T9/2022</v>
          </cell>
        </row>
        <row r="1142">
          <cell r="B1142" t="str">
            <v>B17DCPT211</v>
          </cell>
          <cell r="C1142" t="str">
            <v xml:space="preserve">Nguyễn Thị Huyền </v>
          </cell>
          <cell r="D1142" t="str">
            <v>Trang</v>
          </cell>
          <cell r="E1142" t="str">
            <v>D17TKDPT2</v>
          </cell>
          <cell r="F1142" t="str">
            <v>APTIS</v>
          </cell>
          <cell r="G1142" t="str">
            <v>B2</v>
          </cell>
          <cell r="H1142">
            <v>45505</v>
          </cell>
          <cell r="I1142" t="str">
            <v>British Council</v>
          </cell>
          <cell r="M1142" t="str">
            <v>QĐ T9/2022</v>
          </cell>
        </row>
        <row r="1143">
          <cell r="B1143" t="str">
            <v>B17DCPT219</v>
          </cell>
          <cell r="C1143" t="str">
            <v xml:space="preserve">Trần Thanh </v>
          </cell>
          <cell r="D1143" t="str">
            <v>Tuân</v>
          </cell>
          <cell r="E1143" t="str">
            <v>D17CQPT03-B</v>
          </cell>
          <cell r="F1143" t="str">
            <v>APTIS</v>
          </cell>
          <cell r="G1143" t="str">
            <v>B2</v>
          </cell>
          <cell r="H1143">
            <v>45471</v>
          </cell>
          <cell r="I1143" t="str">
            <v>British Council</v>
          </cell>
          <cell r="M1143" t="str">
            <v>QĐ T9/2022</v>
          </cell>
        </row>
        <row r="1144">
          <cell r="B1144" t="str">
            <v>B17DCPT240</v>
          </cell>
          <cell r="C1144" t="str">
            <v xml:space="preserve">Đoàn Ngọc </v>
          </cell>
          <cell r="D1144" t="str">
            <v>Định</v>
          </cell>
          <cell r="E1144" t="str">
            <v>D17PTDPT2</v>
          </cell>
          <cell r="F1144" t="str">
            <v>APTIS</v>
          </cell>
          <cell r="G1144" t="str">
            <v>B2</v>
          </cell>
          <cell r="H1144">
            <v>45510</v>
          </cell>
          <cell r="I1144" t="str">
            <v>British Council</v>
          </cell>
          <cell r="M1144" t="str">
            <v>QĐ T9/2022</v>
          </cell>
        </row>
        <row r="1145">
          <cell r="B1145" t="str">
            <v>B17DCQT003</v>
          </cell>
          <cell r="C1145" t="str">
            <v xml:space="preserve">Đỗ Thùy </v>
          </cell>
          <cell r="D1145" t="str">
            <v>Anh</v>
          </cell>
          <cell r="E1145" t="str">
            <v>D17CQQT03-B</v>
          </cell>
          <cell r="F1145" t="str">
            <v>APTIS</v>
          </cell>
          <cell r="G1145" t="str">
            <v>B1</v>
          </cell>
          <cell r="H1145">
            <v>45462</v>
          </cell>
          <cell r="I1145" t="str">
            <v>British Council</v>
          </cell>
          <cell r="M1145" t="str">
            <v>QĐ T9/2022</v>
          </cell>
        </row>
        <row r="1146">
          <cell r="B1146" t="str">
            <v>B17DCQT030</v>
          </cell>
          <cell r="C1146" t="str">
            <v xml:space="preserve">Nguyễn Văn </v>
          </cell>
          <cell r="D1146" t="str">
            <v>Dương</v>
          </cell>
          <cell r="E1146" t="str">
            <v>D17QTDN</v>
          </cell>
          <cell r="F1146" t="str">
            <v>TOEIC</v>
          </cell>
          <cell r="G1146" t="str">
            <v>450</v>
          </cell>
          <cell r="H1146">
            <v>45476</v>
          </cell>
          <cell r="I1146" t="str">
            <v>IIG Việt Nam</v>
          </cell>
          <cell r="M1146" t="str">
            <v>QĐ T9/2022</v>
          </cell>
        </row>
        <row r="1147">
          <cell r="B1147" t="str">
            <v>B17DCQT042</v>
          </cell>
          <cell r="C1147" t="str">
            <v xml:space="preserve">Nguyễn Thị </v>
          </cell>
          <cell r="D1147" t="str">
            <v>Hải</v>
          </cell>
          <cell r="E1147" t="str">
            <v>D17QTDN</v>
          </cell>
          <cell r="F1147" t="str">
            <v>APTIS</v>
          </cell>
          <cell r="G1147" t="str">
            <v>B2</v>
          </cell>
          <cell r="H1147">
            <v>45510</v>
          </cell>
          <cell r="I1147" t="str">
            <v>British Council</v>
          </cell>
          <cell r="M1147" t="str">
            <v>QĐ T9/2022</v>
          </cell>
        </row>
        <row r="1148">
          <cell r="B1148" t="str">
            <v>B17DCQT047</v>
          </cell>
          <cell r="C1148" t="str">
            <v>Nguyễn Thị Thu H</v>
          </cell>
          <cell r="D1148" t="str">
            <v>Hằng</v>
          </cell>
          <cell r="E1148" t="str">
            <v>D17CQQT03</v>
          </cell>
          <cell r="F1148" t="str">
            <v xml:space="preserve">TOEIC </v>
          </cell>
          <cell r="G1148" t="str">
            <v>585</v>
          </cell>
          <cell r="H1148">
            <v>45477</v>
          </cell>
          <cell r="I1148" t="str">
            <v>IIG Việt Nam</v>
          </cell>
          <cell r="M1148" t="str">
            <v>QĐ T9/2022</v>
          </cell>
        </row>
        <row r="1149">
          <cell r="B1149" t="str">
            <v>B17DCQT062</v>
          </cell>
          <cell r="C1149" t="str">
            <v xml:space="preserve">Nguyễn Thị </v>
          </cell>
          <cell r="D1149" t="str">
            <v>Huế</v>
          </cell>
          <cell r="E1149" t="str">
            <v>D17CQQT02</v>
          </cell>
          <cell r="F1149" t="str">
            <v>APTIS</v>
          </cell>
          <cell r="G1149" t="str">
            <v>B2</v>
          </cell>
          <cell r="H1149">
            <v>45443</v>
          </cell>
          <cell r="I1149" t="str">
            <v>British Council</v>
          </cell>
          <cell r="M1149" t="str">
            <v>QĐ T9/2022</v>
          </cell>
        </row>
        <row r="1150">
          <cell r="B1150" t="str">
            <v>B17DCQT063</v>
          </cell>
          <cell r="C1150" t="str">
            <v xml:space="preserve">Trần Huy </v>
          </cell>
          <cell r="D1150" t="str">
            <v>Hùng</v>
          </cell>
          <cell r="E1150" t="str">
            <v>D17TMDT2</v>
          </cell>
          <cell r="F1150" t="str">
            <v>APTIS</v>
          </cell>
          <cell r="G1150" t="str">
            <v>B1</v>
          </cell>
          <cell r="H1150">
            <v>45504</v>
          </cell>
          <cell r="I1150" t="str">
            <v>British Council</v>
          </cell>
          <cell r="M1150" t="str">
            <v>QĐ T9/2022</v>
          </cell>
        </row>
        <row r="1151">
          <cell r="B1151" t="str">
            <v>B17DCQT069</v>
          </cell>
          <cell r="C1151" t="str">
            <v xml:space="preserve">Nguyễn Thị Thu </v>
          </cell>
          <cell r="D1151" t="str">
            <v>Huyền</v>
          </cell>
          <cell r="E1151" t="str">
            <v>D17TMDT1</v>
          </cell>
          <cell r="F1151" t="str">
            <v>TOEIC</v>
          </cell>
          <cell r="G1151" t="str">
            <v>490</v>
          </cell>
          <cell r="H1151">
            <v>45281</v>
          </cell>
          <cell r="I1151" t="str">
            <v>IIG Việt Nam</v>
          </cell>
          <cell r="M1151" t="str">
            <v>QĐ T9/2022</v>
          </cell>
        </row>
        <row r="1152">
          <cell r="B1152" t="str">
            <v>B17DCQT084</v>
          </cell>
          <cell r="C1152" t="str">
            <v xml:space="preserve">Lê Thị </v>
          </cell>
          <cell r="D1152" t="str">
            <v>Linh</v>
          </cell>
          <cell r="E1152" t="str">
            <v>D17CQQT04-B</v>
          </cell>
          <cell r="F1152" t="str">
            <v>TOEIC</v>
          </cell>
          <cell r="G1152" t="str">
            <v>495</v>
          </cell>
          <cell r="H1152">
            <v>45467</v>
          </cell>
          <cell r="I1152" t="str">
            <v>IIG Việt Nam</v>
          </cell>
          <cell r="M1152" t="str">
            <v>QĐ T9/2022</v>
          </cell>
        </row>
        <row r="1153">
          <cell r="B1153" t="str">
            <v>B17DCQT089</v>
          </cell>
          <cell r="C1153" t="str">
            <v xml:space="preserve">Phạm Thị </v>
          </cell>
          <cell r="D1153" t="str">
            <v>Linh</v>
          </cell>
          <cell r="E1153" t="str">
            <v>D17TMDT1</v>
          </cell>
          <cell r="F1153" t="str">
            <v>APTIS</v>
          </cell>
          <cell r="G1153" t="str">
            <v>B2</v>
          </cell>
          <cell r="H1153">
            <v>45462</v>
          </cell>
          <cell r="I1153" t="str">
            <v>British Council</v>
          </cell>
          <cell r="M1153" t="str">
            <v>QĐ T9/2022</v>
          </cell>
        </row>
        <row r="1154">
          <cell r="B1154" t="str">
            <v>B17DCQT094</v>
          </cell>
          <cell r="C1154" t="str">
            <v xml:space="preserve">Bùi Minh Hoàng </v>
          </cell>
          <cell r="D1154" t="str">
            <v>Long</v>
          </cell>
          <cell r="E1154" t="str">
            <v>D17TMDT1</v>
          </cell>
          <cell r="F1154" t="str">
            <v>APTIS</v>
          </cell>
          <cell r="G1154" t="str">
            <v>B1</v>
          </cell>
          <cell r="H1154">
            <v>45462</v>
          </cell>
          <cell r="I1154" t="str">
            <v>British Council</v>
          </cell>
          <cell r="M1154" t="str">
            <v>QĐ T9/2022</v>
          </cell>
        </row>
        <row r="1155">
          <cell r="B1155" t="str">
            <v>B17DCQT099</v>
          </cell>
          <cell r="C1155" t="str">
            <v xml:space="preserve">Nguyễn Thị Hương </v>
          </cell>
          <cell r="D1155" t="str">
            <v>Ly</v>
          </cell>
          <cell r="E1155" t="str">
            <v>D17QTDN</v>
          </cell>
          <cell r="F1155" t="str">
            <v>APTIS</v>
          </cell>
          <cell r="G1155" t="str">
            <v>B2</v>
          </cell>
          <cell r="H1155">
            <v>45462</v>
          </cell>
          <cell r="I1155" t="str">
            <v>British Council</v>
          </cell>
          <cell r="M1155" t="str">
            <v>QĐ T9/2022</v>
          </cell>
        </row>
        <row r="1156">
          <cell r="B1156" t="str">
            <v>B17DCQT100</v>
          </cell>
          <cell r="C1156" t="str">
            <v xml:space="preserve">Hoàng Nhật </v>
          </cell>
          <cell r="D1156" t="str">
            <v>Minh</v>
          </cell>
          <cell r="E1156" t="str">
            <v>D17CQQT04 - B</v>
          </cell>
          <cell r="F1156" t="str">
            <v>APTIS</v>
          </cell>
          <cell r="G1156" t="str">
            <v>B2</v>
          </cell>
          <cell r="H1156">
            <v>45456</v>
          </cell>
          <cell r="I1156" t="str">
            <v>British Council</v>
          </cell>
          <cell r="M1156" t="str">
            <v>QĐ T9/2022</v>
          </cell>
        </row>
        <row r="1157">
          <cell r="B1157" t="str">
            <v>B17DCQT101</v>
          </cell>
          <cell r="C1157" t="str">
            <v xml:space="preserve">Lê Thị Thanh </v>
          </cell>
          <cell r="D1157" t="str">
            <v>Minh</v>
          </cell>
          <cell r="E1157" t="str">
            <v>D17QTDN</v>
          </cell>
          <cell r="F1157" t="str">
            <v>APTIS</v>
          </cell>
          <cell r="G1157" t="str">
            <v>B2</v>
          </cell>
          <cell r="H1157">
            <v>45496</v>
          </cell>
          <cell r="I1157" t="str">
            <v>British Council</v>
          </cell>
          <cell r="M1157" t="str">
            <v>QĐ T9/2022</v>
          </cell>
        </row>
        <row r="1158">
          <cell r="B1158" t="str">
            <v>B17DCQT110</v>
          </cell>
          <cell r="C1158" t="str">
            <v xml:space="preserve">Nguyễn Thị Bích </v>
          </cell>
          <cell r="D1158" t="str">
            <v>Ngọc</v>
          </cell>
          <cell r="E1158" t="str">
            <v>D17TMDT1</v>
          </cell>
          <cell r="F1158" t="str">
            <v>APTIS</v>
          </cell>
          <cell r="G1158" t="str">
            <v>B1</v>
          </cell>
          <cell r="H1158">
            <v>45462</v>
          </cell>
          <cell r="I1158" t="str">
            <v>British Council</v>
          </cell>
          <cell r="M1158" t="str">
            <v>QĐ T9/2022</v>
          </cell>
        </row>
        <row r="1159">
          <cell r="B1159" t="str">
            <v>B17DCQT126</v>
          </cell>
          <cell r="C1159" t="str">
            <v xml:space="preserve">Nguyễn Thị </v>
          </cell>
          <cell r="D1159" t="str">
            <v>Phương</v>
          </cell>
          <cell r="E1159" t="str">
            <v>D17CQQT02-B</v>
          </cell>
          <cell r="F1159" t="str">
            <v>APTIS</v>
          </cell>
          <cell r="G1159" t="str">
            <v>B2</v>
          </cell>
          <cell r="H1159">
            <v>45443</v>
          </cell>
          <cell r="I1159" t="str">
            <v>British Council</v>
          </cell>
          <cell r="M1159" t="str">
            <v>QĐ T9/2022</v>
          </cell>
        </row>
        <row r="1160">
          <cell r="B1160" t="str">
            <v>B17DCQT137</v>
          </cell>
          <cell r="C1160" t="str">
            <v xml:space="preserve">Nguyễn Tùng </v>
          </cell>
          <cell r="D1160" t="str">
            <v>Sơn</v>
          </cell>
          <cell r="E1160" t="str">
            <v>D17QTDN</v>
          </cell>
          <cell r="F1160" t="str">
            <v>APTIS</v>
          </cell>
          <cell r="G1160" t="str">
            <v>B2</v>
          </cell>
          <cell r="H1160">
            <v>45441</v>
          </cell>
          <cell r="I1160" t="str">
            <v>British Council</v>
          </cell>
          <cell r="M1160" t="str">
            <v>QĐ T9/2022</v>
          </cell>
        </row>
        <row r="1161">
          <cell r="B1161" t="str">
            <v>B17DCQT140</v>
          </cell>
          <cell r="C1161" t="str">
            <v xml:space="preserve">Dương Tiến </v>
          </cell>
          <cell r="D1161" t="str">
            <v>Tân</v>
          </cell>
          <cell r="E1161" t="str">
            <v>D17TMDT2</v>
          </cell>
          <cell r="F1161" t="str">
            <v>APTIS</v>
          </cell>
          <cell r="G1161" t="str">
            <v>B1</v>
          </cell>
          <cell r="H1161">
            <v>45468</v>
          </cell>
          <cell r="I1161" t="str">
            <v>British Council</v>
          </cell>
          <cell r="M1161" t="str">
            <v>QĐ T9/2022</v>
          </cell>
        </row>
        <row r="1162">
          <cell r="B1162" t="str">
            <v>B17DCQT154</v>
          </cell>
          <cell r="C1162" t="str">
            <v xml:space="preserve">Đoàn Thị </v>
          </cell>
          <cell r="D1162" t="str">
            <v>Thủy</v>
          </cell>
          <cell r="E1162" t="str">
            <v>D17TMDT2</v>
          </cell>
          <cell r="F1162" t="str">
            <v>APTIS</v>
          </cell>
          <cell r="G1162" t="str">
            <v>B2</v>
          </cell>
          <cell r="H1162">
            <v>45443</v>
          </cell>
          <cell r="I1162" t="str">
            <v>British Council</v>
          </cell>
          <cell r="M1162" t="str">
            <v>QĐ T9/2022</v>
          </cell>
        </row>
        <row r="1163">
          <cell r="B1163" t="str">
            <v>B17DCQT158</v>
          </cell>
          <cell r="C1163" t="str">
            <v xml:space="preserve">Khuất Thị Thu </v>
          </cell>
          <cell r="D1163" t="str">
            <v>Trang</v>
          </cell>
          <cell r="E1163" t="str">
            <v>D17TMDT2</v>
          </cell>
          <cell r="F1163" t="str">
            <v>APTIS</v>
          </cell>
          <cell r="G1163" t="str">
            <v>B1</v>
          </cell>
          <cell r="H1163" t="str">
            <v>29/5/2024</v>
          </cell>
          <cell r="I1163" t="str">
            <v>British Council</v>
          </cell>
          <cell r="M1163" t="str">
            <v>QĐ T9/2022</v>
          </cell>
        </row>
        <row r="1164">
          <cell r="B1164" t="str">
            <v>B17DCQT170</v>
          </cell>
          <cell r="C1164" t="str">
            <v xml:space="preserve">Lê Thị Ánh </v>
          </cell>
          <cell r="D1164" t="str">
            <v>Tuyết</v>
          </cell>
          <cell r="E1164" t="str">
            <v>D17TMDT2</v>
          </cell>
          <cell r="F1164" t="str">
            <v>APTIS</v>
          </cell>
          <cell r="G1164" t="str">
            <v>B2</v>
          </cell>
          <cell r="H1164">
            <v>45443</v>
          </cell>
          <cell r="I1164" t="str">
            <v>British Council</v>
          </cell>
          <cell r="M1164" t="str">
            <v>QĐ T9/2022</v>
          </cell>
        </row>
        <row r="1165">
          <cell r="B1165" t="str">
            <v>B17DCQT173</v>
          </cell>
          <cell r="C1165" t="str">
            <v xml:space="preserve">Nguyễn Thị </v>
          </cell>
          <cell r="D1165" t="str">
            <v>Uyên</v>
          </cell>
          <cell r="E1165" t="str">
            <v>D17CQQT01-B</v>
          </cell>
          <cell r="F1165" t="str">
            <v>APTIS</v>
          </cell>
          <cell r="G1165" t="str">
            <v>B2</v>
          </cell>
          <cell r="H1165">
            <v>45461</v>
          </cell>
          <cell r="I1165" t="str">
            <v>British Council</v>
          </cell>
          <cell r="M1165" t="str">
            <v>QĐ T9/2022</v>
          </cell>
        </row>
        <row r="1166">
          <cell r="B1166" t="str">
            <v>B17DCTT044</v>
          </cell>
          <cell r="C1166" t="str">
            <v xml:space="preserve">Lê Thị </v>
          </cell>
          <cell r="D1166" t="str">
            <v>Hưng</v>
          </cell>
          <cell r="E1166" t="str">
            <v>D17CQTT02-B</v>
          </cell>
          <cell r="F1166" t="str">
            <v>APTIS</v>
          </cell>
          <cell r="G1166" t="str">
            <v>B2</v>
          </cell>
          <cell r="H1166">
            <v>45434</v>
          </cell>
          <cell r="I1166" t="str">
            <v>British Council</v>
          </cell>
          <cell r="M1166" t="str">
            <v>QĐ T9/2022</v>
          </cell>
        </row>
        <row r="1167">
          <cell r="B1167" t="str">
            <v>B17DCTT103</v>
          </cell>
          <cell r="C1167" t="str">
            <v>Trần Minh V</v>
          </cell>
          <cell r="D1167" t="str">
            <v>Vũ</v>
          </cell>
          <cell r="E1167" t="str">
            <v>D17CQTT01-B</v>
          </cell>
          <cell r="F1167" t="str">
            <v>TOEIC</v>
          </cell>
          <cell r="G1167" t="str">
            <v>780</v>
          </cell>
          <cell r="H1167">
            <v>45040</v>
          </cell>
          <cell r="I1167" t="str">
            <v>IIG Việt Nam</v>
          </cell>
          <cell r="M1167" t="str">
            <v>QĐ T9/2022</v>
          </cell>
        </row>
        <row r="1168">
          <cell r="B1168" t="str">
            <v>B17DCVT001</v>
          </cell>
          <cell r="C1168" t="str">
            <v xml:space="preserve">Lã Văn </v>
          </cell>
          <cell r="D1168" t="str">
            <v>An</v>
          </cell>
          <cell r="E1168" t="str">
            <v>D17CQCT01-B</v>
          </cell>
          <cell r="F1168" t="str">
            <v>TOEIC</v>
          </cell>
          <cell r="G1168" t="str">
            <v>550</v>
          </cell>
          <cell r="H1168">
            <v>45446</v>
          </cell>
          <cell r="I1168" t="str">
            <v>IIG Việt Nam</v>
          </cell>
          <cell r="M1168" t="str">
            <v>QĐ T9/2022</v>
          </cell>
        </row>
        <row r="1169">
          <cell r="B1169" t="str">
            <v>B17DCVT006</v>
          </cell>
          <cell r="C1169" t="str">
            <v xml:space="preserve">Đào Quang </v>
          </cell>
          <cell r="D1169" t="str">
            <v>Anh</v>
          </cell>
          <cell r="E1169" t="str">
            <v>D17CQVT06-B</v>
          </cell>
          <cell r="F1169" t="str">
            <v>IELTS</v>
          </cell>
          <cell r="G1169" t="str">
            <v>6.0</v>
          </cell>
          <cell r="H1169">
            <v>45017</v>
          </cell>
          <cell r="I1169" t="str">
            <v>British Council</v>
          </cell>
          <cell r="M1169" t="str">
            <v>QĐ T9/2022</v>
          </cell>
        </row>
        <row r="1170">
          <cell r="B1170" t="str">
            <v>B17DCVT008</v>
          </cell>
          <cell r="C1170" t="str">
            <v xml:space="preserve">Đỗ Quang </v>
          </cell>
          <cell r="D1170" t="str">
            <v>Anh</v>
          </cell>
          <cell r="E1170" t="str">
            <v>D17CQVT08-B</v>
          </cell>
          <cell r="F1170" t="str">
            <v>APTIS</v>
          </cell>
          <cell r="G1170" t="str">
            <v>B1</v>
          </cell>
          <cell r="H1170">
            <v>45504</v>
          </cell>
          <cell r="I1170" t="str">
            <v>British Council</v>
          </cell>
          <cell r="M1170" t="str">
            <v>QĐ T9/2022</v>
          </cell>
        </row>
        <row r="1171">
          <cell r="B1171" t="str">
            <v>B17DCVT013</v>
          </cell>
          <cell r="C1171" t="str">
            <v xml:space="preserve">Nguyễn Thị Vân </v>
          </cell>
          <cell r="D1171" t="str">
            <v>Anh</v>
          </cell>
          <cell r="E1171" t="str">
            <v>D17CQVT05-B</v>
          </cell>
          <cell r="F1171" t="str">
            <v>APTIS</v>
          </cell>
          <cell r="G1171" t="str">
            <v>B1</v>
          </cell>
          <cell r="H1171">
            <v>45478</v>
          </cell>
          <cell r="I1171" t="str">
            <v>British Council</v>
          </cell>
          <cell r="M1171" t="str">
            <v>QĐ T9/2022</v>
          </cell>
        </row>
        <row r="1172">
          <cell r="B1172" t="str">
            <v>B17DCVT016</v>
          </cell>
          <cell r="C1172" t="str">
            <v xml:space="preserve">Nguyễn Tiến </v>
          </cell>
          <cell r="D1172" t="str">
            <v>Anh</v>
          </cell>
          <cell r="E1172" t="str">
            <v>D17CQVT08-B</v>
          </cell>
          <cell r="F1172" t="str">
            <v>TOEIC</v>
          </cell>
          <cell r="G1172" t="str">
            <v>490</v>
          </cell>
          <cell r="H1172">
            <v>45497</v>
          </cell>
          <cell r="I1172" t="str">
            <v>IIG Việt Nam</v>
          </cell>
          <cell r="M1172" t="str">
            <v>QĐ T9/2022</v>
          </cell>
        </row>
        <row r="1173">
          <cell r="B1173" t="str">
            <v>B17DCVT023</v>
          </cell>
          <cell r="C1173" t="str">
            <v>Trần Thị Hoàng A</v>
          </cell>
          <cell r="D1173" t="str">
            <v>Anh</v>
          </cell>
          <cell r="E1173" t="str">
            <v>D17CQVT07-B</v>
          </cell>
          <cell r="F1173" t="str">
            <v xml:space="preserve">TOEIC </v>
          </cell>
          <cell r="G1173" t="str">
            <v>520</v>
          </cell>
          <cell r="H1173">
            <v>45512</v>
          </cell>
          <cell r="I1173" t="str">
            <v>IIG Việt Nam</v>
          </cell>
          <cell r="M1173" t="str">
            <v>QĐ T9/2022</v>
          </cell>
        </row>
        <row r="1174">
          <cell r="B1174" t="str">
            <v>B17DCVT033</v>
          </cell>
          <cell r="C1174" t="str">
            <v xml:space="preserve">Phùng Ngọc </v>
          </cell>
          <cell r="D1174" t="str">
            <v>Bông</v>
          </cell>
          <cell r="E1174" t="str">
            <v>D17CQVT01-B</v>
          </cell>
          <cell r="F1174" t="str">
            <v>APTIS</v>
          </cell>
          <cell r="G1174" t="str">
            <v>B1</v>
          </cell>
          <cell r="H1174">
            <v>45484</v>
          </cell>
          <cell r="I1174" t="str">
            <v>British Council</v>
          </cell>
          <cell r="M1174" t="str">
            <v>QĐ T9/2022</v>
          </cell>
        </row>
        <row r="1175">
          <cell r="B1175" t="str">
            <v>B17DCVT057</v>
          </cell>
          <cell r="C1175" t="str">
            <v xml:space="preserve">Thân Tiến </v>
          </cell>
          <cell r="D1175" t="str">
            <v>Đạt</v>
          </cell>
          <cell r="E1175" t="str">
            <v>D17CQVT01-B</v>
          </cell>
          <cell r="F1175" t="str">
            <v>APTIS</v>
          </cell>
          <cell r="G1175" t="str">
            <v>B2</v>
          </cell>
          <cell r="H1175">
            <v>45530</v>
          </cell>
          <cell r="I1175" t="str">
            <v>British Council</v>
          </cell>
          <cell r="M1175" t="str">
            <v>QĐ T9/2022</v>
          </cell>
        </row>
        <row r="1176">
          <cell r="B1176" t="str">
            <v>B17DCVT064</v>
          </cell>
          <cell r="C1176" t="str">
            <v xml:space="preserve">Nguyễn Mậu </v>
          </cell>
          <cell r="D1176" t="str">
            <v>Đoàn</v>
          </cell>
          <cell r="E1176" t="str">
            <v>D17CQVT08-B</v>
          </cell>
          <cell r="F1176" t="str">
            <v>APTIS</v>
          </cell>
          <cell r="G1176" t="str">
            <v>B2</v>
          </cell>
          <cell r="H1176">
            <v>45526</v>
          </cell>
          <cell r="I1176" t="str">
            <v>British Council</v>
          </cell>
          <cell r="M1176" t="str">
            <v>QĐ T9/2022</v>
          </cell>
        </row>
        <row r="1177">
          <cell r="B1177" t="str">
            <v>B17DCVT068</v>
          </cell>
          <cell r="C1177" t="str">
            <v xml:space="preserve">Nguyễn Thị </v>
          </cell>
          <cell r="D1177" t="str">
            <v>Đông</v>
          </cell>
          <cell r="E1177" t="str">
            <v>D17CQVT04-B</v>
          </cell>
          <cell r="F1177" t="str">
            <v>APTIS</v>
          </cell>
          <cell r="G1177" t="str">
            <v>151</v>
          </cell>
          <cell r="H1177">
            <v>45455</v>
          </cell>
          <cell r="I1177" t="str">
            <v>British Council</v>
          </cell>
          <cell r="M1177" t="str">
            <v>QĐ T9/2022</v>
          </cell>
        </row>
        <row r="1178">
          <cell r="B1178" t="str">
            <v>B17DCVT083</v>
          </cell>
          <cell r="C1178" t="str">
            <v xml:space="preserve">Lương Tiến </v>
          </cell>
          <cell r="D1178" t="str">
            <v>Dũng</v>
          </cell>
          <cell r="E1178" t="str">
            <v>D17CQVT03-B</v>
          </cell>
          <cell r="F1178" t="str">
            <v>TOEIC</v>
          </cell>
          <cell r="G1178" t="str">
            <v>615</v>
          </cell>
          <cell r="H1178">
            <v>45522</v>
          </cell>
          <cell r="I1178" t="str">
            <v>IIG Việt Nam</v>
          </cell>
          <cell r="M1178" t="str">
            <v>QĐ T9/2022</v>
          </cell>
        </row>
        <row r="1179">
          <cell r="B1179" t="str">
            <v>B17DCVT091</v>
          </cell>
          <cell r="C1179" t="str">
            <v xml:space="preserve">Lê Ngọc </v>
          </cell>
          <cell r="D1179" t="str">
            <v>Dương</v>
          </cell>
          <cell r="E1179" t="str">
            <v>D17CQVT03-B</v>
          </cell>
          <cell r="F1179" t="str">
            <v>APTIS</v>
          </cell>
          <cell r="G1179" t="str">
            <v>B2</v>
          </cell>
          <cell r="H1179">
            <v>45461</v>
          </cell>
          <cell r="I1179" t="str">
            <v>British Council</v>
          </cell>
          <cell r="M1179" t="str">
            <v>QĐ T9/2022</v>
          </cell>
        </row>
        <row r="1180">
          <cell r="B1180" t="str">
            <v>B17DCVT093</v>
          </cell>
          <cell r="C1180" t="str">
            <v xml:space="preserve">Phan Tùng </v>
          </cell>
          <cell r="D1180" t="str">
            <v>Dương</v>
          </cell>
          <cell r="E1180" t="str">
            <v>D17CQVT05-B</v>
          </cell>
          <cell r="F1180" t="str">
            <v>TOEIC</v>
          </cell>
          <cell r="G1180" t="str">
            <v>450</v>
          </cell>
          <cell r="H1180">
            <v>45507</v>
          </cell>
          <cell r="I1180" t="str">
            <v>IIG Việt Nam</v>
          </cell>
          <cell r="M1180" t="str">
            <v>QĐ T9/2022</v>
          </cell>
        </row>
        <row r="1181">
          <cell r="B1181" t="str">
            <v>B17DCVT094</v>
          </cell>
          <cell r="C1181" t="str">
            <v xml:space="preserve">Kiều Văn </v>
          </cell>
          <cell r="D1181" t="str">
            <v>Duy</v>
          </cell>
          <cell r="E1181" t="str">
            <v>D17CQVT06-B</v>
          </cell>
          <cell r="F1181" t="str">
            <v>APTIS</v>
          </cell>
          <cell r="G1181" t="str">
            <v>B2</v>
          </cell>
          <cell r="H1181">
            <v>45504</v>
          </cell>
          <cell r="I1181" t="str">
            <v>British Council</v>
          </cell>
          <cell r="M1181" t="str">
            <v>QĐ T9/2022</v>
          </cell>
        </row>
        <row r="1182">
          <cell r="B1182" t="str">
            <v>B17DCVT096</v>
          </cell>
          <cell r="C1182" t="str">
            <v xml:space="preserve">Ngô Đức </v>
          </cell>
          <cell r="D1182" t="str">
            <v>Duy</v>
          </cell>
          <cell r="E1182" t="str">
            <v>D17DCVT096</v>
          </cell>
          <cell r="F1182" t="str">
            <v>APTIS</v>
          </cell>
          <cell r="G1182" t="str">
            <v>B1</v>
          </cell>
          <cell r="H1182">
            <v>45500</v>
          </cell>
          <cell r="I1182" t="str">
            <v>British Council</v>
          </cell>
          <cell r="M1182" t="str">
            <v>QĐ T9/2022</v>
          </cell>
        </row>
        <row r="1183">
          <cell r="B1183" t="str">
            <v>B17DCVT105</v>
          </cell>
          <cell r="C1183" t="str">
            <v xml:space="preserve">Nguyễn Thế </v>
          </cell>
          <cell r="D1183" t="str">
            <v>Giang</v>
          </cell>
          <cell r="E1183" t="str">
            <v>D17CQVT01-B</v>
          </cell>
          <cell r="F1183" t="str">
            <v>APTIS</v>
          </cell>
          <cell r="G1183" t="str">
            <v>B2</v>
          </cell>
          <cell r="H1183">
            <v>45484</v>
          </cell>
          <cell r="I1183" t="str">
            <v>British Council</v>
          </cell>
          <cell r="M1183" t="str">
            <v>QĐ T9/2022</v>
          </cell>
        </row>
        <row r="1184">
          <cell r="B1184" t="str">
            <v>B17DCVT138</v>
          </cell>
          <cell r="C1184" t="str">
            <v xml:space="preserve">Vũ Ngọc </v>
          </cell>
          <cell r="D1184" t="str">
            <v>Hiếu</v>
          </cell>
          <cell r="E1184" t="str">
            <v>D17CQVT02-B</v>
          </cell>
          <cell r="F1184" t="str">
            <v>TOEIC</v>
          </cell>
          <cell r="G1184" t="str">
            <v>470</v>
          </cell>
          <cell r="H1184">
            <v>45500</v>
          </cell>
          <cell r="I1184" t="str">
            <v>IIG Việt Nam</v>
          </cell>
          <cell r="M1184" t="str">
            <v>QĐ T9/2022</v>
          </cell>
        </row>
        <row r="1185">
          <cell r="B1185" t="str">
            <v>B17DCVT150</v>
          </cell>
          <cell r="C1185" t="str">
            <v xml:space="preserve">Phan Việt </v>
          </cell>
          <cell r="D1185" t="str">
            <v>Hoàng</v>
          </cell>
          <cell r="E1185" t="str">
            <v>D17CQVT06-B</v>
          </cell>
          <cell r="F1185" t="str">
            <v>APTIS</v>
          </cell>
          <cell r="G1185" t="str">
            <v>B1</v>
          </cell>
          <cell r="H1185">
            <v>45504</v>
          </cell>
          <cell r="I1185" t="str">
            <v>British Council</v>
          </cell>
          <cell r="M1185" t="str">
            <v>QĐ T9/2022</v>
          </cell>
        </row>
        <row r="1186">
          <cell r="B1186" t="str">
            <v>B17DCVT163</v>
          </cell>
          <cell r="C1186" t="str">
            <v xml:space="preserve">Vũ Gia </v>
          </cell>
          <cell r="D1186" t="str">
            <v>Hưng</v>
          </cell>
          <cell r="E1186" t="str">
            <v>D17CQVT03-B</v>
          </cell>
          <cell r="F1186" t="str">
            <v>APTIS</v>
          </cell>
          <cell r="G1186" t="str">
            <v>B2</v>
          </cell>
          <cell r="H1186">
            <v>45496</v>
          </cell>
          <cell r="I1186" t="str">
            <v>British Council</v>
          </cell>
          <cell r="M1186" t="str">
            <v>QĐ T9/2022</v>
          </cell>
        </row>
        <row r="1187">
          <cell r="B1187" t="str">
            <v>B17DCVT180</v>
          </cell>
          <cell r="C1187" t="str">
            <v>Trương Quang H</v>
          </cell>
          <cell r="D1187" t="str">
            <v>Huy</v>
          </cell>
          <cell r="E1187" t="str">
            <v xml:space="preserve">D17CQVT04-B </v>
          </cell>
          <cell r="F1187" t="str">
            <v>APTIS</v>
          </cell>
          <cell r="G1187" t="str">
            <v>B2</v>
          </cell>
          <cell r="H1187">
            <v>45461</v>
          </cell>
          <cell r="I1187" t="str">
            <v>British Council</v>
          </cell>
          <cell r="M1187" t="str">
            <v>QĐ T9/2022</v>
          </cell>
        </row>
        <row r="1188">
          <cell r="B1188" t="str">
            <v>B17DCVT181</v>
          </cell>
          <cell r="C1188" t="str">
            <v xml:space="preserve">Đào Thị </v>
          </cell>
          <cell r="D1188" t="str">
            <v>Huyền</v>
          </cell>
          <cell r="E1188" t="str">
            <v>D17CQVT05-B</v>
          </cell>
          <cell r="F1188" t="str">
            <v>APTIS</v>
          </cell>
          <cell r="G1188" t="str">
            <v>B1</v>
          </cell>
          <cell r="H1188">
            <v>45506</v>
          </cell>
          <cell r="I1188" t="str">
            <v>British Council</v>
          </cell>
          <cell r="M1188" t="str">
            <v>QĐ T9/2022</v>
          </cell>
        </row>
        <row r="1189">
          <cell r="B1189" t="str">
            <v>B17DCVT184</v>
          </cell>
          <cell r="C1189" t="str">
            <v xml:space="preserve">Bùi Quang </v>
          </cell>
          <cell r="D1189" t="str">
            <v>Khải</v>
          </cell>
          <cell r="E1189" t="str">
            <v>D17CQVT08-B</v>
          </cell>
          <cell r="F1189" t="str">
            <v>APTIS</v>
          </cell>
          <cell r="G1189" t="str">
            <v>B1</v>
          </cell>
          <cell r="H1189">
            <v>45468</v>
          </cell>
          <cell r="I1189" t="str">
            <v>British Council</v>
          </cell>
          <cell r="M1189" t="str">
            <v>QĐ T9/2022</v>
          </cell>
        </row>
        <row r="1190">
          <cell r="B1190" t="str">
            <v>B17DCVT187</v>
          </cell>
          <cell r="C1190" t="str">
            <v xml:space="preserve">Nguyễn Duy </v>
          </cell>
          <cell r="D1190" t="str">
            <v>Khánh</v>
          </cell>
          <cell r="E1190" t="str">
            <v>D17CQVT03-B</v>
          </cell>
          <cell r="F1190" t="str">
            <v>TOEIC</v>
          </cell>
          <cell r="G1190" t="str">
            <v>510</v>
          </cell>
          <cell r="H1190">
            <v>45307</v>
          </cell>
          <cell r="I1190" t="str">
            <v>IIG Việt Nam</v>
          </cell>
          <cell r="M1190" t="str">
            <v>QĐ T9/2022</v>
          </cell>
        </row>
        <row r="1191">
          <cell r="B1191" t="str">
            <v>B17DCVT190</v>
          </cell>
          <cell r="C1191" t="str">
            <v xml:space="preserve">Vũ Quốc </v>
          </cell>
          <cell r="D1191" t="str">
            <v>Khánh</v>
          </cell>
          <cell r="E1191" t="str">
            <v>D17CQVT06-B</v>
          </cell>
          <cell r="F1191" t="str">
            <v>APTIS</v>
          </cell>
          <cell r="G1191" t="str">
            <v>B2</v>
          </cell>
          <cell r="H1191">
            <v>45504</v>
          </cell>
          <cell r="I1191" t="str">
            <v>British Council</v>
          </cell>
          <cell r="M1191" t="str">
            <v>QĐ T9/2022</v>
          </cell>
        </row>
        <row r="1192">
          <cell r="B1192" t="str">
            <v>B17DCVT191</v>
          </cell>
          <cell r="C1192" t="str">
            <v xml:space="preserve">Nguyễn Văn </v>
          </cell>
          <cell r="D1192" t="str">
            <v>Khoa</v>
          </cell>
          <cell r="E1192" t="str">
            <v>D17CQVT07-B</v>
          </cell>
          <cell r="F1192" t="str">
            <v>APTIS</v>
          </cell>
          <cell r="G1192" t="str">
            <v>B1</v>
          </cell>
          <cell r="H1192">
            <v>45532</v>
          </cell>
          <cell r="I1192" t="str">
            <v>British Council</v>
          </cell>
          <cell r="M1192" t="str">
            <v>QĐ T9/2022</v>
          </cell>
        </row>
        <row r="1193">
          <cell r="B1193" t="str">
            <v>B17DCVT198</v>
          </cell>
          <cell r="C1193" t="str">
            <v xml:space="preserve">Nguyễn Cao </v>
          </cell>
          <cell r="D1193" t="str">
            <v>Kỳ</v>
          </cell>
          <cell r="E1193" t="str">
            <v>D17CQVT06-B</v>
          </cell>
          <cell r="F1193" t="str">
            <v>APTIS</v>
          </cell>
          <cell r="G1193" t="str">
            <v>B2</v>
          </cell>
          <cell r="H1193">
            <v>45511</v>
          </cell>
          <cell r="I1193" t="str">
            <v>British Council</v>
          </cell>
          <cell r="M1193" t="str">
            <v>QĐ T9/2022</v>
          </cell>
        </row>
        <row r="1194">
          <cell r="B1194" t="str">
            <v>B17DCVT200</v>
          </cell>
          <cell r="C1194" t="str">
            <v xml:space="preserve">Đặng Anh </v>
          </cell>
          <cell r="D1194" t="str">
            <v>Lâm</v>
          </cell>
          <cell r="E1194" t="str">
            <v>D17CQVT08-B</v>
          </cell>
          <cell r="F1194" t="str">
            <v>TOEIC</v>
          </cell>
          <cell r="G1194" t="str">
            <v>530</v>
          </cell>
          <cell r="H1194">
            <v>45492</v>
          </cell>
          <cell r="I1194" t="str">
            <v>IIG Việt Nam</v>
          </cell>
          <cell r="M1194" t="str">
            <v>QĐ T9/2022</v>
          </cell>
        </row>
        <row r="1195">
          <cell r="B1195" t="str">
            <v>B17DCVT201</v>
          </cell>
          <cell r="C1195" t="str">
            <v xml:space="preserve">Nguyễn Thái </v>
          </cell>
          <cell r="D1195" t="str">
            <v>Lâm</v>
          </cell>
          <cell r="E1195" t="str">
            <v>D17CQVT01-b</v>
          </cell>
          <cell r="F1195" t="str">
            <v>APTIS</v>
          </cell>
          <cell r="G1195" t="str">
            <v>B1</v>
          </cell>
          <cell r="H1195">
            <v>45518</v>
          </cell>
          <cell r="I1195" t="str">
            <v>British Council</v>
          </cell>
          <cell r="M1195" t="str">
            <v>QĐ T9/2022</v>
          </cell>
        </row>
        <row r="1196">
          <cell r="B1196" t="str">
            <v>B17DCVT207</v>
          </cell>
          <cell r="C1196" t="str">
            <v xml:space="preserve">Trần Thị Mai </v>
          </cell>
          <cell r="D1196" t="str">
            <v>Lan</v>
          </cell>
          <cell r="E1196" t="str">
            <v>D17CQVT07-B</v>
          </cell>
          <cell r="F1196" t="str">
            <v>TOEIC</v>
          </cell>
          <cell r="G1196" t="str">
            <v>450</v>
          </cell>
          <cell r="H1196">
            <v>45510</v>
          </cell>
          <cell r="I1196" t="str">
            <v>IIG Việt Nam</v>
          </cell>
          <cell r="M1196" t="str">
            <v>QĐ T9/2022</v>
          </cell>
        </row>
        <row r="1197">
          <cell r="B1197" t="str">
            <v>B17DCVT221</v>
          </cell>
          <cell r="C1197" t="str">
            <v xml:space="preserve">Bùi Trọng </v>
          </cell>
          <cell r="D1197" t="str">
            <v>Long</v>
          </cell>
          <cell r="E1197" t="str">
            <v>D17CQVT05-B</v>
          </cell>
          <cell r="F1197" t="str">
            <v>APTIS</v>
          </cell>
          <cell r="G1197" t="str">
            <v>B2</v>
          </cell>
          <cell r="H1197">
            <v>45450</v>
          </cell>
          <cell r="I1197" t="str">
            <v>British Council</v>
          </cell>
          <cell r="M1197" t="str">
            <v>QĐ T9/2022</v>
          </cell>
        </row>
        <row r="1198">
          <cell r="B1198" t="str">
            <v>B17DCVT222</v>
          </cell>
          <cell r="C1198" t="str">
            <v xml:space="preserve">Cao Hải </v>
          </cell>
          <cell r="D1198" t="str">
            <v>Long</v>
          </cell>
          <cell r="E1198" t="str">
            <v>D17CQVT06-B</v>
          </cell>
          <cell r="F1198" t="str">
            <v>APTIS</v>
          </cell>
          <cell r="G1198" t="str">
            <v>B2</v>
          </cell>
          <cell r="H1198">
            <v>45504</v>
          </cell>
          <cell r="I1198" t="str">
            <v>British Council</v>
          </cell>
          <cell r="M1198" t="str">
            <v>QĐ T9/2022</v>
          </cell>
        </row>
        <row r="1199">
          <cell r="B1199" t="str">
            <v>B17DCVT238</v>
          </cell>
          <cell r="C1199" t="str">
            <v xml:space="preserve">Nguyễn Văn </v>
          </cell>
          <cell r="D1199" t="str">
            <v>Minh</v>
          </cell>
          <cell r="E1199" t="str">
            <v>D17CQVT06-B</v>
          </cell>
          <cell r="F1199" t="str">
            <v>APTIS</v>
          </cell>
          <cell r="G1199" t="str">
            <v>B2</v>
          </cell>
          <cell r="H1199">
            <v>45443</v>
          </cell>
          <cell r="I1199" t="str">
            <v>British Council</v>
          </cell>
          <cell r="M1199" t="str">
            <v>QĐ T9/2022</v>
          </cell>
        </row>
        <row r="1200">
          <cell r="B1200" t="str">
            <v>B17DCVT242</v>
          </cell>
          <cell r="C1200" t="str">
            <v xml:space="preserve">Nguyễn Thị </v>
          </cell>
          <cell r="D1200" t="str">
            <v>Mỹ</v>
          </cell>
          <cell r="E1200" t="str">
            <v>D17CQVT02-B</v>
          </cell>
          <cell r="F1200" t="str">
            <v>TOEIC</v>
          </cell>
          <cell r="G1200" t="str">
            <v>570</v>
          </cell>
          <cell r="H1200">
            <v>45523</v>
          </cell>
          <cell r="I1200" t="str">
            <v>IIG Việt Nam</v>
          </cell>
          <cell r="M1200" t="str">
            <v>QĐ T9/2022</v>
          </cell>
        </row>
        <row r="1201">
          <cell r="B1201" t="str">
            <v>B17DCVT245</v>
          </cell>
          <cell r="C1201" t="str">
            <v xml:space="preserve">Nguyễn Hữu </v>
          </cell>
          <cell r="D1201" t="str">
            <v>Nam</v>
          </cell>
          <cell r="E1201" t="str">
            <v>D17CQVT05-B</v>
          </cell>
          <cell r="F1201" t="str">
            <v>APTIS</v>
          </cell>
          <cell r="G1201" t="str">
            <v>B2</v>
          </cell>
          <cell r="H1201">
            <v>45505</v>
          </cell>
          <cell r="I1201" t="str">
            <v>British Council</v>
          </cell>
          <cell r="M1201" t="str">
            <v>QĐ T9/2022</v>
          </cell>
        </row>
        <row r="1202">
          <cell r="B1202" t="str">
            <v>B17DCVT249</v>
          </cell>
          <cell r="C1202" t="str">
            <v xml:space="preserve">Nguyễn Văn </v>
          </cell>
          <cell r="D1202" t="str">
            <v>Nam</v>
          </cell>
          <cell r="E1202" t="str">
            <v>D17CQVT01-B</v>
          </cell>
          <cell r="F1202" t="str">
            <v>APTIS</v>
          </cell>
          <cell r="G1202" t="str">
            <v>B2</v>
          </cell>
          <cell r="H1202">
            <v>45476</v>
          </cell>
          <cell r="I1202" t="str">
            <v>British Council</v>
          </cell>
          <cell r="M1202" t="str">
            <v>QĐ T9/2022</v>
          </cell>
        </row>
        <row r="1203">
          <cell r="B1203" t="str">
            <v>B17DCVT255</v>
          </cell>
          <cell r="C1203" t="str">
            <v xml:space="preserve">Trần Chu </v>
          </cell>
          <cell r="D1203" t="str">
            <v>Nam</v>
          </cell>
          <cell r="E1203" t="str">
            <v>D17CQVT07-B</v>
          </cell>
          <cell r="F1203" t="str">
            <v>TOEIC</v>
          </cell>
          <cell r="G1203" t="str">
            <v>505</v>
          </cell>
          <cell r="H1203">
            <v>45456</v>
          </cell>
          <cell r="I1203" t="str">
            <v>IIG Việt Nam</v>
          </cell>
          <cell r="M1203" t="str">
            <v>QĐ T9/2022</v>
          </cell>
        </row>
        <row r="1204">
          <cell r="B1204" t="str">
            <v>B17DCVT275</v>
          </cell>
          <cell r="C1204" t="str">
            <v xml:space="preserve">Lưu Viết </v>
          </cell>
          <cell r="D1204" t="str">
            <v>Phán</v>
          </cell>
          <cell r="E1204" t="str">
            <v>D17CQVT03-B</v>
          </cell>
          <cell r="F1204" t="str">
            <v>APTIS</v>
          </cell>
          <cell r="G1204" t="str">
            <v>B1</v>
          </cell>
          <cell r="H1204">
            <v>45496</v>
          </cell>
          <cell r="I1204" t="str">
            <v>British Council</v>
          </cell>
          <cell r="M1204" t="str">
            <v>QĐ T9/2022</v>
          </cell>
        </row>
        <row r="1205">
          <cell r="B1205" t="str">
            <v>B17DCVT286</v>
          </cell>
          <cell r="C1205" t="str">
            <v xml:space="preserve">Trần Đức Anh </v>
          </cell>
          <cell r="D1205" t="str">
            <v>Quân</v>
          </cell>
          <cell r="E1205" t="str">
            <v>D17CQVT06-B</v>
          </cell>
          <cell r="F1205" t="str">
            <v>APTIS</v>
          </cell>
          <cell r="G1205" t="str">
            <v>B2</v>
          </cell>
          <cell r="H1205">
            <v>45513</v>
          </cell>
          <cell r="I1205" t="str">
            <v>British Council</v>
          </cell>
          <cell r="M1205" t="str">
            <v>QĐ T9/2022</v>
          </cell>
        </row>
        <row r="1206">
          <cell r="B1206" t="str">
            <v>B17DCVT289</v>
          </cell>
          <cell r="C1206" t="str">
            <v xml:space="preserve">Đoàn Trần Tuấn </v>
          </cell>
          <cell r="D1206" t="str">
            <v>Quang</v>
          </cell>
          <cell r="E1206" t="str">
            <v>D17CQVT01-B</v>
          </cell>
          <cell r="F1206" t="str">
            <v>TOEIC</v>
          </cell>
          <cell r="G1206" t="str">
            <v>540</v>
          </cell>
          <cell r="H1206">
            <v>45476</v>
          </cell>
          <cell r="I1206" t="str">
            <v>IIG Việt Nam</v>
          </cell>
          <cell r="M1206" t="str">
            <v>QĐ T9/2022</v>
          </cell>
        </row>
        <row r="1207">
          <cell r="B1207" t="str">
            <v>B17DCVT291</v>
          </cell>
          <cell r="C1207" t="str">
            <v xml:space="preserve">Nguyễn Hữu </v>
          </cell>
          <cell r="D1207" t="str">
            <v>Quang</v>
          </cell>
          <cell r="E1207" t="str">
            <v>D17CQVT03-B</v>
          </cell>
          <cell r="F1207" t="str">
            <v>TOEIC</v>
          </cell>
          <cell r="G1207" t="str">
            <v>495</v>
          </cell>
          <cell r="H1207">
            <v>45511</v>
          </cell>
          <cell r="I1207" t="str">
            <v>IIG Việt Nam</v>
          </cell>
          <cell r="M1207" t="str">
            <v>QĐ T9/2022</v>
          </cell>
        </row>
        <row r="1208">
          <cell r="B1208" t="str">
            <v>B17DCVT297</v>
          </cell>
          <cell r="C1208" t="str">
            <v xml:space="preserve">Nguyễn Ngọc </v>
          </cell>
          <cell r="D1208" t="str">
            <v>Quý</v>
          </cell>
          <cell r="E1208" t="str">
            <v>D17CQVT01-B</v>
          </cell>
          <cell r="F1208" t="str">
            <v>APTIS</v>
          </cell>
          <cell r="G1208" t="str">
            <v>B1</v>
          </cell>
          <cell r="H1208">
            <v>45459</v>
          </cell>
          <cell r="I1208" t="str">
            <v>British Council</v>
          </cell>
          <cell r="M1208" t="str">
            <v>QĐ T9/2022</v>
          </cell>
        </row>
        <row r="1209">
          <cell r="B1209" t="str">
            <v>B17DCVT333</v>
          </cell>
          <cell r="C1209" t="str">
            <v xml:space="preserve">Đỗ Hữu </v>
          </cell>
          <cell r="D1209" t="str">
            <v>Thành</v>
          </cell>
          <cell r="E1209" t="str">
            <v>D17CQVT05-B</v>
          </cell>
          <cell r="F1209" t="str">
            <v>APTIS</v>
          </cell>
          <cell r="G1209" t="str">
            <v>B1</v>
          </cell>
          <cell r="H1209">
            <v>45484</v>
          </cell>
          <cell r="I1209" t="str">
            <v>British Council</v>
          </cell>
          <cell r="M1209" t="str">
            <v>QĐ T9/2022</v>
          </cell>
        </row>
        <row r="1210">
          <cell r="B1210" t="str">
            <v>B17DCVT357</v>
          </cell>
          <cell r="C1210" t="str">
            <v xml:space="preserve">Lê Bảo </v>
          </cell>
          <cell r="D1210" t="str">
            <v>Tín</v>
          </cell>
          <cell r="E1210" t="str">
            <v>D17CQVT05-B</v>
          </cell>
          <cell r="F1210" t="str">
            <v>TOEIC</v>
          </cell>
          <cell r="G1210" t="str">
            <v>750</v>
          </cell>
          <cell r="H1210">
            <v>45529</v>
          </cell>
          <cell r="I1210" t="str">
            <v>IIG Việt Nam</v>
          </cell>
          <cell r="M1210" t="str">
            <v>QĐ T9/2022</v>
          </cell>
        </row>
        <row r="1211">
          <cell r="B1211" t="str">
            <v>B17DCVT360</v>
          </cell>
          <cell r="C1211" t="str">
            <v xml:space="preserve">Đỗ Tiến </v>
          </cell>
          <cell r="D1211" t="str">
            <v>Toàn</v>
          </cell>
          <cell r="E1211" t="str">
            <v>D17CQVT08-B</v>
          </cell>
          <cell r="F1211" t="str">
            <v>TOEIC</v>
          </cell>
          <cell r="G1211" t="str">
            <v>505</v>
          </cell>
          <cell r="H1211">
            <v>45487</v>
          </cell>
          <cell r="I1211" t="str">
            <v>IIG Việt Nam</v>
          </cell>
          <cell r="M1211" t="str">
            <v>QĐ T9/2022</v>
          </cell>
        </row>
        <row r="1212">
          <cell r="B1212" t="str">
            <v>B17DCVT371</v>
          </cell>
          <cell r="C1212" t="str">
            <v xml:space="preserve">Nguyễn Kim </v>
          </cell>
          <cell r="D1212" t="str">
            <v>Trọng</v>
          </cell>
          <cell r="E1212" t="str">
            <v>D17CQVT03-B</v>
          </cell>
          <cell r="F1212" t="str">
            <v>APTIS</v>
          </cell>
          <cell r="G1212" t="str">
            <v>B2</v>
          </cell>
          <cell r="H1212">
            <v>45434</v>
          </cell>
          <cell r="I1212" t="str">
            <v>British Council</v>
          </cell>
          <cell r="M1212" t="str">
            <v>QĐ T9/2022</v>
          </cell>
        </row>
        <row r="1213">
          <cell r="B1213" t="str">
            <v>B17DCVT385</v>
          </cell>
          <cell r="C1213" t="str">
            <v xml:space="preserve">Đoàn Xa </v>
          </cell>
          <cell r="D1213" t="str">
            <v>Tuân</v>
          </cell>
          <cell r="E1213" t="str">
            <v>D17CQVT01-B</v>
          </cell>
          <cell r="F1213" t="str">
            <v>APTIS</v>
          </cell>
          <cell r="G1213" t="str">
            <v>B2</v>
          </cell>
          <cell r="H1213">
            <v>45533</v>
          </cell>
          <cell r="I1213" t="str">
            <v>British Council</v>
          </cell>
          <cell r="M1213" t="str">
            <v>QĐ T9/2022</v>
          </cell>
        </row>
        <row r="1214">
          <cell r="B1214" t="str">
            <v>B17DCVT386</v>
          </cell>
          <cell r="C1214" t="str">
            <v xml:space="preserve">Cao Quốc </v>
          </cell>
          <cell r="D1214" t="str">
            <v>Tuấn</v>
          </cell>
          <cell r="E1214" t="str">
            <v>D17CQVT02-B</v>
          </cell>
          <cell r="F1214" t="str">
            <v>TOEIC</v>
          </cell>
          <cell r="G1214" t="str">
            <v>600</v>
          </cell>
          <cell r="H1214">
            <v>45476</v>
          </cell>
          <cell r="I1214" t="str">
            <v>IIG Việt Nam</v>
          </cell>
          <cell r="M1214" t="str">
            <v>QĐ T9/2022</v>
          </cell>
        </row>
        <row r="1215">
          <cell r="B1215" t="str">
            <v>B17DCVT413</v>
          </cell>
          <cell r="C1215" t="str">
            <v xml:space="preserve">Vũ Thị </v>
          </cell>
          <cell r="D1215" t="str">
            <v>Yến</v>
          </cell>
          <cell r="E1215" t="str">
            <v>D17CQVT05-B</v>
          </cell>
          <cell r="F1215" t="str">
            <v>APTIS</v>
          </cell>
          <cell r="G1215" t="str">
            <v>B2</v>
          </cell>
          <cell r="H1215">
            <v>45512</v>
          </cell>
          <cell r="I1215" t="str">
            <v>British Council</v>
          </cell>
          <cell r="M1215" t="str">
            <v>QĐ T9/2022</v>
          </cell>
        </row>
        <row r="1216">
          <cell r="B1216" t="str">
            <v>B13DCCN515</v>
          </cell>
          <cell r="C1216" t="str">
            <v>Phạm Nhật</v>
          </cell>
          <cell r="D1216" t="str">
            <v>Linh</v>
          </cell>
          <cell r="E1216" t="str">
            <v>D14CNPM4</v>
          </cell>
          <cell r="J1216" t="str">
            <v>Thi CĐR</v>
          </cell>
          <cell r="K1216">
            <v>6.7</v>
          </cell>
          <cell r="M1216" t="str">
            <v>QĐ T11/2021</v>
          </cell>
        </row>
        <row r="1217">
          <cell r="B1217" t="str">
            <v>B14DCAT174</v>
          </cell>
          <cell r="C1217" t="str">
            <v>Nguyễn Văn</v>
          </cell>
          <cell r="D1217" t="str">
            <v>Đạt</v>
          </cell>
          <cell r="E1217" t="str">
            <v>D14CQAT02-B</v>
          </cell>
          <cell r="J1217" t="str">
            <v>Thi CĐR</v>
          </cell>
          <cell r="K1217">
            <v>8.1</v>
          </cell>
          <cell r="M1217" t="str">
            <v>QĐ T11/2021</v>
          </cell>
        </row>
        <row r="1218">
          <cell r="B1218" t="str">
            <v>B14DCAT207</v>
          </cell>
          <cell r="C1218" t="str">
            <v>Trần Thị Bích</v>
          </cell>
          <cell r="D1218" t="str">
            <v>Ngọc</v>
          </cell>
          <cell r="E1218" t="str">
            <v>D14CQAT03-B</v>
          </cell>
          <cell r="J1218" t="str">
            <v>Thi CĐR</v>
          </cell>
          <cell r="K1218">
            <v>8.5</v>
          </cell>
          <cell r="M1218" t="str">
            <v>QĐ T11/2021</v>
          </cell>
        </row>
        <row r="1219">
          <cell r="B1219" t="str">
            <v>B14DCCN087</v>
          </cell>
          <cell r="C1219" t="str">
            <v>Nguyễn Văn</v>
          </cell>
          <cell r="D1219" t="str">
            <v>Bình</v>
          </cell>
          <cell r="E1219" t="str">
            <v>D14HTTT4</v>
          </cell>
          <cell r="J1219" t="str">
            <v>Thi CĐR</v>
          </cell>
          <cell r="K1219">
            <v>6.2</v>
          </cell>
          <cell r="M1219" t="str">
            <v>QĐ T11/2021</v>
          </cell>
        </row>
        <row r="1220">
          <cell r="B1220" t="str">
            <v>B14DCCN155</v>
          </cell>
          <cell r="C1220" t="str">
            <v>Vũ Quốc</v>
          </cell>
          <cell r="D1220" t="str">
            <v>Trọng</v>
          </cell>
          <cell r="E1220" t="str">
            <v>D14CNPM2</v>
          </cell>
          <cell r="J1220" t="str">
            <v>Thi CĐR</v>
          </cell>
          <cell r="K1220">
            <v>7.5</v>
          </cell>
          <cell r="M1220" t="str">
            <v>QĐ T11/2021</v>
          </cell>
        </row>
        <row r="1221">
          <cell r="B1221" t="str">
            <v>B14DCCN188</v>
          </cell>
          <cell r="C1221" t="str">
            <v>Trần Văn</v>
          </cell>
          <cell r="D1221" t="str">
            <v>Vĩ</v>
          </cell>
          <cell r="E1221" t="str">
            <v>D14CNPM4</v>
          </cell>
          <cell r="J1221" t="str">
            <v>Thi CĐR</v>
          </cell>
          <cell r="K1221">
            <v>6.5</v>
          </cell>
          <cell r="M1221" t="str">
            <v>QĐ T11/2021</v>
          </cell>
        </row>
        <row r="1222">
          <cell r="B1222" t="str">
            <v>B14DCCN387</v>
          </cell>
          <cell r="C1222" t="str">
            <v>Nguyễn Thị</v>
          </cell>
          <cell r="D1222" t="str">
            <v>Hòa</v>
          </cell>
          <cell r="E1222" t="str">
            <v>D14HTTT4</v>
          </cell>
          <cell r="J1222" t="str">
            <v>Thi CĐR</v>
          </cell>
          <cell r="K1222">
            <v>8.6</v>
          </cell>
          <cell r="M1222" t="str">
            <v>QĐ T11/2021</v>
          </cell>
        </row>
        <row r="1223">
          <cell r="B1223" t="str">
            <v>B14DCCN397</v>
          </cell>
          <cell r="C1223" t="str">
            <v>Phạm Văn</v>
          </cell>
          <cell r="D1223" t="str">
            <v>Linh</v>
          </cell>
          <cell r="E1223" t="str">
            <v>D14CNPM3</v>
          </cell>
          <cell r="J1223" t="str">
            <v>Thi CĐR</v>
          </cell>
          <cell r="K1223">
            <v>8</v>
          </cell>
          <cell r="M1223" t="str">
            <v>QĐ T11/2021</v>
          </cell>
        </row>
        <row r="1224">
          <cell r="B1224" t="str">
            <v>B14DCCN442</v>
          </cell>
          <cell r="C1224" t="str">
            <v>Lê Công</v>
          </cell>
          <cell r="D1224" t="str">
            <v>Đức</v>
          </cell>
          <cell r="E1224" t="str">
            <v>D14HTTT1</v>
          </cell>
          <cell r="J1224" t="str">
            <v>Thi CĐR</v>
          </cell>
          <cell r="K1224">
            <v>5.2</v>
          </cell>
          <cell r="M1224" t="str">
            <v>QĐ T11/2021</v>
          </cell>
        </row>
        <row r="1225">
          <cell r="B1225" t="str">
            <v>B14DCcn449</v>
          </cell>
          <cell r="C1225" t="str">
            <v xml:space="preserve">Nguyễn Quang </v>
          </cell>
          <cell r="D1225" t="str">
            <v>Huy</v>
          </cell>
          <cell r="E1225" t="str">
            <v>D14CNPM1</v>
          </cell>
          <cell r="J1225" t="str">
            <v>Thi CĐR</v>
          </cell>
          <cell r="K1225">
            <v>6.8</v>
          </cell>
          <cell r="M1225" t="str">
            <v>QĐ T11/2021</v>
          </cell>
        </row>
        <row r="1226">
          <cell r="B1226" t="str">
            <v>B14DCCN602</v>
          </cell>
          <cell r="C1226" t="str">
            <v>Trương Trọng</v>
          </cell>
          <cell r="D1226" t="str">
            <v>Anh</v>
          </cell>
          <cell r="E1226" t="str">
            <v>D14CNPM6</v>
          </cell>
          <cell r="J1226" t="str">
            <v>Thi CĐR</v>
          </cell>
          <cell r="K1226">
            <v>5.4</v>
          </cell>
          <cell r="M1226" t="str">
            <v>QĐ T11/2021</v>
          </cell>
        </row>
        <row r="1227">
          <cell r="B1227" t="str">
            <v>B14DCCN760</v>
          </cell>
          <cell r="C1227" t="str">
            <v>Đinh Hồng</v>
          </cell>
          <cell r="D1227" t="str">
            <v>Sơn</v>
          </cell>
          <cell r="E1227" t="str">
            <v>D14CNPM6</v>
          </cell>
          <cell r="J1227" t="str">
            <v>Thi CĐR</v>
          </cell>
          <cell r="K1227">
            <v>8.3000000000000007</v>
          </cell>
          <cell r="M1227" t="str">
            <v>QĐ T11/2021</v>
          </cell>
        </row>
        <row r="1228">
          <cell r="B1228" t="str">
            <v>B14DCDT019</v>
          </cell>
          <cell r="C1228" t="str">
            <v>Lương Quang</v>
          </cell>
          <cell r="D1228" t="str">
            <v>Huy</v>
          </cell>
          <cell r="E1228" t="str">
            <v>D14XLTHTT1</v>
          </cell>
          <cell r="J1228" t="str">
            <v>Thi CĐR</v>
          </cell>
          <cell r="K1228">
            <v>7.5</v>
          </cell>
          <cell r="M1228" t="str">
            <v>QĐ T11/2021</v>
          </cell>
        </row>
        <row r="1229">
          <cell r="B1229" t="str">
            <v>B14DCDT048</v>
          </cell>
          <cell r="C1229" t="str">
            <v>Phạm</v>
          </cell>
          <cell r="D1229" t="str">
            <v>Vinh</v>
          </cell>
          <cell r="E1229" t="str">
            <v>D14DTMT</v>
          </cell>
          <cell r="J1229" t="str">
            <v>Thi CĐR</v>
          </cell>
          <cell r="K1229">
            <v>7.4</v>
          </cell>
          <cell r="M1229" t="str">
            <v>QĐ T11/2021</v>
          </cell>
        </row>
        <row r="1230">
          <cell r="B1230" t="str">
            <v>B14DCDT055</v>
          </cell>
          <cell r="C1230" t="str">
            <v>Nguyễn Bá</v>
          </cell>
          <cell r="D1230" t="str">
            <v>Tân</v>
          </cell>
          <cell r="E1230" t="str">
            <v>D14DTMT</v>
          </cell>
          <cell r="J1230" t="str">
            <v>Thi CĐR</v>
          </cell>
          <cell r="K1230">
            <v>8.5</v>
          </cell>
          <cell r="M1230" t="str">
            <v>QĐ T11/2021</v>
          </cell>
        </row>
        <row r="1231">
          <cell r="B1231" t="str">
            <v>B14DCDT072</v>
          </cell>
          <cell r="C1231" t="str">
            <v>Nguyễn Khắc</v>
          </cell>
          <cell r="D1231" t="str">
            <v>Tuấn</v>
          </cell>
          <cell r="E1231" t="str">
            <v>D14XLTHTT1</v>
          </cell>
          <cell r="J1231" t="str">
            <v>Thi CĐR</v>
          </cell>
          <cell r="K1231">
            <v>7.8</v>
          </cell>
          <cell r="M1231" t="str">
            <v>QĐ T11/2021</v>
          </cell>
        </row>
        <row r="1232">
          <cell r="B1232" t="str">
            <v>B14DCDT083</v>
          </cell>
          <cell r="C1232" t="str">
            <v>Nguyễn Văn</v>
          </cell>
          <cell r="D1232" t="str">
            <v>Đôn</v>
          </cell>
          <cell r="E1232" t="str">
            <v>D14DTMT</v>
          </cell>
          <cell r="J1232" t="str">
            <v>Thi CĐR</v>
          </cell>
          <cell r="K1232">
            <v>8.8000000000000007</v>
          </cell>
          <cell r="M1232" t="str">
            <v>QĐ T11/2021</v>
          </cell>
        </row>
        <row r="1233">
          <cell r="B1233" t="str">
            <v>B14DCDT191</v>
          </cell>
          <cell r="C1233" t="str">
            <v>Ngọ Duy</v>
          </cell>
          <cell r="D1233" t="str">
            <v>Trung</v>
          </cell>
          <cell r="E1233" t="str">
            <v>D14XLTHTT1</v>
          </cell>
          <cell r="J1233" t="str">
            <v>Thi CĐR</v>
          </cell>
          <cell r="K1233">
            <v>6.8</v>
          </cell>
          <cell r="M1233" t="str">
            <v>QĐ T11/2021</v>
          </cell>
        </row>
        <row r="1234">
          <cell r="B1234" t="str">
            <v>B14DCDT259</v>
          </cell>
          <cell r="C1234" t="str">
            <v>Nguyễn Thị Thu</v>
          </cell>
          <cell r="D1234" t="str">
            <v>Huyền</v>
          </cell>
          <cell r="E1234" t="str">
            <v>D14DTMT</v>
          </cell>
          <cell r="J1234" t="str">
            <v>Thi CĐR</v>
          </cell>
          <cell r="K1234">
            <v>7</v>
          </cell>
          <cell r="M1234" t="str">
            <v>QĐ T11/2021</v>
          </cell>
        </row>
        <row r="1235">
          <cell r="B1235" t="str">
            <v>B14DCDT270</v>
          </cell>
          <cell r="C1235" t="str">
            <v>Hoàng Văn</v>
          </cell>
          <cell r="D1235" t="str">
            <v>Hữu</v>
          </cell>
          <cell r="E1235" t="str">
            <v>D14DTMT</v>
          </cell>
          <cell r="J1235" t="str">
            <v>Thi CĐR</v>
          </cell>
          <cell r="K1235">
            <v>8.3000000000000007</v>
          </cell>
          <cell r="M1235" t="str">
            <v>QĐ T11/2021</v>
          </cell>
        </row>
        <row r="1236">
          <cell r="B1236" t="str">
            <v>B14DCPT111</v>
          </cell>
          <cell r="C1236" t="str">
            <v>Nguyễn Thúy</v>
          </cell>
          <cell r="D1236" t="str">
            <v>Quỳnh</v>
          </cell>
          <cell r="E1236" t="str">
            <v>D14TKDPT1</v>
          </cell>
          <cell r="J1236" t="str">
            <v>Thi CĐR</v>
          </cell>
          <cell r="K1236">
            <v>5.4</v>
          </cell>
          <cell r="M1236" t="str">
            <v>QĐ T11/2021</v>
          </cell>
        </row>
        <row r="1237">
          <cell r="B1237" t="str">
            <v>B14DCVT164</v>
          </cell>
          <cell r="C1237" t="str">
            <v>Nguyễn Văn</v>
          </cell>
          <cell r="D1237" t="str">
            <v>Phúc</v>
          </cell>
          <cell r="E1237" t="str">
            <v>D14CQVT03-B</v>
          </cell>
          <cell r="J1237" t="str">
            <v>Thi CĐR</v>
          </cell>
          <cell r="K1237">
            <v>8.1999999999999993</v>
          </cell>
          <cell r="M1237" t="str">
            <v>QĐ T11/2021</v>
          </cell>
        </row>
        <row r="1238">
          <cell r="B1238" t="str">
            <v>B14DCVT424</v>
          </cell>
          <cell r="C1238" t="str">
            <v>Phạm Văn</v>
          </cell>
          <cell r="D1238" t="str">
            <v>Quyết</v>
          </cell>
          <cell r="E1238" t="str">
            <v>D14CQVT04-B</v>
          </cell>
          <cell r="J1238" t="str">
            <v>Thi CĐR</v>
          </cell>
          <cell r="K1238">
            <v>7.2</v>
          </cell>
          <cell r="M1238" t="str">
            <v>QĐ T11/2021</v>
          </cell>
        </row>
        <row r="1239">
          <cell r="B1239" t="str">
            <v>B14DCVT526</v>
          </cell>
          <cell r="C1239" t="str">
            <v>Nguyễn Chí</v>
          </cell>
          <cell r="D1239" t="str">
            <v>Cường</v>
          </cell>
          <cell r="E1239" t="str">
            <v>D14CQVT04-B</v>
          </cell>
          <cell r="J1239" t="str">
            <v>Thi CĐR</v>
          </cell>
          <cell r="K1239">
            <v>7.1</v>
          </cell>
          <cell r="M1239" t="str">
            <v>QĐ T11/2021</v>
          </cell>
        </row>
        <row r="1240">
          <cell r="B1240" t="str">
            <v>B14DCVT543</v>
          </cell>
          <cell r="C1240" t="str">
            <v>Nguyễn Quang</v>
          </cell>
          <cell r="D1240" t="str">
            <v>Huy</v>
          </cell>
          <cell r="E1240" t="str">
            <v>D14CQVT05-B</v>
          </cell>
          <cell r="J1240" t="str">
            <v>Thi CĐR</v>
          </cell>
          <cell r="K1240">
            <v>8.1</v>
          </cell>
          <cell r="M1240" t="str">
            <v>QĐ T11/2021</v>
          </cell>
        </row>
        <row r="1241">
          <cell r="B1241" t="str">
            <v>B15DCAT034</v>
          </cell>
          <cell r="C1241" t="str">
            <v>Mai Quốc</v>
          </cell>
          <cell r="D1241" t="str">
            <v>Cường</v>
          </cell>
          <cell r="E1241" t="str">
            <v>D15CQAT02-B</v>
          </cell>
          <cell r="J1241" t="str">
            <v>Thi CĐR</v>
          </cell>
          <cell r="K1241">
            <v>6.5</v>
          </cell>
          <cell r="M1241" t="str">
            <v>QĐ T11/2021</v>
          </cell>
        </row>
        <row r="1242">
          <cell r="B1242" t="str">
            <v>B15DCAT118</v>
          </cell>
          <cell r="C1242" t="str">
            <v>Trần Bá</v>
          </cell>
          <cell r="D1242" t="str">
            <v>Nam</v>
          </cell>
          <cell r="E1242" t="str">
            <v>D15CQAT02-B</v>
          </cell>
          <cell r="J1242" t="str">
            <v>Thi CĐR</v>
          </cell>
          <cell r="K1242">
            <v>7.3</v>
          </cell>
          <cell r="M1242" t="str">
            <v>QĐ T11/2021</v>
          </cell>
        </row>
        <row r="1243">
          <cell r="B1243" t="str">
            <v>B15DCCN147</v>
          </cell>
          <cell r="C1243" t="str">
            <v>Nguyễn Đức</v>
          </cell>
          <cell r="D1243" t="str">
            <v>Dũng</v>
          </cell>
          <cell r="E1243" t="str">
            <v>D15HTTT2</v>
          </cell>
          <cell r="J1243" t="str">
            <v>Thi CĐR</v>
          </cell>
          <cell r="K1243">
            <v>4.7</v>
          </cell>
          <cell r="M1243" t="str">
            <v>QĐ T11/2021</v>
          </cell>
        </row>
        <row r="1244">
          <cell r="B1244" t="str">
            <v>B15DCCN639</v>
          </cell>
          <cell r="C1244" t="str">
            <v>Hoàng Thu</v>
          </cell>
          <cell r="D1244" t="str">
            <v>Uyên</v>
          </cell>
          <cell r="E1244" t="str">
            <v>D15CNPM1</v>
          </cell>
          <cell r="J1244" t="str">
            <v>Thi CĐR</v>
          </cell>
          <cell r="K1244">
            <v>8.1999999999999993</v>
          </cell>
          <cell r="M1244" t="str">
            <v>QĐ T11/2021</v>
          </cell>
        </row>
        <row r="1245">
          <cell r="B1245" t="str">
            <v>B15DCDT032</v>
          </cell>
          <cell r="C1245" t="str">
            <v>Nguyễn Thành</v>
          </cell>
          <cell r="D1245" t="str">
            <v>Đạt</v>
          </cell>
          <cell r="E1245" t="str">
            <v>D15CQDT04</v>
          </cell>
          <cell r="J1245" t="str">
            <v>Thi CĐR</v>
          </cell>
          <cell r="K1245">
            <v>4.2</v>
          </cell>
          <cell r="M1245" t="str">
            <v>QĐ T11/2021</v>
          </cell>
        </row>
        <row r="1246">
          <cell r="B1246" t="str">
            <v>B17DCDT065</v>
          </cell>
          <cell r="C1246" t="str">
            <v>Triệu Quang</v>
          </cell>
          <cell r="D1246" t="str">
            <v>Hào</v>
          </cell>
          <cell r="E1246" t="str">
            <v>D17DTMT01</v>
          </cell>
          <cell r="J1246" t="str">
            <v>Thi CĐR</v>
          </cell>
          <cell r="K1246">
            <v>7.4</v>
          </cell>
          <cell r="M1246" t="str">
            <v>QĐ T11/2021</v>
          </cell>
        </row>
        <row r="1247">
          <cell r="B1247" t="str">
            <v>B15DCKT040</v>
          </cell>
          <cell r="C1247" t="str">
            <v>Trần Thu</v>
          </cell>
          <cell r="D1247" t="str">
            <v>Hằng</v>
          </cell>
          <cell r="E1247" t="str">
            <v>D15CQKT04-B</v>
          </cell>
          <cell r="J1247" t="str">
            <v>Thi CĐR</v>
          </cell>
          <cell r="K1247">
            <v>5.8</v>
          </cell>
          <cell r="M1247" t="str">
            <v>QĐ T11/2021</v>
          </cell>
        </row>
        <row r="1248">
          <cell r="B1248" t="str">
            <v>B15DCMR009</v>
          </cell>
          <cell r="C1248" t="str">
            <v>Trần Thị Quỳnh</v>
          </cell>
          <cell r="D1248" t="str">
            <v>Anh</v>
          </cell>
          <cell r="E1248" t="str">
            <v>D15IMR</v>
          </cell>
          <cell r="J1248" t="str">
            <v>Thi CĐR</v>
          </cell>
          <cell r="K1248">
            <v>5.4</v>
          </cell>
          <cell r="M1248" t="str">
            <v>QĐ T11/2021</v>
          </cell>
        </row>
        <row r="1249">
          <cell r="B1249" t="str">
            <v>B15DCMR064</v>
          </cell>
          <cell r="C1249" t="str">
            <v>Nguyễn Thị Huyền</v>
          </cell>
          <cell r="D1249" t="str">
            <v>My</v>
          </cell>
          <cell r="E1249" t="str">
            <v>D15PMR</v>
          </cell>
          <cell r="J1249" t="str">
            <v>Thi CĐR</v>
          </cell>
          <cell r="K1249">
            <v>7.8</v>
          </cell>
          <cell r="M1249" t="str">
            <v>QĐ T11/2021</v>
          </cell>
        </row>
        <row r="1250">
          <cell r="B1250" t="str">
            <v>B15DCMR127</v>
          </cell>
          <cell r="C1250" t="str">
            <v>Ngô Mạnh</v>
          </cell>
          <cell r="D1250" t="str">
            <v>Việt</v>
          </cell>
          <cell r="E1250" t="str">
            <v>D15PMR</v>
          </cell>
          <cell r="J1250" t="str">
            <v>Thi CĐR</v>
          </cell>
          <cell r="K1250">
            <v>8.6</v>
          </cell>
          <cell r="M1250" t="str">
            <v>QĐ T11/2021</v>
          </cell>
        </row>
        <row r="1251">
          <cell r="B1251" t="str">
            <v>B15DCPT103</v>
          </cell>
          <cell r="C1251" t="str">
            <v xml:space="preserve">Lê Thị </v>
          </cell>
          <cell r="D1251" t="str">
            <v>Hồng</v>
          </cell>
          <cell r="E1251" t="str">
            <v>B15DCPT103</v>
          </cell>
          <cell r="J1251" t="str">
            <v>Thi CĐR</v>
          </cell>
          <cell r="K1251">
            <v>7.9</v>
          </cell>
          <cell r="M1251" t="str">
            <v>QĐ T11/2021</v>
          </cell>
        </row>
        <row r="1252">
          <cell r="B1252" t="str">
            <v>B15DCPT208</v>
          </cell>
          <cell r="C1252" t="str">
            <v>Trần Duy</v>
          </cell>
          <cell r="D1252" t="str">
            <v>Thanh</v>
          </cell>
          <cell r="E1252" t="str">
            <v>D15TKDPT2</v>
          </cell>
          <cell r="J1252" t="str">
            <v>Thi CĐR</v>
          </cell>
          <cell r="K1252">
            <v>7.5</v>
          </cell>
          <cell r="M1252" t="str">
            <v>QĐ T11/2021</v>
          </cell>
        </row>
        <row r="1253">
          <cell r="B1253" t="str">
            <v>B15DCQT028</v>
          </cell>
          <cell r="C1253" t="str">
            <v>Nguyễn Bá</v>
          </cell>
          <cell r="D1253" t="str">
            <v>Độ</v>
          </cell>
          <cell r="E1253" t="str">
            <v>D15TMDT2</v>
          </cell>
          <cell r="J1253" t="str">
            <v>Thi CĐR</v>
          </cell>
          <cell r="K1253">
            <v>8</v>
          </cell>
          <cell r="M1253" t="str">
            <v>QĐ T11/2021</v>
          </cell>
        </row>
        <row r="1254">
          <cell r="B1254" t="str">
            <v>B15DCQT098</v>
          </cell>
          <cell r="C1254" t="str">
            <v>Đinh Văn</v>
          </cell>
          <cell r="D1254" t="str">
            <v>Kính</v>
          </cell>
          <cell r="E1254" t="str">
            <v>D15TMDT1</v>
          </cell>
          <cell r="J1254" t="str">
            <v>Thi CĐR</v>
          </cell>
          <cell r="K1254">
            <v>5.2</v>
          </cell>
          <cell r="M1254" t="str">
            <v>QĐ T11/2021</v>
          </cell>
        </row>
        <row r="1255">
          <cell r="B1255" t="str">
            <v>B15DCQT129</v>
          </cell>
          <cell r="C1255" t="str">
            <v>Nhữ Trần Công</v>
          </cell>
          <cell r="D1255" t="str">
            <v>Nhật</v>
          </cell>
          <cell r="E1255" t="str">
            <v>D15TMDT1</v>
          </cell>
          <cell r="J1255" t="str">
            <v>Thi CĐR</v>
          </cell>
          <cell r="K1255">
            <v>6.7</v>
          </cell>
          <cell r="M1255" t="str">
            <v>QĐ T11/2021</v>
          </cell>
        </row>
        <row r="1256">
          <cell r="B1256" t="str">
            <v>B15DCQT136</v>
          </cell>
          <cell r="C1256" t="str">
            <v>Lê Xuân</v>
          </cell>
          <cell r="D1256" t="str">
            <v>Phong</v>
          </cell>
          <cell r="E1256" t="str">
            <v>D15QTDN</v>
          </cell>
          <cell r="J1256" t="str">
            <v>Thi CĐR</v>
          </cell>
          <cell r="K1256">
            <v>6.7</v>
          </cell>
          <cell r="M1256" t="str">
            <v>QĐ T11/2021</v>
          </cell>
        </row>
        <row r="1257">
          <cell r="B1257" t="str">
            <v>B15DCTT011</v>
          </cell>
          <cell r="C1257" t="str">
            <v>Đỗ Đình</v>
          </cell>
          <cell r="D1257" t="str">
            <v>Dự</v>
          </cell>
          <cell r="E1257" t="str">
            <v>D15CQTT01-B</v>
          </cell>
          <cell r="J1257" t="str">
            <v>Thi CĐR</v>
          </cell>
          <cell r="K1257">
            <v>6.6</v>
          </cell>
          <cell r="M1257" t="str">
            <v>QĐ T11/2021</v>
          </cell>
        </row>
        <row r="1258">
          <cell r="B1258" t="str">
            <v>B15DCVT113</v>
          </cell>
          <cell r="C1258" t="str">
            <v>Nguyễn Thị</v>
          </cell>
          <cell r="D1258" t="str">
            <v>Duyên</v>
          </cell>
          <cell r="E1258" t="str">
            <v>D15CQVT01-B</v>
          </cell>
          <cell r="J1258" t="str">
            <v>Thi CĐR</v>
          </cell>
          <cell r="K1258">
            <v>6</v>
          </cell>
          <cell r="M1258" t="str">
            <v>QĐ T11/2021</v>
          </cell>
        </row>
        <row r="1259">
          <cell r="B1259" t="str">
            <v>B15DCVT138</v>
          </cell>
          <cell r="C1259" t="str">
            <v>Nguyễn Văn</v>
          </cell>
          <cell r="D1259" t="str">
            <v>Hậu</v>
          </cell>
          <cell r="E1259" t="str">
            <v>D15CQVT02-B</v>
          </cell>
          <cell r="J1259" t="str">
            <v>Thi CĐR</v>
          </cell>
          <cell r="K1259">
            <v>5.4</v>
          </cell>
          <cell r="M1259" t="str">
            <v>QĐ T11/2021</v>
          </cell>
        </row>
        <row r="1260">
          <cell r="B1260" t="str">
            <v>B16DCAT023</v>
          </cell>
          <cell r="C1260" t="str">
            <v>Thạch Tuấn</v>
          </cell>
          <cell r="D1260" t="str">
            <v>Cường</v>
          </cell>
          <cell r="E1260" t="str">
            <v>D16CQAT03-B</v>
          </cell>
          <cell r="J1260" t="str">
            <v>Thi CĐR</v>
          </cell>
          <cell r="K1260">
            <v>6.8</v>
          </cell>
          <cell r="M1260" t="str">
            <v>QĐ T11/2021</v>
          </cell>
        </row>
        <row r="1261">
          <cell r="B1261" t="str">
            <v>B16DCAT063</v>
          </cell>
          <cell r="C1261" t="str">
            <v>Bùi Hữu</v>
          </cell>
          <cell r="D1261" t="str">
            <v>Hoàng</v>
          </cell>
          <cell r="E1261" t="str">
            <v>D16CQAT03-B</v>
          </cell>
          <cell r="J1261" t="str">
            <v>Thi CĐR</v>
          </cell>
          <cell r="K1261">
            <v>5.6</v>
          </cell>
          <cell r="M1261" t="str">
            <v>QĐ T11/2021</v>
          </cell>
        </row>
        <row r="1262">
          <cell r="B1262" t="str">
            <v>B16DCAT095</v>
          </cell>
          <cell r="C1262" t="str">
            <v>Đinh Công</v>
          </cell>
          <cell r="D1262" t="str">
            <v>Long</v>
          </cell>
          <cell r="E1262" t="str">
            <v>D16CQAT03-B</v>
          </cell>
          <cell r="J1262" t="str">
            <v>Thi CĐR</v>
          </cell>
          <cell r="K1262">
            <v>5.7</v>
          </cell>
          <cell r="M1262" t="str">
            <v>QĐ T11/2021</v>
          </cell>
        </row>
        <row r="1263">
          <cell r="B1263" t="str">
            <v>B16DCCN137</v>
          </cell>
          <cell r="C1263" t="str">
            <v>Nguyễn Hoàng</v>
          </cell>
          <cell r="D1263" t="str">
            <v>Hiệp</v>
          </cell>
          <cell r="E1263" t="str">
            <v>D16CNPM1</v>
          </cell>
          <cell r="J1263" t="str">
            <v>Thi CĐR</v>
          </cell>
          <cell r="K1263">
            <v>6.6</v>
          </cell>
          <cell r="M1263" t="str">
            <v>QĐ T11/2021</v>
          </cell>
        </row>
        <row r="1264">
          <cell r="B1264" t="str">
            <v>B16DCCN181</v>
          </cell>
          <cell r="C1264" t="str">
            <v>Nguyễn Văn</v>
          </cell>
          <cell r="D1264" t="str">
            <v>Huy</v>
          </cell>
          <cell r="E1264" t="str">
            <v>D16HTTT2</v>
          </cell>
          <cell r="J1264" t="str">
            <v>Thi CĐR</v>
          </cell>
          <cell r="K1264">
            <v>6.9</v>
          </cell>
          <cell r="M1264" t="str">
            <v>QĐ T11/2021</v>
          </cell>
        </row>
        <row r="1265">
          <cell r="B1265" t="str">
            <v>B16DCCN195</v>
          </cell>
          <cell r="C1265" t="str">
            <v>Nguyễn Đình</v>
          </cell>
          <cell r="D1265" t="str">
            <v>Khuê</v>
          </cell>
          <cell r="E1265" t="str">
            <v>D16HTTT2</v>
          </cell>
          <cell r="J1265" t="str">
            <v>Thi CĐR</v>
          </cell>
          <cell r="K1265">
            <v>7.4</v>
          </cell>
          <cell r="M1265" t="str">
            <v>QĐ T11/2021</v>
          </cell>
        </row>
        <row r="1266">
          <cell r="B1266" t="str">
            <v>B16DCCN364</v>
          </cell>
          <cell r="C1266" t="str">
            <v>Phạm Văn</v>
          </cell>
          <cell r="D1266" t="str">
            <v>Triều</v>
          </cell>
          <cell r="E1266" t="str">
            <v>D16CNPM2</v>
          </cell>
          <cell r="J1266" t="str">
            <v>Thi CĐR</v>
          </cell>
          <cell r="K1266">
            <v>6.1</v>
          </cell>
          <cell r="M1266" t="str">
            <v>QĐ T11/2021</v>
          </cell>
        </row>
        <row r="1267">
          <cell r="B1267" t="str">
            <v>B16DCCN512</v>
          </cell>
          <cell r="C1267" t="str">
            <v>Nguyễn Quang</v>
          </cell>
          <cell r="D1267" t="str">
            <v>Vinh</v>
          </cell>
          <cell r="E1267" t="str">
            <v>D16HTTT4</v>
          </cell>
          <cell r="J1267" t="str">
            <v>Thi CĐR</v>
          </cell>
          <cell r="K1267">
            <v>8.1999999999999993</v>
          </cell>
          <cell r="M1267" t="str">
            <v>QĐ T11/2021</v>
          </cell>
        </row>
        <row r="1268">
          <cell r="B1268" t="str">
            <v>B16DCCN528</v>
          </cell>
          <cell r="C1268" t="str">
            <v>Nguyễn Xuân</v>
          </cell>
          <cell r="D1268" t="str">
            <v>Công</v>
          </cell>
          <cell r="E1268" t="str">
            <v>D16CNPM4</v>
          </cell>
          <cell r="J1268" t="str">
            <v>Thi CĐR</v>
          </cell>
          <cell r="K1268">
            <v>6.8</v>
          </cell>
          <cell r="M1268" t="str">
            <v>QĐ T11/2021</v>
          </cell>
        </row>
        <row r="1269">
          <cell r="B1269" t="str">
            <v>B16DCDT023</v>
          </cell>
          <cell r="C1269" t="str">
            <v>Chu Văn</v>
          </cell>
          <cell r="D1269" t="str">
            <v>Cường</v>
          </cell>
          <cell r="E1269" t="str">
            <v>D16DTMT</v>
          </cell>
          <cell r="J1269" t="str">
            <v>Thi CĐR</v>
          </cell>
          <cell r="K1269">
            <v>7.7</v>
          </cell>
          <cell r="M1269" t="str">
            <v>QĐ T11/2021</v>
          </cell>
        </row>
        <row r="1270">
          <cell r="B1270" t="str">
            <v>B16DCDT078</v>
          </cell>
          <cell r="C1270" t="str">
            <v>Trần Minh</v>
          </cell>
          <cell r="D1270" t="str">
            <v>Hiếu</v>
          </cell>
          <cell r="E1270" t="str">
            <v>D16XLTH1</v>
          </cell>
          <cell r="J1270" t="str">
            <v>Thi CĐR</v>
          </cell>
          <cell r="K1270">
            <v>5.7</v>
          </cell>
          <cell r="M1270" t="str">
            <v>QĐ T11/2021</v>
          </cell>
        </row>
        <row r="1271">
          <cell r="B1271" t="str">
            <v>B16DCKT143</v>
          </cell>
          <cell r="C1271" t="str">
            <v>Phan Minh</v>
          </cell>
          <cell r="D1271" t="str">
            <v>Trang</v>
          </cell>
          <cell r="E1271" t="str">
            <v>D16CQKT03-B</v>
          </cell>
          <cell r="J1271" t="str">
            <v>Thi CĐR</v>
          </cell>
          <cell r="K1271">
            <v>6.7</v>
          </cell>
          <cell r="M1271" t="str">
            <v>QĐ T11/2021</v>
          </cell>
        </row>
        <row r="1272">
          <cell r="B1272" t="str">
            <v>B16DCMR082</v>
          </cell>
          <cell r="C1272" t="str">
            <v>Nguyễn Thị</v>
          </cell>
          <cell r="D1272" t="str">
            <v>Nhung</v>
          </cell>
          <cell r="E1272" t="str">
            <v>D16IMR</v>
          </cell>
          <cell r="J1272" t="str">
            <v>Thi CĐR</v>
          </cell>
          <cell r="K1272">
            <v>5.8</v>
          </cell>
          <cell r="M1272" t="str">
            <v>QĐ T11/2021</v>
          </cell>
        </row>
        <row r="1273">
          <cell r="B1273" t="str">
            <v>B16DCMR086</v>
          </cell>
          <cell r="C1273" t="str">
            <v>Trương Anh</v>
          </cell>
          <cell r="D1273" t="str">
            <v>Phương</v>
          </cell>
          <cell r="E1273" t="str">
            <v>D16PMR</v>
          </cell>
          <cell r="J1273" t="str">
            <v>Thi CĐR</v>
          </cell>
          <cell r="K1273">
            <v>8.3000000000000007</v>
          </cell>
          <cell r="M1273" t="str">
            <v>QĐ T11/2021</v>
          </cell>
        </row>
        <row r="1274">
          <cell r="B1274" t="str">
            <v>B16DCMR118</v>
          </cell>
          <cell r="C1274" t="str">
            <v>Nguyễn Thị Thục</v>
          </cell>
          <cell r="D1274" t="str">
            <v>Vy</v>
          </cell>
          <cell r="E1274" t="str">
            <v>D16IMR</v>
          </cell>
          <cell r="J1274" t="str">
            <v>Thi CĐR</v>
          </cell>
          <cell r="K1274">
            <v>6.5</v>
          </cell>
          <cell r="M1274" t="str">
            <v>QĐ T11/2021</v>
          </cell>
        </row>
        <row r="1275">
          <cell r="B1275" t="str">
            <v>B16DCPT082</v>
          </cell>
          <cell r="C1275" t="str">
            <v>Vũ Mạnh</v>
          </cell>
          <cell r="D1275" t="str">
            <v>Kiên</v>
          </cell>
          <cell r="E1275" t="str">
            <v>D16TKDPT1</v>
          </cell>
          <cell r="J1275" t="str">
            <v>Thi CĐR</v>
          </cell>
          <cell r="K1275">
            <v>7.8</v>
          </cell>
          <cell r="M1275" t="str">
            <v>QĐ T11/2021</v>
          </cell>
        </row>
        <row r="1276">
          <cell r="B1276" t="str">
            <v>B16DCPT100</v>
          </cell>
          <cell r="C1276" t="str">
            <v>Nguyễn Nhật</v>
          </cell>
          <cell r="D1276" t="str">
            <v>Minh</v>
          </cell>
          <cell r="E1276" t="str">
            <v>D16PTUD</v>
          </cell>
          <cell r="J1276" t="str">
            <v>Thi CĐR</v>
          </cell>
          <cell r="K1276">
            <v>8.8000000000000007</v>
          </cell>
          <cell r="M1276" t="str">
            <v>QĐ T11/2021</v>
          </cell>
        </row>
        <row r="1277">
          <cell r="B1277" t="str">
            <v>B16DCPT135</v>
          </cell>
          <cell r="C1277" t="str">
            <v>Nguyễn Thị</v>
          </cell>
          <cell r="D1277" t="str">
            <v>Thái</v>
          </cell>
          <cell r="E1277" t="str">
            <v>D16TKDPT2</v>
          </cell>
          <cell r="J1277" t="str">
            <v>Thi CĐR</v>
          </cell>
          <cell r="K1277">
            <v>7</v>
          </cell>
          <cell r="M1277" t="str">
            <v>QĐ T11/2021</v>
          </cell>
        </row>
        <row r="1278">
          <cell r="B1278" t="str">
            <v>B16DCPT200</v>
          </cell>
          <cell r="C1278" t="str">
            <v>Bùi Anh</v>
          </cell>
          <cell r="D1278" t="str">
            <v>Tâm</v>
          </cell>
          <cell r="E1278" t="str">
            <v>D16TKDPT3</v>
          </cell>
          <cell r="J1278" t="str">
            <v>Thi CĐR</v>
          </cell>
          <cell r="K1278">
            <v>7.9</v>
          </cell>
          <cell r="M1278" t="str">
            <v>QĐ T11/2021</v>
          </cell>
        </row>
        <row r="1279">
          <cell r="B1279" t="str">
            <v>B16DCPT214</v>
          </cell>
          <cell r="C1279" t="str">
            <v>Nguyễn Gia</v>
          </cell>
          <cell r="D1279" t="str">
            <v>Minh</v>
          </cell>
          <cell r="E1279" t="str">
            <v>D16TKDPT3</v>
          </cell>
          <cell r="J1279" t="str">
            <v>Thi CĐR</v>
          </cell>
          <cell r="K1279">
            <v>7.7</v>
          </cell>
          <cell r="M1279" t="str">
            <v>QĐ T11/2021</v>
          </cell>
        </row>
        <row r="1280">
          <cell r="B1280" t="str">
            <v>B16DCQT061</v>
          </cell>
          <cell r="C1280" t="str">
            <v>Chu Thị</v>
          </cell>
          <cell r="D1280" t="str">
            <v>Huệ</v>
          </cell>
          <cell r="E1280" t="str">
            <v>D16QTDN1</v>
          </cell>
          <cell r="J1280" t="str">
            <v>Thi CĐR</v>
          </cell>
          <cell r="K1280">
            <v>5.6</v>
          </cell>
          <cell r="M1280" t="str">
            <v>QĐ T11/2021</v>
          </cell>
        </row>
        <row r="1281">
          <cell r="B1281" t="str">
            <v>B16DCQT072</v>
          </cell>
          <cell r="C1281" t="str">
            <v>Phạm Thanh</v>
          </cell>
          <cell r="D1281" t="str">
            <v>Huyền</v>
          </cell>
          <cell r="E1281" t="str">
            <v>D16QTDN2</v>
          </cell>
          <cell r="J1281" t="str">
            <v>Thi CĐR</v>
          </cell>
          <cell r="K1281">
            <v>7.1</v>
          </cell>
          <cell r="M1281" t="str">
            <v>QĐ T11/2021</v>
          </cell>
        </row>
        <row r="1282">
          <cell r="B1282" t="str">
            <v>B16DCQT073</v>
          </cell>
          <cell r="C1282" t="str">
            <v>Trần Thanh</v>
          </cell>
          <cell r="D1282" t="str">
            <v>Huyền</v>
          </cell>
          <cell r="E1282" t="str">
            <v>D16CQQT01-B</v>
          </cell>
          <cell r="J1282" t="str">
            <v>Thi CĐR</v>
          </cell>
          <cell r="K1282">
            <v>7.2</v>
          </cell>
          <cell r="M1282" t="str">
            <v>QĐ T11/2021</v>
          </cell>
        </row>
        <row r="1283">
          <cell r="B1283" t="str">
            <v>B16DCQT077</v>
          </cell>
          <cell r="C1283" t="str">
            <v xml:space="preserve">Hoàng Tùng </v>
          </cell>
          <cell r="D1283" t="str">
            <v>Lâm</v>
          </cell>
          <cell r="E1283" t="str">
            <v>D16DN1</v>
          </cell>
          <cell r="J1283" t="str">
            <v>Thi CĐR</v>
          </cell>
          <cell r="K1283">
            <v>8.5</v>
          </cell>
          <cell r="M1283" t="str">
            <v>QĐ T11/2021</v>
          </cell>
        </row>
        <row r="1284">
          <cell r="B1284" t="str">
            <v>B16DCVT038</v>
          </cell>
          <cell r="C1284" t="str">
            <v>Nguyễn Mạnh</v>
          </cell>
          <cell r="D1284" t="str">
            <v>Cường</v>
          </cell>
          <cell r="E1284" t="str">
            <v>D16CQVT06-B</v>
          </cell>
          <cell r="J1284" t="str">
            <v>Thi CĐR</v>
          </cell>
          <cell r="K1284">
            <v>4.9000000000000004</v>
          </cell>
          <cell r="M1284" t="str">
            <v>QĐ T11/2021</v>
          </cell>
        </row>
        <row r="1285">
          <cell r="B1285" t="str">
            <v>B16DCVT059</v>
          </cell>
          <cell r="C1285" t="str">
            <v>Nguyễn Văn</v>
          </cell>
          <cell r="D1285" t="str">
            <v>Điệp</v>
          </cell>
          <cell r="E1285" t="str">
            <v>D16CQVT03-B</v>
          </cell>
          <cell r="J1285" t="str">
            <v>Thi CĐR</v>
          </cell>
          <cell r="K1285">
            <v>5.7</v>
          </cell>
          <cell r="M1285" t="str">
            <v>QĐ T11/2021</v>
          </cell>
        </row>
        <row r="1286">
          <cell r="B1286" t="str">
            <v>B16DCVT075</v>
          </cell>
          <cell r="C1286" t="str">
            <v>Nguyễn Thị Thùy</v>
          </cell>
          <cell r="D1286" t="str">
            <v>Dung</v>
          </cell>
          <cell r="E1286" t="str">
            <v>D16CQVT03-B</v>
          </cell>
          <cell r="J1286" t="str">
            <v>Thi CĐR</v>
          </cell>
          <cell r="K1286">
            <v>6</v>
          </cell>
          <cell r="M1286" t="str">
            <v>QĐ T11/2021</v>
          </cell>
        </row>
        <row r="1287">
          <cell r="B1287" t="str">
            <v>B16DCVT267</v>
          </cell>
          <cell r="C1287" t="str">
            <v>Lý Hữu</v>
          </cell>
          <cell r="D1287" t="str">
            <v>Tài</v>
          </cell>
          <cell r="E1287" t="str">
            <v>D16CQVT03-B</v>
          </cell>
          <cell r="J1287" t="str">
            <v>Thi CĐR</v>
          </cell>
          <cell r="K1287">
            <v>7.4</v>
          </cell>
          <cell r="M1287" t="str">
            <v>QĐ T11/2021</v>
          </cell>
        </row>
        <row r="1288">
          <cell r="B1288" t="str">
            <v>B16DCVT325</v>
          </cell>
          <cell r="C1288" t="str">
            <v>Nguyễn Duy</v>
          </cell>
          <cell r="D1288" t="str">
            <v>Trường</v>
          </cell>
          <cell r="E1288" t="str">
            <v>D16CQVT05-B</v>
          </cell>
          <cell r="J1288" t="str">
            <v>Thi CĐR</v>
          </cell>
          <cell r="K1288">
            <v>5.3</v>
          </cell>
          <cell r="M1288" t="str">
            <v>QĐ T11/2021</v>
          </cell>
        </row>
        <row r="1289">
          <cell r="B1289" t="str">
            <v>B17DCAT004</v>
          </cell>
          <cell r="C1289" t="str">
            <v>Hoàng Tùng</v>
          </cell>
          <cell r="D1289" t="str">
            <v>Anh</v>
          </cell>
          <cell r="E1289" t="str">
            <v>D17CQAT04-B</v>
          </cell>
          <cell r="J1289" t="str">
            <v>Thi CĐR</v>
          </cell>
          <cell r="K1289">
            <v>7.5</v>
          </cell>
          <cell r="M1289" t="str">
            <v>QĐ T11/2021</v>
          </cell>
        </row>
        <row r="1290">
          <cell r="B1290" t="str">
            <v>B17DCAT039</v>
          </cell>
          <cell r="C1290" t="str">
            <v>Nguyễn Ngọc</v>
          </cell>
          <cell r="D1290" t="str">
            <v>Đoàn</v>
          </cell>
          <cell r="E1290" t="str">
            <v>D17CQAT03-B</v>
          </cell>
          <cell r="J1290" t="str">
            <v>Thi CĐR</v>
          </cell>
          <cell r="K1290">
            <v>7.5</v>
          </cell>
          <cell r="M1290" t="str">
            <v>QĐ T11/2021</v>
          </cell>
        </row>
        <row r="1291">
          <cell r="B1291" t="str">
            <v>B17DCCN050</v>
          </cell>
          <cell r="C1291" t="str">
            <v>Trần Hữu</v>
          </cell>
          <cell r="D1291" t="str">
            <v>Anh</v>
          </cell>
          <cell r="E1291" t="str">
            <v>D17HTTT1</v>
          </cell>
          <cell r="J1291" t="str">
            <v>Thi CĐR</v>
          </cell>
          <cell r="K1291">
            <v>8.1999999999999993</v>
          </cell>
          <cell r="M1291" t="str">
            <v>QĐ T11/2021</v>
          </cell>
        </row>
        <row r="1292">
          <cell r="B1292" t="str">
            <v>B17DCCN149</v>
          </cell>
          <cell r="C1292" t="str">
            <v>Trần Quang</v>
          </cell>
          <cell r="D1292" t="str">
            <v>Đức</v>
          </cell>
          <cell r="E1292" t="str">
            <v>D17CNPM2</v>
          </cell>
          <cell r="J1292" t="str">
            <v>Thi CĐR</v>
          </cell>
          <cell r="K1292">
            <v>8.5</v>
          </cell>
          <cell r="M1292" t="str">
            <v>QĐ T11/2021</v>
          </cell>
        </row>
        <row r="1293">
          <cell r="B1293" t="str">
            <v>B17DCCN245</v>
          </cell>
          <cell r="C1293" t="str">
            <v>Trần Trung</v>
          </cell>
          <cell r="D1293" t="str">
            <v>Hiếu</v>
          </cell>
          <cell r="E1293" t="str">
            <v>D17HTTT3</v>
          </cell>
          <cell r="J1293" t="str">
            <v>Thi CĐR</v>
          </cell>
          <cell r="K1293">
            <v>9.1</v>
          </cell>
          <cell r="M1293" t="str">
            <v>QĐ T11/2021</v>
          </cell>
        </row>
        <row r="1294">
          <cell r="B1294" t="str">
            <v>B17DCCN285</v>
          </cell>
          <cell r="C1294" t="str">
            <v>Nguyễn Huy</v>
          </cell>
          <cell r="D1294" t="str">
            <v>Hùng</v>
          </cell>
          <cell r="E1294" t="str">
            <v>D17HTTT4</v>
          </cell>
          <cell r="J1294" t="str">
            <v>Thi CĐR</v>
          </cell>
          <cell r="K1294">
            <v>8.1999999999999993</v>
          </cell>
          <cell r="M1294" t="str">
            <v>QĐ T11/2021</v>
          </cell>
        </row>
        <row r="1295">
          <cell r="B1295" t="str">
            <v>B17DCCN357</v>
          </cell>
          <cell r="C1295" t="str">
            <v>Nguyễn Đồng</v>
          </cell>
          <cell r="D1295" t="str">
            <v>Kiên</v>
          </cell>
          <cell r="E1295" t="str">
            <v>D17CNPM4</v>
          </cell>
          <cell r="J1295" t="str">
            <v>Thi CĐR</v>
          </cell>
          <cell r="K1295">
            <v>6</v>
          </cell>
          <cell r="M1295" t="str">
            <v>QĐ T11/2021</v>
          </cell>
        </row>
        <row r="1296">
          <cell r="B1296" t="str">
            <v>B17DCCN359</v>
          </cell>
          <cell r="C1296" t="str">
            <v>Phạm Trung</v>
          </cell>
          <cell r="D1296" t="str">
            <v>Kiên</v>
          </cell>
          <cell r="E1296" t="str">
            <v>D17CNPM5</v>
          </cell>
          <cell r="J1296" t="str">
            <v>Thi CĐR</v>
          </cell>
          <cell r="K1296">
            <v>8.9</v>
          </cell>
          <cell r="M1296" t="str">
            <v>QĐ T11/2021</v>
          </cell>
        </row>
        <row r="1297">
          <cell r="B1297" t="str">
            <v>B17DCCN365</v>
          </cell>
          <cell r="C1297" t="str">
            <v>Lê Tùng</v>
          </cell>
          <cell r="D1297" t="str">
            <v>Lâm</v>
          </cell>
          <cell r="E1297" t="str">
            <v>D17HTTT3</v>
          </cell>
          <cell r="J1297" t="str">
            <v>Thi CĐR</v>
          </cell>
          <cell r="K1297">
            <v>8.5</v>
          </cell>
          <cell r="M1297" t="str">
            <v>QĐ T11/2021</v>
          </cell>
        </row>
        <row r="1298">
          <cell r="B1298" t="str">
            <v>B17DCCN387</v>
          </cell>
          <cell r="C1298" t="str">
            <v>Trần Xuân</v>
          </cell>
          <cell r="D1298" t="str">
            <v>Lộc</v>
          </cell>
          <cell r="E1298" t="str">
            <v>D17HTTT2</v>
          </cell>
          <cell r="J1298" t="str">
            <v>Thi CĐR</v>
          </cell>
          <cell r="K1298">
            <v>8.4</v>
          </cell>
          <cell r="M1298" t="str">
            <v>QĐ T11/2021</v>
          </cell>
        </row>
        <row r="1299">
          <cell r="B1299" t="str">
            <v>B17DCCN417</v>
          </cell>
          <cell r="C1299" t="str">
            <v>Bùi Công</v>
          </cell>
          <cell r="D1299" t="str">
            <v>Minh</v>
          </cell>
          <cell r="E1299" t="str">
            <v>D17HTTT5</v>
          </cell>
          <cell r="J1299" t="str">
            <v>Thi CĐR</v>
          </cell>
          <cell r="K1299">
            <v>6</v>
          </cell>
          <cell r="M1299" t="str">
            <v>QĐ T11/2021</v>
          </cell>
        </row>
        <row r="1300">
          <cell r="B1300" t="str">
            <v>B17DCCN420</v>
          </cell>
          <cell r="C1300" t="str">
            <v>Nguyễn Ngọc</v>
          </cell>
          <cell r="D1300" t="str">
            <v>Minh</v>
          </cell>
          <cell r="E1300" t="str">
            <v>D17HTTT6</v>
          </cell>
          <cell r="J1300" t="str">
            <v>Thi CĐR</v>
          </cell>
          <cell r="K1300">
            <v>8.1</v>
          </cell>
          <cell r="M1300" t="str">
            <v>QĐ T11/2021</v>
          </cell>
        </row>
        <row r="1301">
          <cell r="B1301" t="str">
            <v>B17DCCN465</v>
          </cell>
          <cell r="C1301" t="str">
            <v>Đỗ Minh</v>
          </cell>
          <cell r="D1301" t="str">
            <v>Ngọc</v>
          </cell>
          <cell r="E1301" t="str">
            <v>D17HTTT4</v>
          </cell>
          <cell r="J1301" t="str">
            <v>Thi CĐR</v>
          </cell>
          <cell r="K1301">
            <v>7.7</v>
          </cell>
          <cell r="M1301" t="str">
            <v>QĐ T11/2021</v>
          </cell>
        </row>
        <row r="1302">
          <cell r="B1302" t="str">
            <v>B17DCCN533</v>
          </cell>
          <cell r="C1302" t="str">
            <v>Đỗ Hùng</v>
          </cell>
          <cell r="D1302" t="str">
            <v>Sơn</v>
          </cell>
          <cell r="E1302" t="str">
            <v>D17HTTT3</v>
          </cell>
          <cell r="J1302" t="str">
            <v>Thi CĐR</v>
          </cell>
          <cell r="K1302">
            <v>7.9</v>
          </cell>
          <cell r="M1302" t="str">
            <v>QĐ T11/2021</v>
          </cell>
        </row>
        <row r="1303">
          <cell r="B1303" t="str">
            <v>B17DCCN545</v>
          </cell>
          <cell r="C1303" t="str">
            <v>Vũ Quang</v>
          </cell>
          <cell r="D1303" t="str">
            <v>Sơn</v>
          </cell>
          <cell r="E1303" t="str">
            <v>D17HTTT2</v>
          </cell>
          <cell r="J1303" t="str">
            <v>Thi CĐR</v>
          </cell>
          <cell r="K1303">
            <v>7.5</v>
          </cell>
          <cell r="M1303" t="str">
            <v>QĐ T11/2021</v>
          </cell>
        </row>
        <row r="1304">
          <cell r="B1304" t="str">
            <v>B17DCCN551</v>
          </cell>
          <cell r="C1304" t="str">
            <v>Hoàng Thị Minh</v>
          </cell>
          <cell r="D1304" t="str">
            <v>Tâm</v>
          </cell>
          <cell r="E1304" t="str">
            <v>D17HTTT6</v>
          </cell>
          <cell r="J1304" t="str">
            <v>Thi CĐR</v>
          </cell>
          <cell r="K1304">
            <v>8.3000000000000007</v>
          </cell>
          <cell r="M1304" t="str">
            <v>QĐ T11/2021</v>
          </cell>
        </row>
        <row r="1305">
          <cell r="B1305" t="str">
            <v>B17DCCN561</v>
          </cell>
          <cell r="C1305" t="str">
            <v>Ngô Đức</v>
          </cell>
          <cell r="D1305" t="str">
            <v>Thắng</v>
          </cell>
          <cell r="E1305" t="str">
            <v>D17HTTT5</v>
          </cell>
          <cell r="J1305" t="str">
            <v>Thi CĐR</v>
          </cell>
          <cell r="K1305">
            <v>6.3</v>
          </cell>
          <cell r="M1305" t="str">
            <v>QĐ T11/2021</v>
          </cell>
        </row>
        <row r="1306">
          <cell r="B1306" t="str">
            <v>B17DCCN620</v>
          </cell>
          <cell r="C1306" t="str">
            <v>Phạm Thị</v>
          </cell>
          <cell r="D1306" t="str">
            <v>Trang</v>
          </cell>
          <cell r="E1306" t="str">
            <v>D17HTTT4</v>
          </cell>
          <cell r="J1306" t="str">
            <v>Thi CĐR</v>
          </cell>
          <cell r="K1306">
            <v>7.1</v>
          </cell>
          <cell r="M1306" t="str">
            <v>QĐ T11/2021</v>
          </cell>
        </row>
        <row r="1307">
          <cell r="B1307" t="str">
            <v>B17DCCN659</v>
          </cell>
          <cell r="C1307" t="str">
            <v>Nguyễn Như</v>
          </cell>
          <cell r="D1307" t="str">
            <v>Tuấn</v>
          </cell>
          <cell r="E1307" t="str">
            <v>D17HTTT6</v>
          </cell>
          <cell r="J1307" t="str">
            <v>Thi CĐR</v>
          </cell>
          <cell r="K1307">
            <v>8.1</v>
          </cell>
          <cell r="M1307" t="str">
            <v>QĐ T11/2021</v>
          </cell>
        </row>
        <row r="1308">
          <cell r="B1308" t="str">
            <v>B17DCCN663</v>
          </cell>
          <cell r="C1308" t="str">
            <v>Bùi Thanh</v>
          </cell>
          <cell r="D1308" t="str">
            <v>Tùng</v>
          </cell>
          <cell r="E1308" t="str">
            <v>D17HTTT2</v>
          </cell>
          <cell r="J1308" t="str">
            <v>Thi CĐR</v>
          </cell>
          <cell r="K1308">
            <v>8.5</v>
          </cell>
          <cell r="M1308" t="str">
            <v>QĐ T11/2021</v>
          </cell>
        </row>
        <row r="1309">
          <cell r="B1309" t="str">
            <v>B17DCDT048</v>
          </cell>
          <cell r="C1309" t="str">
            <v>Đoàn Lê</v>
          </cell>
          <cell r="D1309" t="str">
            <v>Dương</v>
          </cell>
          <cell r="E1309" t="str">
            <v>D17DTMT2</v>
          </cell>
          <cell r="J1309" t="str">
            <v>Thi CĐR</v>
          </cell>
          <cell r="K1309">
            <v>8.3000000000000007</v>
          </cell>
          <cell r="M1309" t="str">
            <v>QĐ T11/2021</v>
          </cell>
        </row>
        <row r="1310">
          <cell r="B1310" t="str">
            <v>B17DCDT053</v>
          </cell>
          <cell r="C1310" t="str">
            <v>Nguyễn Hải</v>
          </cell>
          <cell r="D1310" t="str">
            <v>Duy</v>
          </cell>
          <cell r="E1310" t="str">
            <v>D17DTMT1</v>
          </cell>
          <cell r="J1310" t="str">
            <v>Thi CĐR</v>
          </cell>
          <cell r="K1310">
            <v>6.9</v>
          </cell>
          <cell r="M1310" t="str">
            <v>QĐ T11/2021</v>
          </cell>
        </row>
        <row r="1311">
          <cell r="B1311" t="str">
            <v>B17DCDT121</v>
          </cell>
          <cell r="C1311" t="str">
            <v>Hoàng Đức</v>
          </cell>
          <cell r="D1311" t="str">
            <v>Mạnh</v>
          </cell>
          <cell r="E1311" t="str">
            <v>D17DTMT1</v>
          </cell>
          <cell r="J1311" t="str">
            <v>Thi CĐR</v>
          </cell>
          <cell r="K1311">
            <v>7.9</v>
          </cell>
          <cell r="M1311" t="str">
            <v>QĐ T11/2021</v>
          </cell>
        </row>
        <row r="1312">
          <cell r="B1312" t="str">
            <v>B17DCDT143</v>
          </cell>
          <cell r="C1312" t="str">
            <v>Nguyễn Trung</v>
          </cell>
          <cell r="D1312" t="str">
            <v>Phúc</v>
          </cell>
          <cell r="E1312" t="str">
            <v>D17DTMT2</v>
          </cell>
          <cell r="J1312" t="str">
            <v>Thi CĐR</v>
          </cell>
          <cell r="K1312">
            <v>7</v>
          </cell>
          <cell r="M1312" t="str">
            <v>QĐ T11/2021</v>
          </cell>
        </row>
        <row r="1313">
          <cell r="B1313" t="str">
            <v>B17DCDT163</v>
          </cell>
          <cell r="C1313" t="str">
            <v>Trần Công</v>
          </cell>
          <cell r="D1313" t="str">
            <v>Sơn</v>
          </cell>
          <cell r="E1313" t="str">
            <v>D17DTMT2</v>
          </cell>
          <cell r="J1313" t="str">
            <v>Thi CĐR</v>
          </cell>
          <cell r="K1313">
            <v>7.4</v>
          </cell>
          <cell r="M1313" t="str">
            <v>QĐ T11/2021</v>
          </cell>
        </row>
        <row r="1314">
          <cell r="B1314" t="str">
            <v>B17DCDT199</v>
          </cell>
          <cell r="C1314" t="str">
            <v>Bùi Minh</v>
          </cell>
          <cell r="D1314" t="str">
            <v>Tuấn</v>
          </cell>
          <cell r="E1314" t="str">
            <v>D17DTMT2</v>
          </cell>
          <cell r="J1314" t="str">
            <v>Thi CĐR</v>
          </cell>
          <cell r="K1314">
            <v>6.2</v>
          </cell>
          <cell r="M1314" t="str">
            <v>QĐ T11/2021</v>
          </cell>
        </row>
        <row r="1315">
          <cell r="B1315" t="str">
            <v>B17DCKT002</v>
          </cell>
          <cell r="C1315" t="str">
            <v xml:space="preserve">Đỗ Vân </v>
          </cell>
          <cell r="D1315" t="str">
            <v>Anh</v>
          </cell>
          <cell r="E1315" t="str">
            <v>D17CQKT02-B</v>
          </cell>
          <cell r="J1315" t="str">
            <v>Thi CĐR</v>
          </cell>
          <cell r="K1315">
            <v>5.5</v>
          </cell>
          <cell r="M1315" t="str">
            <v>QĐ T11/2021</v>
          </cell>
        </row>
        <row r="1316">
          <cell r="B1316" t="str">
            <v>B17DCKT005</v>
          </cell>
          <cell r="C1316" t="str">
            <v>Lê Thị Phương</v>
          </cell>
          <cell r="D1316" t="str">
            <v>Anh</v>
          </cell>
          <cell r="E1316" t="str">
            <v>D17CQKT01-B</v>
          </cell>
          <cell r="J1316" t="str">
            <v>Thi CĐR</v>
          </cell>
          <cell r="K1316">
            <v>8.1999999999999993</v>
          </cell>
          <cell r="M1316" t="str">
            <v>QĐ T11/2021</v>
          </cell>
        </row>
        <row r="1317">
          <cell r="B1317" t="str">
            <v>B17DCKT012</v>
          </cell>
          <cell r="C1317" t="str">
            <v>Trịnh Vân</v>
          </cell>
          <cell r="D1317" t="str">
            <v>Anh</v>
          </cell>
          <cell r="E1317" t="str">
            <v>D17CQKT04-B</v>
          </cell>
          <cell r="J1317" t="str">
            <v>Thi CĐR</v>
          </cell>
          <cell r="K1317">
            <v>7.7</v>
          </cell>
          <cell r="M1317" t="str">
            <v>QĐ T11/2021</v>
          </cell>
        </row>
        <row r="1318">
          <cell r="B1318" t="str">
            <v>B17DCKT020</v>
          </cell>
          <cell r="C1318" t="str">
            <v>Bùi Thị Thái</v>
          </cell>
          <cell r="D1318" t="str">
            <v>Bình</v>
          </cell>
          <cell r="E1318" t="str">
            <v>D17CQKT04-B</v>
          </cell>
          <cell r="J1318" t="str">
            <v>Thi CĐR</v>
          </cell>
          <cell r="K1318">
            <v>6.9</v>
          </cell>
          <cell r="M1318" t="str">
            <v>QĐ T11/2021</v>
          </cell>
        </row>
        <row r="1319">
          <cell r="B1319" t="str">
            <v>B17DCKT040</v>
          </cell>
          <cell r="C1319" t="str">
            <v>La Thị</v>
          </cell>
          <cell r="D1319" t="str">
            <v>Hạnh</v>
          </cell>
          <cell r="E1319" t="str">
            <v>D17CQKT04-B</v>
          </cell>
          <cell r="J1319" t="str">
            <v>Thi CĐR</v>
          </cell>
          <cell r="K1319">
            <v>6.9</v>
          </cell>
          <cell r="M1319" t="str">
            <v>QĐ T11/2021</v>
          </cell>
        </row>
        <row r="1320">
          <cell r="B1320" t="str">
            <v>B17DCKT052</v>
          </cell>
          <cell r="C1320" t="str">
            <v>Lâm Thị</v>
          </cell>
          <cell r="D1320" t="str">
            <v>Hòa</v>
          </cell>
          <cell r="E1320" t="str">
            <v>D17CQKT04-B</v>
          </cell>
          <cell r="J1320" t="str">
            <v>Thi CĐR</v>
          </cell>
          <cell r="K1320">
            <v>5.7</v>
          </cell>
          <cell r="M1320" t="str">
            <v>QĐ T11/2021</v>
          </cell>
        </row>
        <row r="1321">
          <cell r="B1321" t="str">
            <v>B17DCKT108</v>
          </cell>
          <cell r="C1321" t="str">
            <v>Phạm Quang</v>
          </cell>
          <cell r="D1321" t="str">
            <v>Minh</v>
          </cell>
          <cell r="E1321" t="str">
            <v>D17CQKT04-B</v>
          </cell>
          <cell r="J1321" t="str">
            <v>Thi CĐR</v>
          </cell>
          <cell r="K1321">
            <v>7.5</v>
          </cell>
          <cell r="M1321" t="str">
            <v>QĐ T11/2021</v>
          </cell>
        </row>
        <row r="1322">
          <cell r="B1322" t="str">
            <v>B17DCKT144</v>
          </cell>
          <cell r="C1322" t="str">
            <v>Lê Phương</v>
          </cell>
          <cell r="D1322" t="str">
            <v>Thảo</v>
          </cell>
          <cell r="E1322" t="str">
            <v>D17CQKT04-B</v>
          </cell>
          <cell r="J1322" t="str">
            <v>Thi CĐR</v>
          </cell>
          <cell r="K1322">
            <v>5.7</v>
          </cell>
          <cell r="M1322" t="str">
            <v>QĐ T11/2021</v>
          </cell>
        </row>
        <row r="1323">
          <cell r="B1323" t="str">
            <v>B17DCKT152</v>
          </cell>
          <cell r="C1323" t="str">
            <v>Trần Thị</v>
          </cell>
          <cell r="D1323" t="str">
            <v>Thơ</v>
          </cell>
          <cell r="E1323" t="str">
            <v>D17CQKT04-B</v>
          </cell>
          <cell r="J1323" t="str">
            <v>Thi CĐR</v>
          </cell>
          <cell r="K1323">
            <v>7.2</v>
          </cell>
          <cell r="M1323" t="str">
            <v>QĐ T11/2021</v>
          </cell>
        </row>
        <row r="1324">
          <cell r="B1324" t="str">
            <v>B17DCKT157</v>
          </cell>
          <cell r="C1324" t="str">
            <v>Nguyễn Hiền</v>
          </cell>
          <cell r="D1324" t="str">
            <v>Thư</v>
          </cell>
          <cell r="E1324" t="str">
            <v>D17CQKT01-B</v>
          </cell>
          <cell r="J1324" t="str">
            <v>Thi CĐR</v>
          </cell>
          <cell r="K1324">
            <v>5.9</v>
          </cell>
          <cell r="M1324" t="str">
            <v>QĐ T11/2021</v>
          </cell>
        </row>
        <row r="1325">
          <cell r="B1325" t="str">
            <v>B17DCMR118</v>
          </cell>
          <cell r="C1325" t="str">
            <v>Phạm Quang</v>
          </cell>
          <cell r="D1325" t="str">
            <v>Thái</v>
          </cell>
          <cell r="E1325" t="str">
            <v>D17IMR1</v>
          </cell>
          <cell r="J1325" t="str">
            <v>Thi CĐR</v>
          </cell>
          <cell r="K1325">
            <v>8.1999999999999993</v>
          </cell>
          <cell r="M1325" t="str">
            <v>QĐ T11/2021</v>
          </cell>
        </row>
        <row r="1326">
          <cell r="B1326" t="str">
            <v>B17DCMR130</v>
          </cell>
          <cell r="C1326" t="str">
            <v>Nguyễn Thị</v>
          </cell>
          <cell r="D1326" t="str">
            <v>Thúy</v>
          </cell>
          <cell r="E1326" t="str">
            <v>D17IMR1</v>
          </cell>
          <cell r="J1326" t="str">
            <v>Thi CĐR</v>
          </cell>
          <cell r="K1326">
            <v>6.2</v>
          </cell>
          <cell r="M1326" t="str">
            <v>QĐ T11/2021</v>
          </cell>
        </row>
        <row r="1327">
          <cell r="B1327" t="str">
            <v>B17DCPT033</v>
          </cell>
          <cell r="C1327" t="str">
            <v>Huỳnh Thành</v>
          </cell>
          <cell r="D1327" t="str">
            <v>Công</v>
          </cell>
          <cell r="E1327" t="str">
            <v>D17TKDPT1</v>
          </cell>
          <cell r="J1327" t="str">
            <v>Thi CĐR</v>
          </cell>
          <cell r="K1327">
            <v>7.9</v>
          </cell>
          <cell r="M1327" t="str">
            <v>QĐ T11/2021</v>
          </cell>
        </row>
        <row r="1328">
          <cell r="B1328" t="str">
            <v>B17DCPT073</v>
          </cell>
          <cell r="C1328" t="str">
            <v>Nguyễn Văn</v>
          </cell>
          <cell r="D1328" t="str">
            <v>Hậu</v>
          </cell>
          <cell r="E1328" t="str">
            <v>D17PTDPT1</v>
          </cell>
          <cell r="J1328" t="str">
            <v>Thi CĐR</v>
          </cell>
          <cell r="K1328">
            <v>7.5</v>
          </cell>
          <cell r="M1328" t="str">
            <v>QĐ T11/2021</v>
          </cell>
        </row>
        <row r="1329">
          <cell r="B1329" t="str">
            <v>B17DCPT092</v>
          </cell>
          <cell r="C1329" t="str">
            <v>Nguyễn Sinh</v>
          </cell>
          <cell r="D1329" t="str">
            <v>Hùng</v>
          </cell>
          <cell r="E1329" t="str">
            <v>D17TKDPT2</v>
          </cell>
          <cell r="J1329" t="str">
            <v>Thi CĐR</v>
          </cell>
          <cell r="K1329">
            <v>8</v>
          </cell>
          <cell r="M1329" t="str">
            <v>QĐ T11/2021</v>
          </cell>
        </row>
        <row r="1330">
          <cell r="B1330" t="str">
            <v>B17DCPT103</v>
          </cell>
          <cell r="C1330" t="str">
            <v>Phạm Đức</v>
          </cell>
          <cell r="D1330" t="str">
            <v>Huy</v>
          </cell>
          <cell r="E1330" t="str">
            <v>D17PTDPT1</v>
          </cell>
          <cell r="J1330" t="str">
            <v>Thi CĐR</v>
          </cell>
          <cell r="K1330">
            <v>7</v>
          </cell>
          <cell r="M1330" t="str">
            <v>QĐ T11/2021</v>
          </cell>
        </row>
        <row r="1331">
          <cell r="B1331" t="str">
            <v>B17DCPT141</v>
          </cell>
          <cell r="C1331" t="str">
            <v>Cao Thành</v>
          </cell>
          <cell r="D1331" t="str">
            <v>Nam</v>
          </cell>
          <cell r="E1331" t="str">
            <v>D17TKDPT1</v>
          </cell>
          <cell r="J1331" t="str">
            <v>Thi CĐR</v>
          </cell>
          <cell r="K1331">
            <v>7.6</v>
          </cell>
          <cell r="M1331" t="str">
            <v>QĐ T11/2021</v>
          </cell>
        </row>
        <row r="1332">
          <cell r="B1332" t="str">
            <v>B17DCPT171</v>
          </cell>
          <cell r="C1332" t="str">
            <v>Vũ Viết</v>
          </cell>
          <cell r="D1332" t="str">
            <v>Sang</v>
          </cell>
          <cell r="E1332" t="str">
            <v>D17PTDPT2</v>
          </cell>
          <cell r="J1332" t="str">
            <v>Thi CĐR</v>
          </cell>
          <cell r="K1332">
            <v>7.3</v>
          </cell>
          <cell r="M1332" t="str">
            <v>QĐ T11/2021</v>
          </cell>
        </row>
        <row r="1333">
          <cell r="B1333" t="str">
            <v>B17DCQT002</v>
          </cell>
          <cell r="C1333" t="str">
            <v>Cam Tuấn</v>
          </cell>
          <cell r="D1333" t="str">
            <v>Anh</v>
          </cell>
          <cell r="E1333" t="str">
            <v>D17TMĐT01</v>
          </cell>
          <cell r="J1333" t="str">
            <v>Thi CĐR</v>
          </cell>
          <cell r="K1333">
            <v>8.1999999999999993</v>
          </cell>
          <cell r="M1333" t="str">
            <v>QĐ T11/2021</v>
          </cell>
        </row>
        <row r="1334">
          <cell r="B1334" t="str">
            <v>B17DCQT005</v>
          </cell>
          <cell r="C1334" t="str">
            <v>Đoàn Tuấn</v>
          </cell>
          <cell r="D1334" t="str">
            <v>Anh</v>
          </cell>
          <cell r="E1334" t="str">
            <v>D17TMĐT01</v>
          </cell>
          <cell r="J1334" t="str">
            <v>Thi CĐR</v>
          </cell>
          <cell r="K1334">
            <v>6.5</v>
          </cell>
          <cell r="M1334" t="str">
            <v>QĐ T11/2021</v>
          </cell>
        </row>
        <row r="1335">
          <cell r="B1335" t="str">
            <v>B17DCQT039</v>
          </cell>
          <cell r="C1335" t="str">
            <v>Phạm Thị Thu</v>
          </cell>
          <cell r="D1335" t="str">
            <v>Hà</v>
          </cell>
          <cell r="E1335" t="str">
            <v>D17QTDN</v>
          </cell>
          <cell r="J1335" t="str">
            <v>Thi CĐR</v>
          </cell>
          <cell r="K1335">
            <v>8.3000000000000007</v>
          </cell>
          <cell r="M1335" t="str">
            <v>QĐ T11/2021</v>
          </cell>
        </row>
        <row r="1336">
          <cell r="B1336" t="str">
            <v>B17DCQT057</v>
          </cell>
          <cell r="C1336" t="str">
            <v>Nguyễn Thị Thanh</v>
          </cell>
          <cell r="D1336" t="str">
            <v>Hoa</v>
          </cell>
          <cell r="E1336" t="str">
            <v>D17TMĐT01</v>
          </cell>
          <cell r="J1336" t="str">
            <v>Thi CĐR</v>
          </cell>
          <cell r="K1336">
            <v>6</v>
          </cell>
          <cell r="M1336" t="str">
            <v>QĐ T11/2021</v>
          </cell>
        </row>
        <row r="1337">
          <cell r="B1337" t="str">
            <v>B17DCQT064</v>
          </cell>
          <cell r="C1337" t="str">
            <v>Nguyễn Như</v>
          </cell>
          <cell r="D1337" t="str">
            <v>Hưng</v>
          </cell>
          <cell r="E1337" t="str">
            <v>D17TMĐT02</v>
          </cell>
          <cell r="J1337" t="str">
            <v>Thi CĐR</v>
          </cell>
          <cell r="K1337">
            <v>8.5</v>
          </cell>
          <cell r="M1337" t="str">
            <v>QĐ T11/2021</v>
          </cell>
        </row>
        <row r="1338">
          <cell r="B1338" t="str">
            <v>B17DCQT078</v>
          </cell>
          <cell r="C1338" t="str">
            <v>Phạm Thị</v>
          </cell>
          <cell r="D1338" t="str">
            <v>Lệ</v>
          </cell>
          <cell r="E1338" t="str">
            <v>D17TMĐT01</v>
          </cell>
          <cell r="J1338" t="str">
            <v>Thi CĐR</v>
          </cell>
          <cell r="K1338">
            <v>8.1</v>
          </cell>
          <cell r="M1338" t="str">
            <v>QĐ T11/2021</v>
          </cell>
        </row>
        <row r="1339">
          <cell r="B1339" t="str">
            <v>B17DCQT136</v>
          </cell>
          <cell r="C1339" t="str">
            <v>Nguyễn Tuấn</v>
          </cell>
          <cell r="D1339" t="str">
            <v>Sơn</v>
          </cell>
          <cell r="E1339" t="str">
            <v>D17TMĐT02</v>
          </cell>
          <cell r="J1339" t="str">
            <v>Thi CĐR</v>
          </cell>
          <cell r="K1339">
            <v>5.0999999999999996</v>
          </cell>
          <cell r="M1339" t="str">
            <v>QĐ T11/2021</v>
          </cell>
        </row>
        <row r="1340">
          <cell r="B1340" t="str">
            <v>B17DCQT144</v>
          </cell>
          <cell r="C1340" t="str">
            <v>Nguyễn Tiến</v>
          </cell>
          <cell r="D1340" t="str">
            <v>Thanh</v>
          </cell>
          <cell r="E1340" t="str">
            <v>D17TMĐT02</v>
          </cell>
          <cell r="J1340" t="str">
            <v>Thi CĐR</v>
          </cell>
          <cell r="K1340">
            <v>6.2</v>
          </cell>
          <cell r="M1340" t="str">
            <v>QĐ T11/2021</v>
          </cell>
        </row>
        <row r="1341">
          <cell r="B1341" t="str">
            <v>B17DCTT003</v>
          </cell>
          <cell r="C1341" t="str">
            <v>Đỗ Vân</v>
          </cell>
          <cell r="D1341" t="str">
            <v>Anh</v>
          </cell>
          <cell r="E1341" t="str">
            <v>D17CQTT01-B</v>
          </cell>
          <cell r="J1341" t="str">
            <v>Thi CĐR</v>
          </cell>
          <cell r="K1341">
            <v>8.5</v>
          </cell>
          <cell r="M1341" t="str">
            <v>QĐ T11/2021</v>
          </cell>
        </row>
        <row r="1342">
          <cell r="B1342" t="str">
            <v>B17DCTT004</v>
          </cell>
          <cell r="C1342" t="str">
            <v>Lê Ngọc</v>
          </cell>
          <cell r="D1342" t="str">
            <v>Anh</v>
          </cell>
          <cell r="E1342" t="str">
            <v>D17CQTT02-B</v>
          </cell>
          <cell r="J1342" t="str">
            <v>Thi CĐR</v>
          </cell>
          <cell r="K1342">
            <v>9.1999999999999993</v>
          </cell>
          <cell r="M1342" t="str">
            <v>QĐ T11/2021</v>
          </cell>
        </row>
        <row r="1343">
          <cell r="B1343" t="str">
            <v>B17DCTT005</v>
          </cell>
          <cell r="C1343" t="str">
            <v>Lê Thị Vân</v>
          </cell>
          <cell r="D1343" t="str">
            <v>Anh</v>
          </cell>
          <cell r="E1343" t="str">
            <v>D17CQTT01-B</v>
          </cell>
          <cell r="J1343" t="str">
            <v>Thi CĐR</v>
          </cell>
          <cell r="K1343">
            <v>8.6</v>
          </cell>
          <cell r="M1343" t="str">
            <v>QĐ T11/2021</v>
          </cell>
        </row>
        <row r="1344">
          <cell r="B1344" t="str">
            <v>B17DCTT007</v>
          </cell>
          <cell r="C1344" t="str">
            <v>Nguyễn Vân</v>
          </cell>
          <cell r="D1344" t="str">
            <v>Anh</v>
          </cell>
          <cell r="E1344" t="str">
            <v>D17CQTT01-B</v>
          </cell>
          <cell r="J1344" t="str">
            <v>Thi CĐR</v>
          </cell>
          <cell r="K1344">
            <v>8.1999999999999993</v>
          </cell>
          <cell r="M1344" t="str">
            <v>QĐ T11/2021</v>
          </cell>
        </row>
        <row r="1345">
          <cell r="B1345" t="str">
            <v>B17DCTT019</v>
          </cell>
          <cell r="C1345" t="str">
            <v>Nguyễn Ngọc</v>
          </cell>
          <cell r="D1345" t="str">
            <v>Diệp</v>
          </cell>
          <cell r="E1345" t="str">
            <v>D17CQTT01-B</v>
          </cell>
          <cell r="J1345" t="str">
            <v>Thi CĐR</v>
          </cell>
          <cell r="K1345">
            <v>8.8000000000000007</v>
          </cell>
          <cell r="M1345" t="str">
            <v>QĐ T11/2021</v>
          </cell>
        </row>
        <row r="1346">
          <cell r="B1346" t="str">
            <v>B17DCTT021</v>
          </cell>
          <cell r="C1346" t="str">
            <v>Nguyễn Thị</v>
          </cell>
          <cell r="D1346" t="str">
            <v>Định</v>
          </cell>
          <cell r="E1346" t="str">
            <v>D17CQTT01-B</v>
          </cell>
          <cell r="J1346" t="str">
            <v>Thi CĐR</v>
          </cell>
          <cell r="K1346">
            <v>8.5</v>
          </cell>
          <cell r="M1346" t="str">
            <v>QĐ T11/2021</v>
          </cell>
        </row>
        <row r="1347">
          <cell r="B1347" t="str">
            <v>B17DCTT025</v>
          </cell>
          <cell r="C1347" t="str">
            <v>Nguyễn Duy</v>
          </cell>
          <cell r="D1347" t="str">
            <v>Dũng</v>
          </cell>
          <cell r="E1347" t="str">
            <v>D17CQTT01-B</v>
          </cell>
          <cell r="J1347" t="str">
            <v>Thi CĐR</v>
          </cell>
          <cell r="K1347">
            <v>7.9</v>
          </cell>
          <cell r="M1347" t="str">
            <v>QĐ T11/2021</v>
          </cell>
        </row>
        <row r="1348">
          <cell r="B1348" t="str">
            <v>B17DCTT049</v>
          </cell>
          <cell r="C1348" t="str">
            <v>Nguyễn Thùy</v>
          </cell>
          <cell r="D1348" t="str">
            <v>Linh</v>
          </cell>
          <cell r="E1348" t="str">
            <v>D17CQTT01-B</v>
          </cell>
          <cell r="J1348" t="str">
            <v>Thi CĐR</v>
          </cell>
          <cell r="K1348">
            <v>8.6</v>
          </cell>
          <cell r="M1348" t="str">
            <v>QĐ T11/2021</v>
          </cell>
        </row>
        <row r="1349">
          <cell r="B1349" t="str">
            <v>B17DCTT050</v>
          </cell>
          <cell r="C1349" t="str">
            <v>Trần Phương</v>
          </cell>
          <cell r="D1349" t="str">
            <v>Linh</v>
          </cell>
          <cell r="E1349" t="str">
            <v>D17CQTT02-B</v>
          </cell>
          <cell r="J1349" t="str">
            <v>Thi CĐR</v>
          </cell>
          <cell r="K1349">
            <v>8.6999999999999993</v>
          </cell>
          <cell r="M1349" t="str">
            <v>QĐ T11/2021</v>
          </cell>
        </row>
        <row r="1350">
          <cell r="B1350" t="str">
            <v>B17DCTT051</v>
          </cell>
          <cell r="C1350" t="str">
            <v>Phạm Duy</v>
          </cell>
          <cell r="D1350" t="str">
            <v>Long</v>
          </cell>
          <cell r="E1350" t="str">
            <v>D17CQTT01-B</v>
          </cell>
          <cell r="J1350" t="str">
            <v>Thi CĐR</v>
          </cell>
          <cell r="K1350">
            <v>8.9</v>
          </cell>
          <cell r="M1350" t="str">
            <v>QĐ T11/2021</v>
          </cell>
        </row>
        <row r="1351">
          <cell r="B1351" t="str">
            <v>B17DCTT083</v>
          </cell>
          <cell r="C1351" t="str">
            <v>Lê Phương</v>
          </cell>
          <cell r="D1351" t="str">
            <v>Thảo</v>
          </cell>
          <cell r="E1351" t="str">
            <v>D17CQTT01-B</v>
          </cell>
          <cell r="J1351" t="str">
            <v>Thi CĐR</v>
          </cell>
          <cell r="K1351">
            <v>7.8</v>
          </cell>
          <cell r="M1351" t="str">
            <v>QĐ T11/2021</v>
          </cell>
        </row>
        <row r="1352">
          <cell r="B1352" t="str">
            <v>B17DCTT085</v>
          </cell>
          <cell r="C1352" t="str">
            <v>Lê Trí</v>
          </cell>
          <cell r="D1352" t="str">
            <v>Thiện</v>
          </cell>
          <cell r="E1352" t="str">
            <v>D17CQTT01-B</v>
          </cell>
          <cell r="J1352" t="str">
            <v>Thi CĐR</v>
          </cell>
          <cell r="K1352">
            <v>8.8000000000000007</v>
          </cell>
          <cell r="M1352" t="str">
            <v>QĐ T11/2021</v>
          </cell>
        </row>
        <row r="1353">
          <cell r="B1353" t="str">
            <v>B17DCTT105</v>
          </cell>
          <cell r="C1353" t="str">
            <v>Nguyễn Thị</v>
          </cell>
          <cell r="D1353" t="str">
            <v>Yến</v>
          </cell>
          <cell r="E1353" t="str">
            <v>D17CQTT01-B</v>
          </cell>
          <cell r="J1353" t="str">
            <v>Thi CĐR</v>
          </cell>
          <cell r="K1353">
            <v>7.3</v>
          </cell>
          <cell r="M1353" t="str">
            <v>QĐ T11/2021</v>
          </cell>
        </row>
        <row r="1354">
          <cell r="B1354" t="str">
            <v>B17DCVT012</v>
          </cell>
          <cell r="C1354" t="str">
            <v>Nguyễn Đức</v>
          </cell>
          <cell r="D1354" t="str">
            <v>Anh</v>
          </cell>
          <cell r="E1354" t="str">
            <v>D17CQVT04-B</v>
          </cell>
          <cell r="J1354" t="str">
            <v>Thi CĐR</v>
          </cell>
          <cell r="K1354">
            <v>8.6</v>
          </cell>
          <cell r="M1354" t="str">
            <v>QĐ T11/2021</v>
          </cell>
        </row>
        <row r="1355">
          <cell r="B1355" t="str">
            <v>B17DCVT056</v>
          </cell>
          <cell r="C1355" t="str">
            <v xml:space="preserve">Nguyễn Vũ </v>
          </cell>
          <cell r="D1355" t="str">
            <v>Đạt</v>
          </cell>
          <cell r="E1355" t="str">
            <v>D17CQVT08-B</v>
          </cell>
          <cell r="J1355" t="str">
            <v>Thi CĐR</v>
          </cell>
          <cell r="K1355">
            <v>5.8</v>
          </cell>
          <cell r="M1355" t="str">
            <v>QĐ T11/2021</v>
          </cell>
        </row>
        <row r="1356">
          <cell r="B1356" t="str">
            <v>B17DCVT085</v>
          </cell>
          <cell r="C1356" t="str">
            <v>Nguyễn Tiến</v>
          </cell>
          <cell r="D1356" t="str">
            <v>Dũng</v>
          </cell>
          <cell r="E1356" t="str">
            <v>D17CQVT05-B</v>
          </cell>
          <cell r="J1356" t="str">
            <v>Thi CĐR</v>
          </cell>
          <cell r="K1356">
            <v>7.3</v>
          </cell>
          <cell r="M1356" t="str">
            <v>QĐ T11/2021</v>
          </cell>
        </row>
        <row r="1357">
          <cell r="B1357" t="str">
            <v>B17DCVT140</v>
          </cell>
          <cell r="C1357" t="str">
            <v>Nguyễn Đức</v>
          </cell>
          <cell r="D1357" t="str">
            <v>Hoàn</v>
          </cell>
          <cell r="E1357" t="str">
            <v>D17CQVT04-B</v>
          </cell>
          <cell r="J1357" t="str">
            <v>Thi CĐR</v>
          </cell>
          <cell r="K1357">
            <v>7.8</v>
          </cell>
          <cell r="M1357" t="str">
            <v>QĐ T11/2021</v>
          </cell>
        </row>
        <row r="1358">
          <cell r="B1358" t="str">
            <v>B17DCVT390</v>
          </cell>
          <cell r="C1358" t="str">
            <v>Trần Minh</v>
          </cell>
          <cell r="D1358" t="str">
            <v>Tuấn</v>
          </cell>
          <cell r="E1358" t="str">
            <v>D17CQVT06-B</v>
          </cell>
          <cell r="J1358" t="str">
            <v>Thi CĐR</v>
          </cell>
          <cell r="K1358">
            <v>8</v>
          </cell>
          <cell r="M1358" t="str">
            <v>QĐ T11/2021</v>
          </cell>
        </row>
        <row r="1359">
          <cell r="B1359" t="str">
            <v>B17DCDT029</v>
          </cell>
          <cell r="C1359" t="str">
            <v>Đào Xuân Đào</v>
          </cell>
          <cell r="E1359" t="str">
            <v>D17CQDT01-B</v>
          </cell>
          <cell r="F1359" t="str">
            <v>APTIS</v>
          </cell>
          <cell r="G1359" t="str">
            <v>B1</v>
          </cell>
          <cell r="H1359">
            <v>45644</v>
          </cell>
          <cell r="M1359" t="str">
            <v>Tháng 01/2023</v>
          </cell>
        </row>
        <row r="1360">
          <cell r="B1360" t="str">
            <v>B17DCCN125</v>
          </cell>
          <cell r="C1360" t="str">
            <v>Lê Ngọc Điệp</v>
          </cell>
          <cell r="E1360" t="str">
            <v>D17CNPM2</v>
          </cell>
          <cell r="F1360" t="str">
            <v xml:space="preserve"> APTIS</v>
          </cell>
          <cell r="G1360" t="str">
            <v>B1</v>
          </cell>
          <cell r="H1360">
            <v>45587</v>
          </cell>
          <cell r="M1360" t="str">
            <v>Tháng 01/2023</v>
          </cell>
        </row>
        <row r="1361">
          <cell r="B1361" t="str">
            <v xml:space="preserve">	B17DCQT151</v>
          </cell>
          <cell r="C1361" t="str">
            <v>Đàm Thị Thu</v>
          </cell>
          <cell r="E1361" t="str">
            <v xml:space="preserve">	D17QTD</v>
          </cell>
          <cell r="F1361" t="str">
            <v xml:space="preserve"> APTIS</v>
          </cell>
          <cell r="G1361" t="str">
            <v>B2</v>
          </cell>
          <cell r="H1361">
            <v>45615</v>
          </cell>
          <cell r="M1361" t="str">
            <v>Tháng 01/2023</v>
          </cell>
        </row>
        <row r="1362">
          <cell r="B1362" t="str">
            <v>B17DCCN469</v>
          </cell>
          <cell r="C1362" t="str">
            <v>Nguyễn Hồng Ngọc</v>
          </cell>
          <cell r="E1362" t="str">
            <v>D17CNPM01</v>
          </cell>
          <cell r="F1362" t="str">
            <v xml:space="preserve"> APTIS</v>
          </cell>
          <cell r="G1362" t="str">
            <v>B2</v>
          </cell>
          <cell r="H1362">
            <v>45644</v>
          </cell>
          <cell r="M1362" t="str">
            <v>Tháng 01/2023</v>
          </cell>
        </row>
        <row r="1363">
          <cell r="B1363" t="str">
            <v>B17DCCN054</v>
          </cell>
          <cell r="C1363" t="str">
            <v>Trịnh Tuấn Anh</v>
          </cell>
          <cell r="E1363" t="str">
            <v>D17CNPM03</v>
          </cell>
          <cell r="F1363" t="str">
            <v xml:space="preserve"> APTIS</v>
          </cell>
          <cell r="G1363" t="str">
            <v>B1</v>
          </cell>
          <cell r="H1363">
            <v>45546</v>
          </cell>
          <cell r="M1363" t="str">
            <v>Tháng 01/2023</v>
          </cell>
        </row>
        <row r="1364">
          <cell r="B1364" t="str">
            <v>B17DCCN706</v>
          </cell>
          <cell r="C1364" t="str">
            <v>Tavanh LORTHONGLA</v>
          </cell>
          <cell r="E1364" t="str">
            <v>D17CNPM04</v>
          </cell>
          <cell r="F1364" t="str">
            <v xml:space="preserve"> APTIS</v>
          </cell>
          <cell r="G1364" t="str">
            <v>B1</v>
          </cell>
          <cell r="H1364">
            <v>45617</v>
          </cell>
          <cell r="M1364" t="str">
            <v>Tháng 01/2023</v>
          </cell>
        </row>
        <row r="1365">
          <cell r="B1365" t="str">
            <v>B17DCCN733</v>
          </cell>
          <cell r="C1365" t="str">
            <v>Lê Trọng Được</v>
          </cell>
          <cell r="E1365" t="str">
            <v>D17CNPM06</v>
          </cell>
          <cell r="F1365" t="str">
            <v xml:space="preserve"> APTIS</v>
          </cell>
          <cell r="G1365" t="str">
            <v>B1</v>
          </cell>
          <cell r="H1365">
            <v>45645</v>
          </cell>
          <cell r="M1365" t="str">
            <v>Tháng 01/2023</v>
          </cell>
        </row>
        <row r="1366">
          <cell r="B1366" t="str">
            <v>B17DCCN746</v>
          </cell>
          <cell r="C1366" t="str">
            <v>Nguyễn Bùi Minh Công</v>
          </cell>
          <cell r="E1366" t="str">
            <v>D17CNPM06</v>
          </cell>
          <cell r="F1366" t="str">
            <v xml:space="preserve"> APTIS</v>
          </cell>
          <cell r="G1366" t="str">
            <v>B2</v>
          </cell>
          <cell r="H1366">
            <v>45645</v>
          </cell>
          <cell r="M1366" t="str">
            <v>Tháng 01/2023</v>
          </cell>
        </row>
        <row r="1367">
          <cell r="B1367" t="str">
            <v>B17DCCN555</v>
          </cell>
          <cell r="C1367" t="str">
            <v>Đào Như Thái</v>
          </cell>
          <cell r="E1367" t="str">
            <v>D17CNPM1</v>
          </cell>
          <cell r="F1367" t="str">
            <v xml:space="preserve"> APTIS</v>
          </cell>
          <cell r="G1367" t="str">
            <v>B2</v>
          </cell>
          <cell r="H1367">
            <v>45546</v>
          </cell>
          <cell r="M1367" t="str">
            <v>Tháng 01/2023</v>
          </cell>
        </row>
        <row r="1368">
          <cell r="B1368" t="str">
            <v>B17DCCN004</v>
          </cell>
          <cell r="C1368" t="str">
            <v>Ngô Quốc Ân</v>
          </cell>
          <cell r="E1368" t="str">
            <v>D17CNPM2</v>
          </cell>
          <cell r="F1368" t="str">
            <v xml:space="preserve"> APTIS</v>
          </cell>
          <cell r="G1368" t="str">
            <v>B2</v>
          </cell>
          <cell r="H1368">
            <v>45595</v>
          </cell>
          <cell r="M1368" t="str">
            <v>Tháng 01/2023</v>
          </cell>
        </row>
        <row r="1369">
          <cell r="B1369" t="str">
            <v>B17DCCN534</v>
          </cell>
          <cell r="C1369" t="str">
            <v>Dương Xuân Sơn</v>
          </cell>
          <cell r="E1369" t="str">
            <v>D17CNPM3</v>
          </cell>
          <cell r="F1369" t="str">
            <v xml:space="preserve"> APTIS</v>
          </cell>
          <cell r="G1369" t="str">
            <v>B2</v>
          </cell>
          <cell r="H1369">
            <v>45594</v>
          </cell>
          <cell r="M1369" t="str">
            <v>Tháng 01/2023</v>
          </cell>
        </row>
        <row r="1370">
          <cell r="B1370" t="str">
            <v>B17DCCN546</v>
          </cell>
          <cell r="C1370" t="str">
            <v>Quách Đại Sự</v>
          </cell>
          <cell r="E1370" t="str">
            <v>D17CNPM3</v>
          </cell>
          <cell r="F1370" t="str">
            <v xml:space="preserve"> APTIS</v>
          </cell>
          <cell r="G1370" t="str">
            <v>B2</v>
          </cell>
          <cell r="H1370">
            <v>45546</v>
          </cell>
          <cell r="M1370" t="str">
            <v>Tháng 01/2023</v>
          </cell>
        </row>
        <row r="1371">
          <cell r="B1371" t="str">
            <v>B17DCCN296</v>
          </cell>
          <cell r="C1371" t="str">
            <v>Nguyễn Đức Hưng</v>
          </cell>
          <cell r="E1371" t="str">
            <v>D17CNPM4</v>
          </cell>
          <cell r="F1371" t="str">
            <v xml:space="preserve"> APTIS</v>
          </cell>
          <cell r="G1371" t="str">
            <v>B1</v>
          </cell>
          <cell r="H1371">
            <v>45553</v>
          </cell>
          <cell r="M1371" t="str">
            <v>Tháng 01/2023</v>
          </cell>
        </row>
        <row r="1372">
          <cell r="B1372" t="str">
            <v>B17DCCN298</v>
          </cell>
          <cell r="C1372" t="str">
            <v>Nguyễn Hữu Hưng</v>
          </cell>
          <cell r="E1372" t="str">
            <v>D17CNPM5</v>
          </cell>
          <cell r="F1372" t="str">
            <v xml:space="preserve"> APTIS</v>
          </cell>
          <cell r="G1372" t="str">
            <v>B2</v>
          </cell>
          <cell r="H1372">
            <v>45602</v>
          </cell>
          <cell r="M1372" t="str">
            <v>Tháng 01/2023</v>
          </cell>
        </row>
        <row r="1373">
          <cell r="B1373" t="str">
            <v>B17DCCN491</v>
          </cell>
          <cell r="C1373" t="str">
            <v>Phạm Minh Phúc</v>
          </cell>
          <cell r="E1373" t="str">
            <v>D17CNPM5</v>
          </cell>
          <cell r="F1373" t="str">
            <v xml:space="preserve"> APTIS</v>
          </cell>
          <cell r="G1373" t="str">
            <v>B2</v>
          </cell>
          <cell r="H1373">
            <v>45594</v>
          </cell>
          <cell r="M1373" t="str">
            <v>Tháng 01/2023</v>
          </cell>
        </row>
        <row r="1374">
          <cell r="B1374" t="str">
            <v>B17DCCN744</v>
          </cell>
          <cell r="C1374" t="str">
            <v>Nguyễn Hoàng Long</v>
          </cell>
          <cell r="E1374" t="str">
            <v>D17CNPM6</v>
          </cell>
          <cell r="F1374" t="str">
            <v xml:space="preserve"> APTIS</v>
          </cell>
          <cell r="G1374" t="str">
            <v>B1</v>
          </cell>
          <cell r="H1374">
            <v>45645</v>
          </cell>
          <cell r="M1374" t="str">
            <v>Tháng 01/2023</v>
          </cell>
        </row>
        <row r="1375">
          <cell r="B1375" t="str">
            <v>B17DCAT057</v>
          </cell>
          <cell r="C1375" t="str">
            <v>Bùi Xuân Duy</v>
          </cell>
          <cell r="E1375" t="str">
            <v>D17CQAT01_B</v>
          </cell>
          <cell r="F1375" t="str">
            <v xml:space="preserve"> APTIS</v>
          </cell>
          <cell r="G1375" t="str">
            <v>B1</v>
          </cell>
          <cell r="H1375">
            <v>45616</v>
          </cell>
          <cell r="M1375" t="str">
            <v>Tháng 01/2023</v>
          </cell>
        </row>
        <row r="1376">
          <cell r="B1376" t="str">
            <v>B17DCAT001</v>
          </cell>
          <cell r="C1376" t="str">
            <v>Nguyễn Xuân An</v>
          </cell>
          <cell r="E1376" t="str">
            <v>D17CQAT01-B</v>
          </cell>
          <cell r="F1376" t="str">
            <v xml:space="preserve"> APTIS</v>
          </cell>
          <cell r="G1376" t="str">
            <v>B2</v>
          </cell>
          <cell r="H1376">
            <v>45616</v>
          </cell>
          <cell r="M1376" t="str">
            <v>Tháng 01/2023</v>
          </cell>
        </row>
        <row r="1377">
          <cell r="B1377" t="str">
            <v>B17DCAT045</v>
          </cell>
          <cell r="C1377" t="str">
            <v>Ngô Trần Anh Đức</v>
          </cell>
          <cell r="E1377" t="str">
            <v>D17CQAT01-B</v>
          </cell>
          <cell r="F1377" t="str">
            <v xml:space="preserve"> APTIS</v>
          </cell>
          <cell r="G1377" t="str">
            <v>B2</v>
          </cell>
          <cell r="H1377">
            <v>45631</v>
          </cell>
          <cell r="M1377" t="str">
            <v>Tháng 01/2023</v>
          </cell>
        </row>
        <row r="1378">
          <cell r="B1378" t="str">
            <v>B17DCAT097</v>
          </cell>
          <cell r="C1378" t="str">
            <v>Trần Văn Huy</v>
          </cell>
          <cell r="E1378" t="str">
            <v>D17CQAT01-B</v>
          </cell>
          <cell r="F1378" t="str">
            <v xml:space="preserve"> APTIS</v>
          </cell>
          <cell r="G1378" t="str">
            <v>B2</v>
          </cell>
          <cell r="H1378">
            <v>45644</v>
          </cell>
          <cell r="M1378" t="str">
            <v>Tháng 01/2023</v>
          </cell>
        </row>
        <row r="1379">
          <cell r="B1379" t="str">
            <v>B17DCAT101</v>
          </cell>
          <cell r="C1379" t="str">
            <v>Nguyễn Văn Khang</v>
          </cell>
          <cell r="E1379" t="str">
            <v>D17CQAT01-B</v>
          </cell>
          <cell r="F1379" t="str">
            <v xml:space="preserve"> APTIS</v>
          </cell>
          <cell r="G1379" t="str">
            <v>B2</v>
          </cell>
          <cell r="H1379">
            <v>45644</v>
          </cell>
          <cell r="M1379" t="str">
            <v>Tháng 01/2023</v>
          </cell>
        </row>
        <row r="1380">
          <cell r="B1380" t="str">
            <v>B17DCAT142</v>
          </cell>
          <cell r="C1380" t="str">
            <v>Nguyễn Hải Phú</v>
          </cell>
          <cell r="E1380" t="str">
            <v>D17CQAT02-B</v>
          </cell>
          <cell r="F1380" t="str">
            <v xml:space="preserve"> APTIS</v>
          </cell>
          <cell r="G1380" t="str">
            <v>B2</v>
          </cell>
          <cell r="H1380">
            <v>45594</v>
          </cell>
          <cell r="M1380" t="str">
            <v>Tháng 01/2023</v>
          </cell>
        </row>
        <row r="1381">
          <cell r="B1381" t="str">
            <v>B17DCAT191</v>
          </cell>
          <cell r="C1381" t="str">
            <v>Trần Việt Trinh</v>
          </cell>
          <cell r="E1381" t="str">
            <v>D17CQAT03-B</v>
          </cell>
          <cell r="F1381" t="str">
            <v xml:space="preserve"> APTIS</v>
          </cell>
          <cell r="G1381" t="str">
            <v>B1</v>
          </cell>
          <cell r="H1381">
            <v>45583</v>
          </cell>
          <cell r="M1381" t="str">
            <v>Tháng 01/2023</v>
          </cell>
        </row>
        <row r="1382">
          <cell r="B1382" t="str">
            <v>B17DCAT108</v>
          </cell>
          <cell r="C1382" t="str">
            <v>Nguyễn Văn Kỳ</v>
          </cell>
          <cell r="E1382" t="str">
            <v>D17CQAT04-B</v>
          </cell>
          <cell r="F1382" t="str">
            <v xml:space="preserve"> APTIS</v>
          </cell>
          <cell r="G1382" t="str">
            <v>B1</v>
          </cell>
          <cell r="H1382">
            <v>45583</v>
          </cell>
          <cell r="M1382" t="str">
            <v>Tháng 01/2023</v>
          </cell>
        </row>
        <row r="1383">
          <cell r="B1383" t="str">
            <v>B17DCAT136</v>
          </cell>
          <cell r="C1383" t="str">
            <v>Trần Đức Nhân</v>
          </cell>
          <cell r="E1383" t="str">
            <v>D17CQAT04-B</v>
          </cell>
          <cell r="F1383" t="str">
            <v xml:space="preserve"> APTIS</v>
          </cell>
          <cell r="G1383" t="str">
            <v>B2</v>
          </cell>
          <cell r="H1383">
            <v>45583</v>
          </cell>
          <cell r="M1383" t="str">
            <v>Tháng 01/2023</v>
          </cell>
        </row>
        <row r="1384">
          <cell r="B1384" t="str">
            <v>B17DCCN141</v>
          </cell>
          <cell r="C1384" t="str">
            <v>Nguyễn Đăng Đức</v>
          </cell>
          <cell r="E1384" t="str">
            <v>D17CQCN09-B</v>
          </cell>
          <cell r="F1384" t="str">
            <v xml:space="preserve"> APTIS</v>
          </cell>
          <cell r="G1384" t="str">
            <v>B1</v>
          </cell>
          <cell r="H1384">
            <v>45532</v>
          </cell>
          <cell r="M1384" t="str">
            <v>Tháng 01/2023</v>
          </cell>
        </row>
        <row r="1385">
          <cell r="B1385" t="str">
            <v>B17DCCN382</v>
          </cell>
          <cell r="C1385" t="str">
            <v>Vũ Tài Linh</v>
          </cell>
          <cell r="E1385" t="str">
            <v>D17CQCN10-B</v>
          </cell>
          <cell r="F1385" t="str">
            <v xml:space="preserve"> APTIS</v>
          </cell>
          <cell r="G1385" t="str">
            <v>B2</v>
          </cell>
          <cell r="H1385">
            <v>45616</v>
          </cell>
          <cell r="M1385" t="str">
            <v>Tháng 01/2023</v>
          </cell>
        </row>
        <row r="1386">
          <cell r="B1386" t="str">
            <v>B17DCDT057</v>
          </cell>
          <cell r="C1386" t="str">
            <v>Trần Văn Giầu</v>
          </cell>
          <cell r="E1386" t="str">
            <v>D17CQDT01-B</v>
          </cell>
          <cell r="F1386" t="str">
            <v xml:space="preserve"> APTIS</v>
          </cell>
          <cell r="G1386" t="str">
            <v>B1</v>
          </cell>
          <cell r="H1386">
            <v>45615</v>
          </cell>
          <cell r="M1386" t="str">
            <v>Tháng 01/2023</v>
          </cell>
        </row>
        <row r="1387">
          <cell r="B1387" t="str">
            <v>B17DCDT073</v>
          </cell>
          <cell r="C1387" t="str">
            <v>Nguyễn Bỉnh Hiếu</v>
          </cell>
          <cell r="E1387" t="str">
            <v>D17CQDT01-B</v>
          </cell>
          <cell r="F1387" t="str">
            <v xml:space="preserve"> APTIS</v>
          </cell>
          <cell r="G1387" t="str">
            <v>B1</v>
          </cell>
          <cell r="H1387">
            <v>45539</v>
          </cell>
          <cell r="M1387" t="str">
            <v>Tháng 01/2023</v>
          </cell>
        </row>
        <row r="1388">
          <cell r="B1388" t="str">
            <v>B17DCDT149</v>
          </cell>
          <cell r="C1388" t="str">
            <v>Phạm Ngọc Quang</v>
          </cell>
          <cell r="E1388" t="str">
            <v>D17CQDT01-B</v>
          </cell>
          <cell r="F1388" t="str">
            <v xml:space="preserve"> APTIS</v>
          </cell>
          <cell r="G1388" t="str">
            <v>B2</v>
          </cell>
          <cell r="H1388">
            <v>45622</v>
          </cell>
          <cell r="M1388" t="str">
            <v>Tháng 01/2023</v>
          </cell>
        </row>
        <row r="1389">
          <cell r="B1389" t="str">
            <v>B17DCDT193</v>
          </cell>
          <cell r="C1389" t="str">
            <v>Nguyễn Quang Trường</v>
          </cell>
          <cell r="E1389" t="str">
            <v>D17CQDT01-B</v>
          </cell>
          <cell r="F1389" t="str">
            <v xml:space="preserve"> APTIS</v>
          </cell>
          <cell r="G1389" t="str">
            <v>B2</v>
          </cell>
          <cell r="H1389">
            <v>45622</v>
          </cell>
          <cell r="M1389" t="str">
            <v>Tháng 01/2023</v>
          </cell>
        </row>
        <row r="1390">
          <cell r="B1390" t="str">
            <v>B17DCDT190</v>
          </cell>
          <cell r="C1390" t="str">
            <v>Tống Duy Trung</v>
          </cell>
          <cell r="E1390" t="str">
            <v>D17CQDT02-B</v>
          </cell>
          <cell r="F1390" t="str">
            <v xml:space="preserve"> APTIS</v>
          </cell>
          <cell r="G1390" t="str">
            <v>B2</v>
          </cell>
          <cell r="H1390">
            <v>45594</v>
          </cell>
          <cell r="M1390" t="str">
            <v>Tháng 01/2023</v>
          </cell>
        </row>
        <row r="1391">
          <cell r="B1391" t="str">
            <v>B17DCDT083</v>
          </cell>
          <cell r="C1391" t="str">
            <v>Đỗ Việt Hoàng</v>
          </cell>
          <cell r="E1391" t="str">
            <v>D17CQDT03-B</v>
          </cell>
          <cell r="F1391" t="str">
            <v xml:space="preserve"> APTIS</v>
          </cell>
          <cell r="G1391" t="str">
            <v>B1</v>
          </cell>
          <cell r="H1391">
            <v>45645</v>
          </cell>
          <cell r="M1391" t="str">
            <v>Tháng 01/2023</v>
          </cell>
        </row>
        <row r="1392">
          <cell r="B1392" t="str">
            <v>B17DCKT173</v>
          </cell>
          <cell r="C1392" t="str">
            <v>Nguyễn Thị Trang</v>
          </cell>
          <cell r="E1392" t="str">
            <v>D17CQKT01-B</v>
          </cell>
          <cell r="F1392" t="str">
            <v xml:space="preserve"> APTIS</v>
          </cell>
          <cell r="G1392" t="str">
            <v>B2</v>
          </cell>
          <cell r="H1392">
            <v>45623</v>
          </cell>
          <cell r="M1392" t="str">
            <v>Tháng 01/2023</v>
          </cell>
        </row>
        <row r="1393">
          <cell r="B1393" t="str">
            <v>B17DCKT058</v>
          </cell>
          <cell r="C1393" t="str">
            <v>Lê Thị Hồng</v>
          </cell>
          <cell r="E1393" t="str">
            <v>D17CQKT02-B</v>
          </cell>
          <cell r="F1393" t="str">
            <v xml:space="preserve"> APTIS</v>
          </cell>
          <cell r="G1393" t="str">
            <v>B2</v>
          </cell>
          <cell r="H1393">
            <v>45615</v>
          </cell>
          <cell r="M1393" t="str">
            <v>Tháng 01/2023</v>
          </cell>
        </row>
        <row r="1394">
          <cell r="B1394" t="str">
            <v>B17DCKT094</v>
          </cell>
          <cell r="C1394" t="str">
            <v>Trần Thị Mỹ Linh</v>
          </cell>
          <cell r="E1394" t="str">
            <v>D17CQKT02-B</v>
          </cell>
          <cell r="F1394" t="str">
            <v xml:space="preserve"> APTIS</v>
          </cell>
          <cell r="G1394" t="str">
            <v>B2</v>
          </cell>
          <cell r="H1394">
            <v>45584</v>
          </cell>
          <cell r="M1394" t="str">
            <v>Tháng 01/2023</v>
          </cell>
        </row>
        <row r="1395">
          <cell r="B1395" t="str">
            <v>B17DCKT162</v>
          </cell>
          <cell r="C1395" t="str">
            <v>Đỗ Ngọc Thủy</v>
          </cell>
          <cell r="E1395" t="str">
            <v>D17CQKT02-B</v>
          </cell>
          <cell r="F1395" t="str">
            <v xml:space="preserve"> APTIS</v>
          </cell>
          <cell r="G1395" t="str">
            <v>B2</v>
          </cell>
          <cell r="H1395">
            <v>45630</v>
          </cell>
          <cell r="M1395" t="str">
            <v>Tháng 01/2023</v>
          </cell>
        </row>
        <row r="1396">
          <cell r="B1396" t="str">
            <v>B17DCKT068</v>
          </cell>
          <cell r="C1396" t="str">
            <v>Đoàn Thị Hường</v>
          </cell>
          <cell r="E1396" t="str">
            <v>D17CQKT04-B</v>
          </cell>
          <cell r="F1396" t="str">
            <v xml:space="preserve"> APTIS</v>
          </cell>
          <cell r="G1396" t="str">
            <v>B2</v>
          </cell>
          <cell r="H1396">
            <v>45594</v>
          </cell>
          <cell r="M1396" t="str">
            <v>Tháng 01/2023</v>
          </cell>
        </row>
        <row r="1397">
          <cell r="B1397" t="str">
            <v>B17DCKT116</v>
          </cell>
          <cell r="C1397" t="str">
            <v>Đào Thị Ngân</v>
          </cell>
          <cell r="E1397" t="str">
            <v>D17CQKT04-B</v>
          </cell>
          <cell r="F1397" t="str">
            <v xml:space="preserve"> APTIS</v>
          </cell>
          <cell r="G1397" t="str">
            <v>B2</v>
          </cell>
          <cell r="H1397">
            <v>45594</v>
          </cell>
          <cell r="M1397" t="str">
            <v>Tháng 01/2023</v>
          </cell>
        </row>
        <row r="1398">
          <cell r="B1398" t="str">
            <v>B17DCKT120</v>
          </cell>
          <cell r="C1398" t="str">
            <v>Tạ Thị Hồng Ngọc</v>
          </cell>
          <cell r="E1398" t="str">
            <v>D17CQKT04-B</v>
          </cell>
          <cell r="F1398" t="str">
            <v xml:space="preserve"> APTIS</v>
          </cell>
          <cell r="G1398" t="str">
            <v>B2</v>
          </cell>
          <cell r="H1398">
            <v>45595</v>
          </cell>
          <cell r="M1398" t="str">
            <v>Tháng 01/2023</v>
          </cell>
        </row>
        <row r="1399">
          <cell r="B1399" t="str">
            <v>B17DCKT124</v>
          </cell>
          <cell r="C1399" t="str">
            <v>Hoàng Hồng Nhung</v>
          </cell>
          <cell r="E1399" t="str">
            <v>D17CQKT04-B</v>
          </cell>
          <cell r="F1399" t="str">
            <v xml:space="preserve"> APTIS</v>
          </cell>
          <cell r="G1399" t="str">
            <v>B1</v>
          </cell>
          <cell r="H1399">
            <v>45616</v>
          </cell>
          <cell r="M1399" t="str">
            <v>Tháng 01/2023</v>
          </cell>
        </row>
        <row r="1400">
          <cell r="B1400" t="str">
            <v>B17DCKT132</v>
          </cell>
          <cell r="C1400" t="str">
            <v>Nguyễn Thị Phấn</v>
          </cell>
          <cell r="E1400" t="str">
            <v>D17CQKT04-B</v>
          </cell>
          <cell r="F1400" t="str">
            <v xml:space="preserve"> APTIS</v>
          </cell>
          <cell r="G1400" t="str">
            <v>B1</v>
          </cell>
          <cell r="H1400">
            <v>45623</v>
          </cell>
          <cell r="M1400" t="str">
            <v>Tháng 01/2023</v>
          </cell>
        </row>
        <row r="1401">
          <cell r="B1401" t="str">
            <v>B17DCKT184</v>
          </cell>
          <cell r="C1401" t="str">
            <v>Bùi Thị Thu Uyên</v>
          </cell>
          <cell r="E1401" t="str">
            <v>D17CQKT04-B</v>
          </cell>
          <cell r="F1401" t="str">
            <v xml:space="preserve"> APTIS</v>
          </cell>
          <cell r="G1401" t="str">
            <v>B2</v>
          </cell>
          <cell r="H1401">
            <v>45596</v>
          </cell>
          <cell r="M1401" t="str">
            <v>Tháng 01/2023</v>
          </cell>
        </row>
        <row r="1402">
          <cell r="B1402" t="str">
            <v>B17DCKT188</v>
          </cell>
          <cell r="C1402" t="str">
            <v>Vũ Thị Thu Uyên</v>
          </cell>
          <cell r="E1402" t="str">
            <v>D17CQKT04-b</v>
          </cell>
          <cell r="F1402" t="str">
            <v xml:space="preserve"> APTIS</v>
          </cell>
          <cell r="G1402" t="str">
            <v>B2</v>
          </cell>
          <cell r="H1402">
            <v>45595</v>
          </cell>
          <cell r="M1402" t="str">
            <v>Tháng 01/2023</v>
          </cell>
        </row>
        <row r="1403">
          <cell r="B1403" t="str">
            <v>B17DCPT057</v>
          </cell>
          <cell r="C1403" t="str">
            <v>Tiêu Khánh Duy</v>
          </cell>
          <cell r="E1403" t="str">
            <v>D17CQPT01-B</v>
          </cell>
          <cell r="F1403" t="str">
            <v xml:space="preserve"> APTIS</v>
          </cell>
          <cell r="G1403" t="str">
            <v>B2</v>
          </cell>
          <cell r="H1403">
            <v>45595</v>
          </cell>
          <cell r="M1403" t="str">
            <v>Tháng 01/2023</v>
          </cell>
        </row>
        <row r="1404">
          <cell r="B1404" t="str">
            <v>B17DCPT015</v>
          </cell>
          <cell r="C1404" t="str">
            <v>Thế Hoàng Anh</v>
          </cell>
          <cell r="E1404" t="str">
            <v>D17CQPT03</v>
          </cell>
          <cell r="F1404" t="str">
            <v xml:space="preserve"> APTIS</v>
          </cell>
          <cell r="G1404" t="str">
            <v>B1</v>
          </cell>
          <cell r="H1404">
            <v>45596</v>
          </cell>
          <cell r="M1404" t="str">
            <v>Tháng 01/2023</v>
          </cell>
        </row>
        <row r="1405">
          <cell r="B1405" t="str">
            <v>B17DCPT072</v>
          </cell>
          <cell r="C1405" t="str">
            <v>Nguyễn Thái Hậu</v>
          </cell>
          <cell r="E1405" t="str">
            <v>D17CQPT04-B</v>
          </cell>
          <cell r="F1405" t="str">
            <v xml:space="preserve"> APTIS</v>
          </cell>
          <cell r="G1405" t="str">
            <v>B2</v>
          </cell>
          <cell r="H1405">
            <v>45525</v>
          </cell>
          <cell r="M1405" t="str">
            <v>Tháng 01/2023</v>
          </cell>
        </row>
        <row r="1406">
          <cell r="B1406" t="str">
            <v>B17DCQT111</v>
          </cell>
          <cell r="C1406" t="str">
            <v>Nguyễn Thuý Ngọc</v>
          </cell>
          <cell r="E1406" t="str">
            <v>D17CQQT03</v>
          </cell>
          <cell r="F1406" t="str">
            <v xml:space="preserve"> APTIS</v>
          </cell>
          <cell r="G1406" t="str">
            <v>B1</v>
          </cell>
          <cell r="H1406">
            <v>45589</v>
          </cell>
          <cell r="M1406" t="str">
            <v>Tháng 01/2023</v>
          </cell>
        </row>
        <row r="1407">
          <cell r="B1407" t="str">
            <v>B17DCQT160</v>
          </cell>
          <cell r="C1407" t="str">
            <v>Nguyễn Thị Trang</v>
          </cell>
          <cell r="E1407" t="str">
            <v>D17CQQT04-B</v>
          </cell>
          <cell r="F1407" t="str">
            <v xml:space="preserve"> APTIS</v>
          </cell>
          <cell r="G1407" t="str">
            <v>B2</v>
          </cell>
          <cell r="H1407">
            <v>45594</v>
          </cell>
          <cell r="M1407" t="str">
            <v>Tháng 01/2023</v>
          </cell>
        </row>
        <row r="1408">
          <cell r="B1408" t="str">
            <v>B17DCTT057</v>
          </cell>
          <cell r="C1408" t="str">
            <v>Vũ Văn Nam</v>
          </cell>
          <cell r="E1408" t="str">
            <v>D17CQTT01-B</v>
          </cell>
          <cell r="F1408" t="str">
            <v xml:space="preserve"> APTIS</v>
          </cell>
          <cell r="G1408" t="str">
            <v>B2</v>
          </cell>
          <cell r="H1408">
            <v>45525</v>
          </cell>
          <cell r="M1408" t="str">
            <v>Tháng 01/2023</v>
          </cell>
        </row>
        <row r="1409">
          <cell r="B1409" t="str">
            <v>B17DCTT090</v>
          </cell>
          <cell r="C1409" t="str">
            <v>Nguyễn Thị Thanh Thủy</v>
          </cell>
          <cell r="E1409" t="str">
            <v>D17CQTT02-B</v>
          </cell>
          <cell r="F1409" t="str">
            <v xml:space="preserve"> APTIS</v>
          </cell>
          <cell r="G1409" t="str">
            <v>B2</v>
          </cell>
          <cell r="H1409">
            <v>45533</v>
          </cell>
          <cell r="M1409" t="str">
            <v>Tháng 01/2023</v>
          </cell>
        </row>
        <row r="1410">
          <cell r="B1410" t="str">
            <v>B17DCVT369</v>
          </cell>
          <cell r="C1410" t="str">
            <v>Nguyễn Hùng Tráng</v>
          </cell>
          <cell r="E1410" t="str">
            <v>D17CQVT01-B</v>
          </cell>
          <cell r="F1410" t="str">
            <v xml:space="preserve"> APTIS</v>
          </cell>
          <cell r="G1410" t="str">
            <v>B2</v>
          </cell>
          <cell r="H1410">
            <v>45630</v>
          </cell>
          <cell r="M1410" t="str">
            <v>Tháng 01/2023</v>
          </cell>
        </row>
        <row r="1411">
          <cell r="B1411" t="str">
            <v>B17DCVT010</v>
          </cell>
          <cell r="C1411" t="str">
            <v>Lưu Thị Nguyệt Anh</v>
          </cell>
          <cell r="E1411" t="str">
            <v>D17CQVT02-B</v>
          </cell>
          <cell r="F1411" t="str">
            <v xml:space="preserve"> APTIS</v>
          </cell>
          <cell r="G1411" t="str">
            <v>B2</v>
          </cell>
          <cell r="H1411">
            <v>45595</v>
          </cell>
          <cell r="M1411" t="str">
            <v>Tháng 01/2023</v>
          </cell>
        </row>
        <row r="1412">
          <cell r="B1412" t="str">
            <v>B17DCVT178</v>
          </cell>
          <cell r="C1412" t="str">
            <v>Phan Anh Huy</v>
          </cell>
          <cell r="E1412" t="str">
            <v>D17CQVT02-B</v>
          </cell>
          <cell r="F1412" t="str">
            <v xml:space="preserve"> APTIS</v>
          </cell>
          <cell r="G1412" t="str">
            <v>B2</v>
          </cell>
          <cell r="H1412">
            <v>45587</v>
          </cell>
          <cell r="M1412" t="str">
            <v>Tháng 01/2023</v>
          </cell>
        </row>
        <row r="1413">
          <cell r="B1413" t="str">
            <v>B17DCVT194</v>
          </cell>
          <cell r="C1413" t="str">
            <v>Lã Trung Kiên</v>
          </cell>
          <cell r="E1413" t="str">
            <v>D17CQVT02-B</v>
          </cell>
          <cell r="F1413" t="str">
            <v xml:space="preserve"> APTIS</v>
          </cell>
          <cell r="G1413" t="str">
            <v>B1</v>
          </cell>
          <cell r="H1413">
            <v>45630</v>
          </cell>
          <cell r="M1413" t="str">
            <v>Tháng 01/2023</v>
          </cell>
        </row>
        <row r="1414">
          <cell r="B1414" t="str">
            <v>B17DCVT218</v>
          </cell>
          <cell r="C1414" t="str">
            <v>Phạm Ngọc Linh</v>
          </cell>
          <cell r="E1414" t="str">
            <v>D17CQVT02-B</v>
          </cell>
          <cell r="F1414" t="str">
            <v xml:space="preserve"> APTIS</v>
          </cell>
          <cell r="G1414" t="str">
            <v>B2</v>
          </cell>
          <cell r="H1414">
            <v>45643</v>
          </cell>
          <cell r="M1414" t="str">
            <v>Tháng 01/2023</v>
          </cell>
        </row>
        <row r="1415">
          <cell r="B1415" t="str">
            <v>B17DCVT250</v>
          </cell>
          <cell r="C1415" t="str">
            <v>Nguyễn Văn Nam</v>
          </cell>
          <cell r="E1415" t="str">
            <v>D17CQVT02-B</v>
          </cell>
          <cell r="F1415" t="str">
            <v xml:space="preserve"> APTIS</v>
          </cell>
          <cell r="G1415" t="str">
            <v>B1</v>
          </cell>
          <cell r="H1415">
            <v>45631</v>
          </cell>
          <cell r="M1415" t="str">
            <v>Tháng 01/2023</v>
          </cell>
        </row>
        <row r="1416">
          <cell r="B1416" t="str">
            <v>B17DCVT378</v>
          </cell>
          <cell r="C1416" t="str">
            <v>Nguyễn Quang Trường</v>
          </cell>
          <cell r="E1416" t="str">
            <v>D17CQVT02-B</v>
          </cell>
          <cell r="F1416" t="str">
            <v xml:space="preserve"> APTIS</v>
          </cell>
          <cell r="G1416" t="str">
            <v>B1</v>
          </cell>
          <cell r="H1416">
            <v>45631</v>
          </cell>
          <cell r="M1416" t="str">
            <v>Tháng 01/2023</v>
          </cell>
        </row>
        <row r="1417">
          <cell r="B1417" t="str">
            <v>B17DCVT179</v>
          </cell>
          <cell r="C1417" t="str">
            <v>Phí Đức Huy</v>
          </cell>
          <cell r="E1417" t="str">
            <v>D17CQVT03-B</v>
          </cell>
          <cell r="F1417" t="str">
            <v xml:space="preserve"> APTIS</v>
          </cell>
          <cell r="G1417" t="str">
            <v>B2</v>
          </cell>
          <cell r="H1417">
            <v>45644</v>
          </cell>
          <cell r="M1417" t="str">
            <v>Tháng 01/2023</v>
          </cell>
        </row>
        <row r="1418">
          <cell r="B1418" t="str">
            <v>B17DCVT195</v>
          </cell>
          <cell r="C1418" t="str">
            <v>Nguyễn Đức Kiên</v>
          </cell>
          <cell r="E1418" t="str">
            <v>D17CQVT03-B</v>
          </cell>
          <cell r="F1418" t="str">
            <v xml:space="preserve"> APTIS</v>
          </cell>
          <cell r="G1418" t="str">
            <v>B1</v>
          </cell>
          <cell r="H1418">
            <v>45587</v>
          </cell>
          <cell r="M1418" t="str">
            <v>Tháng 01/2023</v>
          </cell>
        </row>
        <row r="1419">
          <cell r="B1419" t="str">
            <v>B17DCVT060</v>
          </cell>
          <cell r="C1419" t="str">
            <v>Vũ Đức Đạt</v>
          </cell>
          <cell r="E1419" t="str">
            <v>D17CQVT04-B</v>
          </cell>
          <cell r="F1419" t="str">
            <v xml:space="preserve"> APTIS</v>
          </cell>
          <cell r="G1419" t="str">
            <v>B1</v>
          </cell>
          <cell r="H1419">
            <v>45546</v>
          </cell>
          <cell r="M1419" t="str">
            <v>Tháng 01/2023</v>
          </cell>
        </row>
        <row r="1420">
          <cell r="B1420" t="str">
            <v>B17DCVT124</v>
          </cell>
          <cell r="C1420" t="str">
            <v>Nguyễn Chính Hiệp</v>
          </cell>
          <cell r="E1420" t="str">
            <v>D17CQVT04-B</v>
          </cell>
          <cell r="F1420" t="str">
            <v xml:space="preserve"> APTIS</v>
          </cell>
          <cell r="G1420" t="str">
            <v>B2</v>
          </cell>
          <cell r="H1420">
            <v>45588</v>
          </cell>
          <cell r="M1420" t="str">
            <v>Tháng 01/2023</v>
          </cell>
        </row>
        <row r="1421">
          <cell r="B1421" t="str">
            <v>B17DCVT373</v>
          </cell>
          <cell r="C1421" t="str">
            <v>Nguyễn Đình Trung</v>
          </cell>
          <cell r="E1421" t="str">
            <v>D17CQVT05-B</v>
          </cell>
          <cell r="F1421" t="str">
            <v xml:space="preserve"> APTIS</v>
          </cell>
          <cell r="G1421" t="str">
            <v>B2</v>
          </cell>
          <cell r="H1421">
            <v>45622</v>
          </cell>
          <cell r="M1421" t="str">
            <v>Tháng 01/2023</v>
          </cell>
        </row>
        <row r="1422">
          <cell r="B1422" t="str">
            <v>B17DCVT030</v>
          </cell>
          <cell r="C1422" t="str">
            <v>Trần Vương Bảo</v>
          </cell>
          <cell r="E1422" t="str">
            <v>D17CQVT06-B</v>
          </cell>
          <cell r="F1422" t="str">
            <v xml:space="preserve"> APTIS</v>
          </cell>
          <cell r="G1422" t="str">
            <v>B1</v>
          </cell>
          <cell r="H1422">
            <v>45583</v>
          </cell>
          <cell r="M1422" t="str">
            <v>Tháng 01/2023</v>
          </cell>
        </row>
        <row r="1423">
          <cell r="B1423" t="str">
            <v>B17DCVT262</v>
          </cell>
          <cell r="C1423" t="str">
            <v>Đỗ Tiến Ngọc</v>
          </cell>
          <cell r="E1423" t="str">
            <v>D17CQVT06-B</v>
          </cell>
          <cell r="F1423" t="str">
            <v xml:space="preserve"> APTIS</v>
          </cell>
          <cell r="G1423" t="str">
            <v>B1</v>
          </cell>
          <cell r="H1423">
            <v>45583</v>
          </cell>
          <cell r="M1423" t="str">
            <v>Tháng 01/2023</v>
          </cell>
        </row>
        <row r="1424">
          <cell r="B1424" t="str">
            <v>B17DCVT350</v>
          </cell>
          <cell r="C1424" t="str">
            <v>Lê Đắc Tiến</v>
          </cell>
          <cell r="E1424" t="str">
            <v>D17CQVT06-B</v>
          </cell>
          <cell r="F1424" t="str">
            <v xml:space="preserve"> APTIS</v>
          </cell>
          <cell r="G1424" t="str">
            <v>B1</v>
          </cell>
          <cell r="H1424">
            <v>45566</v>
          </cell>
          <cell r="M1424" t="str">
            <v>Tháng 01/2023</v>
          </cell>
        </row>
        <row r="1425">
          <cell r="B1425" t="str">
            <v>B17DCVT095</v>
          </cell>
          <cell r="C1425" t="str">
            <v>Lê Quang Duy</v>
          </cell>
          <cell r="E1425" t="str">
            <v>D17CQVT07-B</v>
          </cell>
          <cell r="F1425" t="str">
            <v xml:space="preserve"> APTIS</v>
          </cell>
          <cell r="G1425" t="str">
            <v>B2</v>
          </cell>
          <cell r="H1425">
            <v>45584</v>
          </cell>
          <cell r="M1425" t="str">
            <v>Tháng 01/2023</v>
          </cell>
        </row>
        <row r="1426">
          <cell r="B1426" t="str">
            <v>B17DCVT111</v>
          </cell>
          <cell r="C1426" t="str">
            <v>Đào Ngọc Hải</v>
          </cell>
          <cell r="E1426" t="str">
            <v>D17CQVT07-B</v>
          </cell>
          <cell r="F1426" t="str">
            <v xml:space="preserve"> APTIS</v>
          </cell>
          <cell r="G1426" t="str">
            <v>B2</v>
          </cell>
          <cell r="H1426">
            <v>45595</v>
          </cell>
          <cell r="M1426" t="str">
            <v>Tháng 01/2023</v>
          </cell>
        </row>
        <row r="1427">
          <cell r="B1427" t="str">
            <v>B17DCVT343</v>
          </cell>
          <cell r="C1427" t="str">
            <v>Đỗ Đình Thịnh</v>
          </cell>
          <cell r="E1427" t="str">
            <v>D17CQVT07-b</v>
          </cell>
          <cell r="F1427" t="str">
            <v xml:space="preserve"> APTIS</v>
          </cell>
          <cell r="G1427" t="str">
            <v>B2</v>
          </cell>
          <cell r="H1427">
            <v>45596</v>
          </cell>
          <cell r="M1427" t="str">
            <v>Tháng 01/2023</v>
          </cell>
        </row>
        <row r="1428">
          <cell r="B1428" t="str">
            <v>B17DCVT088</v>
          </cell>
          <cell r="C1428" t="str">
            <v>Đỗ Đại Dương</v>
          </cell>
          <cell r="E1428" t="str">
            <v>D17CQVT08-B</v>
          </cell>
          <cell r="F1428" t="str">
            <v xml:space="preserve"> APTIS</v>
          </cell>
          <cell r="G1428" t="str">
            <v>B2</v>
          </cell>
          <cell r="H1428">
            <v>45595</v>
          </cell>
          <cell r="M1428" t="str">
            <v>Tháng 01/2023</v>
          </cell>
        </row>
        <row r="1429">
          <cell r="B1429" t="str">
            <v>B17DCVT224</v>
          </cell>
          <cell r="C1429" t="str">
            <v>Nguyễn Gia Long</v>
          </cell>
          <cell r="E1429" t="str">
            <v>D17CQVT08-B</v>
          </cell>
          <cell r="F1429" t="str">
            <v xml:space="preserve"> APTIS</v>
          </cell>
          <cell r="G1429" t="str">
            <v>B1</v>
          </cell>
          <cell r="H1429">
            <v>45583</v>
          </cell>
          <cell r="M1429" t="str">
            <v>Tháng 01/2023</v>
          </cell>
        </row>
        <row r="1430">
          <cell r="B1430" t="str">
            <v>B17DCVT296</v>
          </cell>
          <cell r="C1430" t="str">
            <v>Lê Xuân Quý</v>
          </cell>
          <cell r="E1430" t="str">
            <v>D17CQVT08-B</v>
          </cell>
          <cell r="F1430" t="str">
            <v xml:space="preserve"> APTIS</v>
          </cell>
          <cell r="G1430" t="str">
            <v>B1</v>
          </cell>
          <cell r="H1430">
            <v>45595</v>
          </cell>
          <cell r="M1430" t="str">
            <v>Tháng 01/2023</v>
          </cell>
        </row>
        <row r="1431">
          <cell r="B1431" t="str">
            <v>B17DCDT140</v>
          </cell>
          <cell r="C1431" t="str">
            <v>Ngô Diên Phong</v>
          </cell>
          <cell r="E1431" t="str">
            <v>D17DCDT04-B</v>
          </cell>
          <cell r="F1431" t="str">
            <v xml:space="preserve"> APTIS</v>
          </cell>
          <cell r="G1431" t="str">
            <v>B2</v>
          </cell>
          <cell r="H1431">
            <v>45595</v>
          </cell>
          <cell r="M1431" t="str">
            <v>Tháng 01/2023</v>
          </cell>
        </row>
        <row r="1432">
          <cell r="B1432" t="str">
            <v>B17DCVT034</v>
          </cell>
          <cell r="C1432" t="str">
            <v>Đoàn Phú Chiến</v>
          </cell>
          <cell r="E1432" t="str">
            <v>D17DCVT02-B</v>
          </cell>
          <cell r="F1432" t="str">
            <v xml:space="preserve"> APTIS</v>
          </cell>
          <cell r="G1432" t="str">
            <v>B2</v>
          </cell>
          <cell r="H1432">
            <v>45594</v>
          </cell>
          <cell r="M1432" t="str">
            <v>Tháng 01/2023</v>
          </cell>
        </row>
        <row r="1433">
          <cell r="B1433" t="str">
            <v>B17DCDT120</v>
          </cell>
          <cell r="C1433" t="str">
            <v>Đào Đức Mạnh</v>
          </cell>
          <cell r="E1433" t="str">
            <v>D17DTMT_02</v>
          </cell>
          <cell r="F1433" t="str">
            <v xml:space="preserve"> APTIS</v>
          </cell>
          <cell r="G1433" t="str">
            <v>B1</v>
          </cell>
          <cell r="H1433">
            <v>45630</v>
          </cell>
          <cell r="M1433" t="str">
            <v>Tháng 01/2023</v>
          </cell>
        </row>
        <row r="1434">
          <cell r="B1434" t="str">
            <v>B17DCDT095</v>
          </cell>
          <cell r="C1434" t="str">
            <v>Nguyễn Hoàng Huy</v>
          </cell>
          <cell r="E1434" t="str">
            <v>D17DTMT2</v>
          </cell>
          <cell r="F1434" t="str">
            <v xml:space="preserve"> APTIS</v>
          </cell>
          <cell r="G1434" t="str">
            <v>B1</v>
          </cell>
          <cell r="H1434">
            <v>45476</v>
          </cell>
          <cell r="M1434" t="str">
            <v>Tháng 01/2023</v>
          </cell>
        </row>
        <row r="1435">
          <cell r="B1435" t="str">
            <v>B17DCDT123</v>
          </cell>
          <cell r="C1435" t="str">
            <v>Trần Văn Mạo</v>
          </cell>
          <cell r="E1435" t="str">
            <v>D17DTMT2</v>
          </cell>
          <cell r="F1435" t="str">
            <v xml:space="preserve"> APTIS</v>
          </cell>
          <cell r="G1435" t="str">
            <v>B1</v>
          </cell>
          <cell r="H1435">
            <v>45594</v>
          </cell>
          <cell r="M1435" t="str">
            <v>Tháng 01/2023</v>
          </cell>
        </row>
        <row r="1436">
          <cell r="B1436" t="str">
            <v>B17DCDT216</v>
          </cell>
          <cell r="C1436" t="str">
            <v>Bùi Đăng Vương</v>
          </cell>
          <cell r="E1436" t="str">
            <v>D17DTMT2</v>
          </cell>
          <cell r="F1436" t="str">
            <v xml:space="preserve"> APTIS</v>
          </cell>
          <cell r="G1436" t="str">
            <v>B2</v>
          </cell>
          <cell r="H1436">
            <v>45623</v>
          </cell>
          <cell r="M1436" t="str">
            <v>Tháng 01/2023</v>
          </cell>
        </row>
        <row r="1437">
          <cell r="B1437" t="str">
            <v>B17DCCN110</v>
          </cell>
          <cell r="C1437" t="str">
            <v>Đỗ Tiến Đạt</v>
          </cell>
          <cell r="E1437" t="str">
            <v>D17HTTT1</v>
          </cell>
          <cell r="F1437" t="str">
            <v xml:space="preserve"> APTIS</v>
          </cell>
          <cell r="G1437" t="str">
            <v>B2</v>
          </cell>
          <cell r="H1437">
            <v>45585</v>
          </cell>
          <cell r="M1437" t="str">
            <v>Tháng 01/2023</v>
          </cell>
        </row>
        <row r="1438">
          <cell r="B1438" t="str">
            <v>B17DCCN289</v>
          </cell>
          <cell r="C1438" t="str">
            <v>Nguyễn Văn Hùng</v>
          </cell>
          <cell r="E1438" t="str">
            <v>D17HTTT1</v>
          </cell>
          <cell r="F1438" t="str">
            <v xml:space="preserve"> APTIS</v>
          </cell>
          <cell r="G1438" t="str">
            <v>B2</v>
          </cell>
          <cell r="H1438">
            <v>45585</v>
          </cell>
          <cell r="M1438" t="str">
            <v>Tháng 01/2023</v>
          </cell>
        </row>
        <row r="1439">
          <cell r="B1439" t="str">
            <v>B17DCCN553</v>
          </cell>
          <cell r="C1439" t="str">
            <v>Đỗ Văn Tấn</v>
          </cell>
          <cell r="E1439" t="str">
            <v>D17HTTT1</v>
          </cell>
          <cell r="F1439" t="str">
            <v xml:space="preserve"> APTIS</v>
          </cell>
          <cell r="G1439" t="str">
            <v>B1</v>
          </cell>
          <cell r="H1439">
            <v>45583</v>
          </cell>
          <cell r="M1439" t="str">
            <v>Tháng 01/2023</v>
          </cell>
        </row>
        <row r="1440">
          <cell r="B1440" t="str">
            <v>B17DCCN697</v>
          </cell>
          <cell r="C1440" t="str">
            <v>Trần Tiến Vượng</v>
          </cell>
          <cell r="E1440" t="str">
            <v>D17HTTT1</v>
          </cell>
          <cell r="F1440" t="str">
            <v xml:space="preserve"> APTIS</v>
          </cell>
          <cell r="G1440" t="str">
            <v>B1</v>
          </cell>
          <cell r="H1440">
            <v>45638</v>
          </cell>
          <cell r="M1440" t="str">
            <v>Tháng 01/2023</v>
          </cell>
        </row>
        <row r="1441">
          <cell r="B1441" t="str">
            <v>B17DCCN159</v>
          </cell>
          <cell r="C1441" t="str">
            <v>Nguyễn Tiến Dũng</v>
          </cell>
          <cell r="E1441" t="str">
            <v>D17HTTT2</v>
          </cell>
          <cell r="F1441" t="str">
            <v xml:space="preserve"> APTIS</v>
          </cell>
          <cell r="G1441" t="str">
            <v>B1</v>
          </cell>
          <cell r="H1441">
            <v>45584</v>
          </cell>
          <cell r="M1441" t="str">
            <v>Tháng 01/2023</v>
          </cell>
        </row>
        <row r="1442">
          <cell r="B1442" t="str">
            <v>B17DCCN207</v>
          </cell>
          <cell r="C1442" t="str">
            <v>Hoàng Thị Hằng</v>
          </cell>
          <cell r="E1442" t="str">
            <v>D17HTTT2</v>
          </cell>
          <cell r="F1442" t="str">
            <v xml:space="preserve"> APTIS</v>
          </cell>
          <cell r="G1442" t="str">
            <v>B2</v>
          </cell>
          <cell r="H1442">
            <v>45588</v>
          </cell>
          <cell r="M1442" t="str">
            <v>Tháng 01/2023</v>
          </cell>
        </row>
        <row r="1443">
          <cell r="B1443" t="str">
            <v>B17DCCN438</v>
          </cell>
          <cell r="C1443" t="str">
            <v>Nghiêm Huy Nam</v>
          </cell>
          <cell r="E1443" t="str">
            <v>D17HTTT3</v>
          </cell>
          <cell r="F1443" t="str">
            <v xml:space="preserve"> APTIS</v>
          </cell>
          <cell r="G1443" t="str">
            <v>B2</v>
          </cell>
          <cell r="H1443">
            <v>45584</v>
          </cell>
          <cell r="M1443" t="str">
            <v>Tháng 01/2023</v>
          </cell>
        </row>
        <row r="1444">
          <cell r="B1444" t="str">
            <v>B17DCCN509</v>
          </cell>
          <cell r="C1444" t="str">
            <v>Nguyễn Anh Quang</v>
          </cell>
          <cell r="E1444" t="str">
            <v>D17HTTT3</v>
          </cell>
          <cell r="F1444" t="str">
            <v xml:space="preserve"> APTIS</v>
          </cell>
          <cell r="G1444" t="str">
            <v>B2</v>
          </cell>
          <cell r="H1444">
            <v>45553</v>
          </cell>
          <cell r="M1444" t="str">
            <v>Tháng 01/2023</v>
          </cell>
        </row>
        <row r="1445">
          <cell r="B1445" t="str">
            <v>B17DCCN584</v>
          </cell>
          <cell r="C1445" t="str">
            <v>Kiều Văn Thông</v>
          </cell>
          <cell r="E1445" t="str">
            <v>D17HTTT4</v>
          </cell>
          <cell r="F1445" t="str">
            <v xml:space="preserve"> APTIS</v>
          </cell>
          <cell r="G1445" t="str">
            <v>B2</v>
          </cell>
          <cell r="H1445">
            <v>45638</v>
          </cell>
          <cell r="M1445" t="str">
            <v>Tháng 01/2023</v>
          </cell>
        </row>
        <row r="1446">
          <cell r="B1446" t="str">
            <v>B17DCCN370</v>
          </cell>
          <cell r="C1446" t="str">
            <v>Nguyễn Thị Liên</v>
          </cell>
          <cell r="E1446" t="str">
            <v>D17HTTT5</v>
          </cell>
          <cell r="F1446" t="str">
            <v xml:space="preserve"> APTIS</v>
          </cell>
          <cell r="G1446" t="str">
            <v>B1</v>
          </cell>
          <cell r="H1446">
            <v>45554</v>
          </cell>
          <cell r="M1446" t="str">
            <v>Tháng 01/2023</v>
          </cell>
        </row>
        <row r="1447">
          <cell r="B1447" t="str">
            <v>B17DCCN430</v>
          </cell>
          <cell r="C1447" t="str">
            <v>Vũ Văn Minh</v>
          </cell>
          <cell r="E1447" t="str">
            <v>D17HTTT5</v>
          </cell>
          <cell r="F1447" t="str">
            <v xml:space="preserve"> APTIS</v>
          </cell>
          <cell r="G1447" t="str">
            <v>B2</v>
          </cell>
          <cell r="H1447">
            <v>45573</v>
          </cell>
          <cell r="M1447" t="str">
            <v>Tháng 01/2023</v>
          </cell>
        </row>
        <row r="1448">
          <cell r="B1448" t="str">
            <v>B17DCCN681</v>
          </cell>
          <cell r="C1448" t="str">
            <v>Lê Tuấn Văn</v>
          </cell>
          <cell r="E1448" t="str">
            <v>D17HTTT5</v>
          </cell>
          <cell r="F1448" t="str">
            <v xml:space="preserve"> APTIS</v>
          </cell>
          <cell r="G1448" t="str">
            <v>B2</v>
          </cell>
          <cell r="H1448">
            <v>45602</v>
          </cell>
          <cell r="M1448" t="str">
            <v>Tháng 01/2023</v>
          </cell>
        </row>
        <row r="1449">
          <cell r="B1449" t="str">
            <v>B17DCMR112</v>
          </cell>
          <cell r="C1449" t="str">
            <v>Nguyễn Thị Quyên</v>
          </cell>
          <cell r="E1449" t="str">
            <v>D17IMR1</v>
          </cell>
          <cell r="F1449" t="str">
            <v xml:space="preserve"> APTIS</v>
          </cell>
          <cell r="G1449" t="str">
            <v>B1</v>
          </cell>
          <cell r="H1449">
            <v>45594</v>
          </cell>
          <cell r="M1449" t="str">
            <v>Tháng 01/2023</v>
          </cell>
        </row>
        <row r="1450">
          <cell r="B1450" t="str">
            <v>B17DCMR013</v>
          </cell>
          <cell r="C1450" t="str">
            <v>Đoàn Thị Ngọc Ánh</v>
          </cell>
          <cell r="E1450" t="str">
            <v>D17PMR</v>
          </cell>
          <cell r="F1450" t="str">
            <v xml:space="preserve"> APTIS</v>
          </cell>
          <cell r="G1450" t="str">
            <v>B2</v>
          </cell>
          <cell r="H1450">
            <v>45567</v>
          </cell>
          <cell r="M1450" t="str">
            <v>Tháng 01/2023</v>
          </cell>
        </row>
        <row r="1451">
          <cell r="B1451" t="str">
            <v>B17DCPT049</v>
          </cell>
          <cell r="C1451" t="str">
            <v>Dương Xuân Dũng</v>
          </cell>
          <cell r="E1451" t="str">
            <v>D17PTDPT1</v>
          </cell>
          <cell r="F1451" t="str">
            <v xml:space="preserve"> APTIS</v>
          </cell>
          <cell r="G1451" t="str">
            <v>B1</v>
          </cell>
          <cell r="H1451">
            <v>45583</v>
          </cell>
          <cell r="M1451" t="str">
            <v>Tháng 01/2023</v>
          </cell>
        </row>
        <row r="1452">
          <cell r="B1452" t="str">
            <v>B17DCQT134</v>
          </cell>
          <cell r="C1452" t="str">
            <v>Nguyễn Thuý Quỳnh</v>
          </cell>
          <cell r="E1452" t="str">
            <v>D17QTDN</v>
          </cell>
          <cell r="F1452" t="str">
            <v xml:space="preserve"> APTIS</v>
          </cell>
          <cell r="G1452" t="str">
            <v>B2</v>
          </cell>
          <cell r="H1452">
            <v>45574</v>
          </cell>
          <cell r="M1452" t="str">
            <v>Tháng 01/2023</v>
          </cell>
        </row>
        <row r="1453">
          <cell r="B1453" t="str">
            <v>B17DCPT018</v>
          </cell>
          <cell r="C1453" t="str">
            <v>Trần Tuấn Anh</v>
          </cell>
          <cell r="E1453" t="str">
            <v>D17TKDPT1</v>
          </cell>
          <cell r="F1453" t="str">
            <v xml:space="preserve"> APTIS</v>
          </cell>
          <cell r="G1453" t="str">
            <v>B1</v>
          </cell>
          <cell r="H1453">
            <v>45630</v>
          </cell>
          <cell r="M1453" t="str">
            <v>Tháng 01/2023</v>
          </cell>
        </row>
        <row r="1454">
          <cell r="B1454" t="str">
            <v>B17DCPT125</v>
          </cell>
          <cell r="C1454" t="str">
            <v>Nguyễn Đắc Long</v>
          </cell>
          <cell r="E1454" t="str">
            <v>D17TKDPT1</v>
          </cell>
          <cell r="F1454" t="str">
            <v xml:space="preserve"> APTIS</v>
          </cell>
          <cell r="G1454" t="str">
            <v>B2</v>
          </cell>
          <cell r="H1454">
            <v>45630</v>
          </cell>
          <cell r="M1454" t="str">
            <v>Tháng 01/2023</v>
          </cell>
        </row>
        <row r="1455">
          <cell r="B1455" t="str">
            <v>B17DCPT031</v>
          </cell>
          <cell r="C1455" t="str">
            <v>Trần Văn Chung</v>
          </cell>
          <cell r="E1455" t="str">
            <v>D17TKDPT2</v>
          </cell>
          <cell r="F1455" t="str">
            <v xml:space="preserve"> APTIS</v>
          </cell>
          <cell r="G1455" t="str">
            <v>B1</v>
          </cell>
          <cell r="H1455">
            <v>45596</v>
          </cell>
          <cell r="M1455" t="str">
            <v>Tháng 01/2023</v>
          </cell>
        </row>
        <row r="1456">
          <cell r="B1456" t="str">
            <v>B17DCPT147</v>
          </cell>
          <cell r="C1456" t="str">
            <v>Vũ Văn Nam</v>
          </cell>
          <cell r="E1456" t="str">
            <v>D17TKDPT2</v>
          </cell>
          <cell r="F1456" t="str">
            <v xml:space="preserve"> APTIS</v>
          </cell>
          <cell r="G1456" t="str">
            <v>B2</v>
          </cell>
          <cell r="H1456">
            <v>45554</v>
          </cell>
          <cell r="M1456" t="str">
            <v>Tháng 01/2023</v>
          </cell>
        </row>
        <row r="1457">
          <cell r="B1457" t="str">
            <v>B17DCPT253</v>
          </cell>
          <cell r="C1457" t="str">
            <v>Lê Mai Hương</v>
          </cell>
          <cell r="E1457" t="str">
            <v>D17TKDPT2</v>
          </cell>
          <cell r="F1457" t="str">
            <v xml:space="preserve"> APTIS</v>
          </cell>
          <cell r="G1457" t="str">
            <v>B2</v>
          </cell>
          <cell r="H1457">
            <v>45533</v>
          </cell>
          <cell r="M1457" t="str">
            <v>Tháng 01/2023</v>
          </cell>
        </row>
        <row r="1458">
          <cell r="B1458" t="str">
            <v>B17DCQT133</v>
          </cell>
          <cell r="C1458" t="str">
            <v>Nguyễn Thị Quỳnh</v>
          </cell>
          <cell r="E1458" t="str">
            <v>D17TMDT1</v>
          </cell>
          <cell r="F1458" t="str">
            <v xml:space="preserve"> APTIS</v>
          </cell>
          <cell r="G1458" t="str">
            <v>B2</v>
          </cell>
          <cell r="H1458">
            <v>45630</v>
          </cell>
          <cell r="M1458" t="str">
            <v>Tháng 01/2023</v>
          </cell>
        </row>
        <row r="1459">
          <cell r="B1459" t="str">
            <v>B17DCQT159</v>
          </cell>
          <cell r="C1459" t="str">
            <v>Nguyễn Thị Trang</v>
          </cell>
          <cell r="E1459" t="str">
            <v>D17TMDT2</v>
          </cell>
          <cell r="F1459" t="str">
            <v xml:space="preserve"> APTIS</v>
          </cell>
          <cell r="G1459" t="str">
            <v>B2</v>
          </cell>
          <cell r="H1459">
            <v>45615</v>
          </cell>
          <cell r="M1459" t="str">
            <v>Tháng 01/2023</v>
          </cell>
        </row>
        <row r="1460">
          <cell r="B1460" t="str">
            <v>B17DCQT163</v>
          </cell>
          <cell r="C1460" t="str">
            <v xml:space="preserve">Trần Thị Thu Trang </v>
          </cell>
          <cell r="E1460" t="str">
            <v>D17TMDT2</v>
          </cell>
          <cell r="F1460" t="str">
            <v xml:space="preserve"> APTIS</v>
          </cell>
          <cell r="G1460" t="str">
            <v>B2</v>
          </cell>
          <cell r="H1460">
            <v>45574</v>
          </cell>
          <cell r="M1460" t="str">
            <v>Tháng 01/2023</v>
          </cell>
        </row>
        <row r="1461">
          <cell r="B1461" t="str">
            <v>B17DCQT179</v>
          </cell>
          <cell r="C1461" t="str">
            <v>Nguyễn Thị Hải Yến</v>
          </cell>
          <cell r="E1461" t="str">
            <v>D17TMĐT2</v>
          </cell>
          <cell r="F1461" t="str">
            <v xml:space="preserve"> APTIS</v>
          </cell>
          <cell r="G1461" t="str">
            <v>B2</v>
          </cell>
          <cell r="H1461">
            <v>45462</v>
          </cell>
          <cell r="M1461" t="str">
            <v>Tháng 01/2023</v>
          </cell>
        </row>
        <row r="1462">
          <cell r="B1462" t="str">
            <v>B17DCDT133</v>
          </cell>
          <cell r="C1462" t="str">
            <v>Trịnh Bá Nghĩa</v>
          </cell>
          <cell r="E1462" t="str">
            <v>D17XLTH1</v>
          </cell>
          <cell r="F1462" t="str">
            <v xml:space="preserve"> APTIS</v>
          </cell>
          <cell r="G1462" t="str">
            <v>B1</v>
          </cell>
          <cell r="H1462">
            <v>45584</v>
          </cell>
          <cell r="M1462" t="str">
            <v>Tháng 01/2023</v>
          </cell>
        </row>
        <row r="1463">
          <cell r="B1463" t="str">
            <v>B17DCDT040</v>
          </cell>
          <cell r="C1463" t="str">
            <v>Nguyễn Du</v>
          </cell>
          <cell r="E1463" t="str">
            <v>D17XLTH2</v>
          </cell>
          <cell r="F1463" t="str">
            <v xml:space="preserve"> APTIS</v>
          </cell>
          <cell r="G1463" t="str">
            <v>B2</v>
          </cell>
          <cell r="H1463">
            <v>45583</v>
          </cell>
          <cell r="M1463" t="str">
            <v>Tháng 01/2023</v>
          </cell>
        </row>
        <row r="1464">
          <cell r="B1464" t="str">
            <v>B17DCDT204</v>
          </cell>
          <cell r="C1464" t="str">
            <v>Nguyễn Quang Tuấn</v>
          </cell>
          <cell r="E1464" t="str">
            <v>D17XLTH2</v>
          </cell>
          <cell r="F1464" t="str">
            <v xml:space="preserve"> APTIS</v>
          </cell>
          <cell r="G1464" t="str">
            <v>B1</v>
          </cell>
          <cell r="H1464">
            <v>45615</v>
          </cell>
          <cell r="M1464" t="str">
            <v>Tháng 01/2023</v>
          </cell>
        </row>
        <row r="1465">
          <cell r="B1465" t="str">
            <v>B17DCQT124</v>
          </cell>
          <cell r="C1465" t="str">
            <v>Kim Văn Phương</v>
          </cell>
          <cell r="E1465" t="str">
            <v>D17CQQT04-B</v>
          </cell>
          <cell r="F1465" t="str">
            <v xml:space="preserve"> APTIS</v>
          </cell>
          <cell r="G1465" t="str">
            <v>B2</v>
          </cell>
          <cell r="H1465">
            <v>45638</v>
          </cell>
          <cell r="M1465" t="str">
            <v>Tháng 01/2023</v>
          </cell>
        </row>
        <row r="1466">
          <cell r="B1466" t="str">
            <v>B17DCPT071</v>
          </cell>
          <cell r="C1466" t="str">
            <v>Nguyễn Trung Hảo</v>
          </cell>
          <cell r="E1466" t="str">
            <v>D17TKDPT2</v>
          </cell>
          <cell r="F1466" t="str">
            <v xml:space="preserve"> APTIS</v>
          </cell>
          <cell r="G1466" t="str">
            <v>B2</v>
          </cell>
          <cell r="H1466">
            <v>45574</v>
          </cell>
          <cell r="M1466" t="str">
            <v>Tháng 01/2023</v>
          </cell>
        </row>
        <row r="1467">
          <cell r="B1467" t="str">
            <v>B17DCCN480</v>
          </cell>
          <cell r="C1467" t="str">
            <v>Trần Thị Yến Nhi</v>
          </cell>
          <cell r="E1467" t="str">
            <v>D17CQCN12-B</v>
          </cell>
          <cell r="F1467" t="str">
            <v>APTIS</v>
          </cell>
          <cell r="G1467" t="str">
            <v>B2</v>
          </cell>
          <cell r="H1467">
            <v>45636</v>
          </cell>
          <cell r="M1467" t="str">
            <v>Tháng 01/2023</v>
          </cell>
        </row>
        <row r="1468">
          <cell r="B1468" t="str">
            <v>B17DCVT210</v>
          </cell>
          <cell r="C1468" t="str">
            <v>Đặng Thị Lịch</v>
          </cell>
          <cell r="E1468" t="str">
            <v>D17CQVT02-B</v>
          </cell>
          <cell r="F1468" t="str">
            <v>APTIS</v>
          </cell>
          <cell r="G1468" t="str">
            <v>B2</v>
          </cell>
          <cell r="H1468">
            <v>45637</v>
          </cell>
          <cell r="M1468" t="str">
            <v>Tháng 01/2023</v>
          </cell>
        </row>
        <row r="1469">
          <cell r="B1469" t="str">
            <v>B17DCQT143</v>
          </cell>
          <cell r="C1469" t="str">
            <v>Nguyễn Thị Thanh Thanh</v>
          </cell>
          <cell r="E1469" t="str">
            <v>D17QTDN</v>
          </cell>
          <cell r="F1469" t="str">
            <v>APTIS</v>
          </cell>
          <cell r="G1469" t="str">
            <v>B2</v>
          </cell>
          <cell r="H1469">
            <v>45588</v>
          </cell>
          <cell r="M1469" t="str">
            <v>Tháng 01/2023</v>
          </cell>
        </row>
        <row r="1470">
          <cell r="B1470" t="str">
            <v>B17DCCN750</v>
          </cell>
          <cell r="C1470" t="str">
            <v>Nguyễn Văn Nam</v>
          </cell>
          <cell r="E1470" t="str">
            <v>D17CNPM6</v>
          </cell>
          <cell r="F1470" t="str">
            <v>APTIS</v>
          </cell>
          <cell r="G1470" t="str">
            <v>B1</v>
          </cell>
          <cell r="H1470">
            <v>45645</v>
          </cell>
          <cell r="M1470" t="str">
            <v>Tháng 01/2023</v>
          </cell>
        </row>
        <row r="1471">
          <cell r="B1471" t="str">
            <v>B17DCQT083</v>
          </cell>
          <cell r="C1471" t="str">
            <v>Lê Thị Linh</v>
          </cell>
          <cell r="E1471" t="str">
            <v>D17CQQT03-B</v>
          </cell>
          <cell r="F1471" t="str">
            <v>APTIS</v>
          </cell>
          <cell r="G1471" t="str">
            <v>B2</v>
          </cell>
          <cell r="H1471">
            <v>45585</v>
          </cell>
          <cell r="M1471" t="str">
            <v>Tháng 01/2023</v>
          </cell>
        </row>
        <row r="1472">
          <cell r="B1472" t="str">
            <v>B17DCPT135</v>
          </cell>
          <cell r="C1472" t="str">
            <v>Bùi Văn Mạnh</v>
          </cell>
          <cell r="E1472" t="str">
            <v>D17CQPT03-B</v>
          </cell>
          <cell r="F1472" t="str">
            <v>APTIS</v>
          </cell>
          <cell r="G1472" t="str">
            <v>B2</v>
          </cell>
          <cell r="H1472">
            <v>45583</v>
          </cell>
          <cell r="M1472" t="str">
            <v>Tháng 01/2023</v>
          </cell>
        </row>
        <row r="1473">
          <cell r="B1473" t="str">
            <v>B17DCQT161</v>
          </cell>
          <cell r="C1473" t="str">
            <v>Nguyễn Thị Thuỳ Trang</v>
          </cell>
          <cell r="E1473" t="str">
            <v>D17TMDT1</v>
          </cell>
          <cell r="F1473" t="str">
            <v>APTIS</v>
          </cell>
          <cell r="G1473" t="str">
            <v>B2</v>
          </cell>
          <cell r="H1473">
            <v>45636</v>
          </cell>
          <cell r="M1473" t="str">
            <v>Tháng 01/2023</v>
          </cell>
        </row>
        <row r="1474">
          <cell r="B1474" t="str">
            <v>B17DCKT098</v>
          </cell>
          <cell r="C1474" t="str">
            <v>Nguyễn Thị Loan</v>
          </cell>
          <cell r="E1474" t="str">
            <v>D17CQKT02-B</v>
          </cell>
          <cell r="F1474" t="str">
            <v>APTIS</v>
          </cell>
          <cell r="G1474" t="str">
            <v>B1</v>
          </cell>
          <cell r="H1474">
            <v>45630</v>
          </cell>
          <cell r="M1474" t="str">
            <v>Tháng 01/2023</v>
          </cell>
        </row>
        <row r="1475">
          <cell r="B1475" t="str">
            <v>B17DCKT185</v>
          </cell>
          <cell r="C1475" t="str">
            <v>Đinh Thị Thu Uyên</v>
          </cell>
          <cell r="E1475" t="str">
            <v>D17CQKT01-B</v>
          </cell>
          <cell r="F1475" t="str">
            <v>APTIS</v>
          </cell>
          <cell r="G1475" t="str">
            <v>B2</v>
          </cell>
          <cell r="H1475">
            <v>45617</v>
          </cell>
          <cell r="M1475" t="str">
            <v>Tháng 01/2023</v>
          </cell>
        </row>
        <row r="1476">
          <cell r="B1476" t="str">
            <v>B17DCKT129</v>
          </cell>
          <cell r="C1476" t="str">
            <v>Mai Thị Oanh</v>
          </cell>
          <cell r="E1476" t="str">
            <v>D17CQKT01-B</v>
          </cell>
          <cell r="F1476" t="str">
            <v>APTIS</v>
          </cell>
          <cell r="G1476" t="str">
            <v>B2</v>
          </cell>
          <cell r="H1476">
            <v>45511</v>
          </cell>
          <cell r="M1476" t="str">
            <v>Tháng 01/2023</v>
          </cell>
        </row>
        <row r="1477">
          <cell r="B1477" t="str">
            <v>B17DCDT036</v>
          </cell>
          <cell r="C1477" t="str">
            <v>Lê Văn Đại Đinh</v>
          </cell>
          <cell r="E1477" t="str">
            <v>D17CQDT04-B</v>
          </cell>
          <cell r="F1477" t="str">
            <v>APTIS</v>
          </cell>
          <cell r="G1477" t="str">
            <v>B2</v>
          </cell>
          <cell r="H1477">
            <v>45583</v>
          </cell>
          <cell r="M1477" t="str">
            <v>Tháng 01/2023</v>
          </cell>
        </row>
        <row r="1478">
          <cell r="B1478" t="str">
            <v>B17DCQT175</v>
          </cell>
          <cell r="C1478" t="str">
            <v>Trần Thị Vân</v>
          </cell>
          <cell r="E1478" t="str">
            <v>D17CQQT03-B</v>
          </cell>
          <cell r="F1478" t="str">
            <v>APTIS</v>
          </cell>
          <cell r="G1478" t="str">
            <v>B1</v>
          </cell>
          <cell r="H1478">
            <v>45585</v>
          </cell>
          <cell r="M1478" t="str">
            <v>Tháng 01/2023</v>
          </cell>
        </row>
        <row r="1479">
          <cell r="B1479" t="str">
            <v>B17DCDT017</v>
          </cell>
          <cell r="C1479" t="str">
            <v>Vũ Hoàng Anh</v>
          </cell>
          <cell r="E1479" t="str">
            <v>D17CQDT01-B</v>
          </cell>
          <cell r="F1479" t="str">
            <v>APTIS</v>
          </cell>
          <cell r="G1479" t="str">
            <v>B2</v>
          </cell>
          <cell r="H1479">
            <v>44935</v>
          </cell>
          <cell r="M1479" t="str">
            <v>Tháng 01/2023</v>
          </cell>
        </row>
        <row r="1480">
          <cell r="B1480" t="str">
            <v>B17DCKT060</v>
          </cell>
          <cell r="C1480" t="str">
            <v>Phan Thị Kim Huệ</v>
          </cell>
          <cell r="E1480" t="str">
            <v>D17CQKT04-b</v>
          </cell>
          <cell r="F1480" t="str">
            <v>APTIS</v>
          </cell>
          <cell r="G1480" t="str">
            <v>B2</v>
          </cell>
          <cell r="H1480">
            <v>45468</v>
          </cell>
          <cell r="M1480" t="str">
            <v>Tháng 01/2023</v>
          </cell>
        </row>
        <row r="1481">
          <cell r="B1481" t="str">
            <v>B17DCKT073</v>
          </cell>
          <cell r="C1481" t="str">
            <v>Trần Thị Huyền</v>
          </cell>
          <cell r="E1481" t="str">
            <v>D17CQKT01-B</v>
          </cell>
          <cell r="F1481" t="str">
            <v>APTIS</v>
          </cell>
          <cell r="G1481" t="str">
            <v>B2</v>
          </cell>
          <cell r="H1481">
            <v>45637</v>
          </cell>
          <cell r="M1481" t="str">
            <v>Tháng 01/2023</v>
          </cell>
        </row>
        <row r="1482">
          <cell r="B1482" t="str">
            <v>B17DCCN729</v>
          </cell>
          <cell r="C1482" t="str">
            <v>Nguyễn Văn Nghĩa</v>
          </cell>
          <cell r="E1482" t="str">
            <v>D17CNPM6</v>
          </cell>
          <cell r="F1482" t="str">
            <v>APTIS</v>
          </cell>
          <cell r="G1482" t="str">
            <v>B2</v>
          </cell>
          <cell r="H1482">
            <v>45574</v>
          </cell>
          <cell r="M1482" t="str">
            <v>Tháng 01/2023</v>
          </cell>
        </row>
        <row r="1483">
          <cell r="B1483" t="str">
            <v>B17DCKT176</v>
          </cell>
          <cell r="C1483" t="str">
            <v>Trần Thị Bảo Trang</v>
          </cell>
          <cell r="E1483" t="str">
            <v>D17CQKT04-b</v>
          </cell>
          <cell r="F1483" t="str">
            <v>APTIS</v>
          </cell>
          <cell r="G1483" t="str">
            <v>B2</v>
          </cell>
          <cell r="H1483">
            <v>45518</v>
          </cell>
          <cell r="M1483" t="str">
            <v>Tháng 01/2023</v>
          </cell>
        </row>
        <row r="1484">
          <cell r="B1484" t="str">
            <v>B17DCCN001</v>
          </cell>
          <cell r="C1484" t="str">
            <v>Hoàng Đức An</v>
          </cell>
          <cell r="E1484" t="str">
            <v>D17CNPM1</v>
          </cell>
          <cell r="F1484" t="str">
            <v>B1</v>
          </cell>
          <cell r="H1484">
            <v>45573</v>
          </cell>
          <cell r="M1484" t="str">
            <v>Tháng 01/2023</v>
          </cell>
        </row>
        <row r="1485">
          <cell r="B1485" t="str">
            <v xml:space="preserve">	 B17DCPT162</v>
          </cell>
          <cell r="C1485" t="str">
            <v>Trương Thị Thu Phương</v>
          </cell>
          <cell r="E1485" t="str">
            <v xml:space="preserve">	D17TKDPT1</v>
          </cell>
          <cell r="F1485" t="str">
            <v>TOEIC</v>
          </cell>
          <cell r="G1485">
            <v>570</v>
          </cell>
          <cell r="H1485">
            <v>45560</v>
          </cell>
          <cell r="M1485" t="str">
            <v>Tháng 01/2023</v>
          </cell>
        </row>
        <row r="1486">
          <cell r="B1486" t="str">
            <v>B17DCCN609</v>
          </cell>
          <cell r="C1486" t="str">
            <v>Nguyễn Đình Toàn</v>
          </cell>
          <cell r="E1486" t="str">
            <v>D17CNPM4</v>
          </cell>
          <cell r="F1486" t="str">
            <v>TOEIC</v>
          </cell>
          <cell r="G1486">
            <v>470</v>
          </cell>
          <cell r="H1486">
            <v>45651</v>
          </cell>
          <cell r="M1486" t="str">
            <v>Tháng 01/2023</v>
          </cell>
        </row>
        <row r="1487">
          <cell r="B1487" t="str">
            <v>B17DCCN538</v>
          </cell>
          <cell r="C1487" t="str">
            <v>Lê Văn Sơn</v>
          </cell>
          <cell r="E1487" t="str">
            <v>D17CNPM5</v>
          </cell>
          <cell r="F1487" t="str">
            <v>TOEIC</v>
          </cell>
          <cell r="G1487">
            <v>580</v>
          </cell>
          <cell r="H1487">
            <v>45300</v>
          </cell>
          <cell r="M1487" t="str">
            <v>Tháng 01/2023</v>
          </cell>
        </row>
        <row r="1488">
          <cell r="B1488" t="str">
            <v>B17DCAT062</v>
          </cell>
          <cell r="C1488" t="str">
            <v>Phạm Trường Giang</v>
          </cell>
          <cell r="E1488" t="str">
            <v>D17CQAT02-B</v>
          </cell>
          <cell r="F1488" t="str">
            <v>TOEIC</v>
          </cell>
          <cell r="G1488">
            <v>810</v>
          </cell>
          <cell r="H1488">
            <v>45543</v>
          </cell>
          <cell r="M1488" t="str">
            <v>Tháng 01/2023</v>
          </cell>
        </row>
        <row r="1489">
          <cell r="B1489" t="str">
            <v>B17DCAT179</v>
          </cell>
          <cell r="C1489" t="str">
            <v>Trịnh Mai Thương</v>
          </cell>
          <cell r="E1489" t="str">
            <v>D17CQAT03-B</v>
          </cell>
          <cell r="F1489" t="str">
            <v>TOEIC</v>
          </cell>
          <cell r="G1489">
            <v>505</v>
          </cell>
          <cell r="H1489">
            <v>45300</v>
          </cell>
          <cell r="M1489" t="str">
            <v>Tháng 01/2023</v>
          </cell>
        </row>
        <row r="1490">
          <cell r="B1490" t="str">
            <v>B17DCDT018</v>
          </cell>
          <cell r="C1490" t="str">
            <v>Phạm Xuân Bách</v>
          </cell>
          <cell r="E1490" t="str">
            <v>D17CQDT02-B</v>
          </cell>
          <cell r="F1490" t="str">
            <v>TOEIC</v>
          </cell>
          <cell r="G1490">
            <v>495</v>
          </cell>
          <cell r="H1490">
            <v>45544</v>
          </cell>
          <cell r="M1490" t="str">
            <v>Tháng 01/2023</v>
          </cell>
        </row>
        <row r="1491">
          <cell r="B1491" t="str">
            <v>B17DCDT030</v>
          </cell>
          <cell r="C1491" t="str">
            <v>Nguyễn Thế Đạo</v>
          </cell>
          <cell r="E1491" t="str">
            <v>D17CQDT02-B</v>
          </cell>
          <cell r="F1491" t="str">
            <v>TOEIC</v>
          </cell>
          <cell r="G1491">
            <v>520</v>
          </cell>
          <cell r="H1491">
            <v>45528</v>
          </cell>
          <cell r="M1491" t="str">
            <v>Tháng 01/2023</v>
          </cell>
        </row>
        <row r="1492">
          <cell r="B1492" t="str">
            <v>B17DCDT102</v>
          </cell>
          <cell r="C1492" t="str">
            <v xml:space="preserve">Mai Thành Khôi </v>
          </cell>
          <cell r="E1492" t="str">
            <v>D17CQDT02-B</v>
          </cell>
          <cell r="F1492" t="str">
            <v>TOEIC</v>
          </cell>
          <cell r="G1492">
            <v>530</v>
          </cell>
          <cell r="H1492">
            <v>45530</v>
          </cell>
          <cell r="M1492" t="str">
            <v>Tháng 01/2023</v>
          </cell>
        </row>
        <row r="1493">
          <cell r="B1493" t="str">
            <v>B17DCKT003</v>
          </cell>
          <cell r="C1493" t="str">
            <v>Lã Thị Vân Anh</v>
          </cell>
          <cell r="E1493" t="str">
            <v>D17CQKT03-B</v>
          </cell>
          <cell r="F1493" t="str">
            <v>TOEIC</v>
          </cell>
          <cell r="G1493">
            <v>745</v>
          </cell>
          <cell r="H1493">
            <v>45635</v>
          </cell>
          <cell r="M1493" t="str">
            <v>Tháng 01/2023</v>
          </cell>
        </row>
        <row r="1494">
          <cell r="B1494" t="str">
            <v>B17DCVT329</v>
          </cell>
          <cell r="C1494" t="str">
            <v>Nguyễn Xuân Thắng</v>
          </cell>
          <cell r="E1494" t="str">
            <v>D17CQVT01-B</v>
          </cell>
          <cell r="F1494" t="str">
            <v>TOEIC</v>
          </cell>
          <cell r="G1494">
            <v>455</v>
          </cell>
          <cell r="H1494">
            <v>45651</v>
          </cell>
          <cell r="M1494" t="str">
            <v>Tháng 01/2023</v>
          </cell>
        </row>
        <row r="1495">
          <cell r="B1495" t="str">
            <v>B17DCVT170</v>
          </cell>
          <cell r="C1495" t="str">
            <v>Nguyễn Hữu Huy</v>
          </cell>
          <cell r="E1495" t="str">
            <v>D17CQVT02-B</v>
          </cell>
          <cell r="F1495" t="str">
            <v>TOEIC</v>
          </cell>
          <cell r="G1495">
            <v>610</v>
          </cell>
          <cell r="H1495">
            <v>45535</v>
          </cell>
          <cell r="M1495" t="str">
            <v>Tháng 01/2023</v>
          </cell>
        </row>
        <row r="1496">
          <cell r="B1496" t="str">
            <v>B17DCVT035</v>
          </cell>
          <cell r="C1496" t="str">
            <v>Nguyễn Đức Chiến</v>
          </cell>
          <cell r="E1496" t="str">
            <v>D17CQVT03-B</v>
          </cell>
          <cell r="F1496" t="str">
            <v>TOEIC</v>
          </cell>
          <cell r="G1496">
            <v>730</v>
          </cell>
          <cell r="H1496">
            <v>45593</v>
          </cell>
          <cell r="M1496" t="str">
            <v>Tháng 01/2023</v>
          </cell>
        </row>
        <row r="1497">
          <cell r="B1497" t="str">
            <v>B17DCVT117</v>
          </cell>
          <cell r="C1497" t="str">
            <v>Vũ Thị Ngọc Hân</v>
          </cell>
          <cell r="E1497" t="str">
            <v>D17CQVT05-B</v>
          </cell>
          <cell r="F1497" t="str">
            <v>TOEIC</v>
          </cell>
          <cell r="G1497">
            <v>535</v>
          </cell>
          <cell r="H1497">
            <v>45574</v>
          </cell>
          <cell r="M1497" t="str">
            <v>Tháng 01/2023</v>
          </cell>
        </row>
        <row r="1498">
          <cell r="B1498" t="str">
            <v>B17DCVT149</v>
          </cell>
          <cell r="C1498" t="str">
            <v>Nguyễn Thế Hoàng</v>
          </cell>
          <cell r="E1498" t="str">
            <v>D17CQVT05-B</v>
          </cell>
          <cell r="F1498" t="str">
            <v>TOEIC</v>
          </cell>
          <cell r="G1498">
            <v>505</v>
          </cell>
          <cell r="H1498">
            <v>45535</v>
          </cell>
          <cell r="M1498" t="str">
            <v>Tháng 01/2023</v>
          </cell>
        </row>
        <row r="1499">
          <cell r="B1499" t="str">
            <v>B17DCVT352</v>
          </cell>
          <cell r="C1499" t="str">
            <v>Phạm Ngọc Tiến</v>
          </cell>
          <cell r="E1499" t="str">
            <v>D17CQVT08-B</v>
          </cell>
          <cell r="F1499" t="str">
            <v>TOEIC</v>
          </cell>
          <cell r="G1499">
            <v>600</v>
          </cell>
          <cell r="H1499">
            <v>45546</v>
          </cell>
          <cell r="M1499" t="str">
            <v>Tháng 01/2023</v>
          </cell>
        </row>
        <row r="1500">
          <cell r="B1500" t="str">
            <v>B17DCCN157</v>
          </cell>
          <cell r="C1500" t="str">
            <v>Dương Văn Dũng</v>
          </cell>
          <cell r="E1500" t="str">
            <v>D17DCCN01-B</v>
          </cell>
          <cell r="F1500" t="str">
            <v>TOEIC</v>
          </cell>
          <cell r="G1500">
            <v>780</v>
          </cell>
          <cell r="H1500">
            <v>45554</v>
          </cell>
          <cell r="M1500" t="str">
            <v>Tháng 01/2023</v>
          </cell>
        </row>
        <row r="1501">
          <cell r="B1501" t="str">
            <v>B17DCPT234</v>
          </cell>
          <cell r="C1501" t="str">
            <v>Đỗ Đức Vượng</v>
          </cell>
          <cell r="E1501" t="str">
            <v>D17DCPT234</v>
          </cell>
          <cell r="F1501" t="str">
            <v>TOEIC</v>
          </cell>
          <cell r="G1501">
            <v>510</v>
          </cell>
          <cell r="H1501">
            <v>45631</v>
          </cell>
          <cell r="M1501" t="str">
            <v>Tháng 01/2023</v>
          </cell>
        </row>
        <row r="1502">
          <cell r="B1502" t="str">
            <v>B17DCDT023</v>
          </cell>
          <cell r="C1502" t="str">
            <v>Đồng Xuân Cao</v>
          </cell>
          <cell r="E1502" t="str">
            <v>D17DTMT01</v>
          </cell>
          <cell r="F1502" t="str">
            <v>TOEIC</v>
          </cell>
          <cell r="G1502">
            <v>500</v>
          </cell>
          <cell r="H1502">
            <v>45530</v>
          </cell>
          <cell r="M1502" t="str">
            <v>Tháng 01/2023</v>
          </cell>
        </row>
        <row r="1503">
          <cell r="B1503" t="str">
            <v>B17DCDT059</v>
          </cell>
          <cell r="C1503" t="str">
            <v>Dương Quang Hà</v>
          </cell>
          <cell r="E1503" t="str">
            <v>D17DTMT02</v>
          </cell>
          <cell r="F1503" t="str">
            <v>TOEIC</v>
          </cell>
          <cell r="G1503">
            <v>575</v>
          </cell>
          <cell r="H1503">
            <v>45651</v>
          </cell>
          <cell r="M1503" t="str">
            <v>Tháng 01/2023</v>
          </cell>
        </row>
        <row r="1504">
          <cell r="B1504" t="str">
            <v>B17DCDT181</v>
          </cell>
          <cell r="C1504" t="str">
            <v>Bùi Vinh Toàn</v>
          </cell>
          <cell r="E1504" t="str">
            <v>D17DTMT1</v>
          </cell>
          <cell r="F1504" t="str">
            <v>TOEIC</v>
          </cell>
          <cell r="G1504">
            <v>515</v>
          </cell>
          <cell r="H1504">
            <v>45476</v>
          </cell>
          <cell r="M1504" t="str">
            <v>Tháng 01/2023</v>
          </cell>
        </row>
        <row r="1505">
          <cell r="B1505" t="str">
            <v>B17DCCN037</v>
          </cell>
          <cell r="C1505" t="str">
            <v>Nguyễn Tiến Anh</v>
          </cell>
          <cell r="E1505" t="str">
            <v>D17HTTT1</v>
          </cell>
          <cell r="F1505" t="str">
            <v>TOEIC</v>
          </cell>
          <cell r="G1505">
            <v>720</v>
          </cell>
          <cell r="H1505">
            <v>45476</v>
          </cell>
          <cell r="M1505" t="str">
            <v>Tháng 01/2023</v>
          </cell>
        </row>
        <row r="1506">
          <cell r="B1506" t="str">
            <v>B17DCCN326</v>
          </cell>
          <cell r="C1506" t="str">
            <v>Trần Việt Huy</v>
          </cell>
          <cell r="E1506" t="str">
            <v>D17HTTT1</v>
          </cell>
          <cell r="F1506" t="str">
            <v>TOEIC</v>
          </cell>
          <cell r="G1506">
            <v>770</v>
          </cell>
          <cell r="H1506">
            <v>45540</v>
          </cell>
          <cell r="M1506" t="str">
            <v>Tháng 01/2023</v>
          </cell>
        </row>
        <row r="1507">
          <cell r="B1507" t="str">
            <v>B17DCCN005</v>
          </cell>
          <cell r="C1507" t="str">
            <v>Chu Đức Anh</v>
          </cell>
          <cell r="E1507" t="str">
            <v>D17HTTT3</v>
          </cell>
          <cell r="F1507" t="str">
            <v>TOEIC</v>
          </cell>
          <cell r="G1507">
            <v>800</v>
          </cell>
          <cell r="H1507">
            <v>45561</v>
          </cell>
          <cell r="M1507" t="str">
            <v>Tháng 01/2023</v>
          </cell>
        </row>
        <row r="1508">
          <cell r="B1508" t="str">
            <v>B17DCCN521</v>
          </cell>
          <cell r="C1508" t="str">
            <v>Đặng Thị Quyên</v>
          </cell>
          <cell r="E1508" t="str">
            <v>D17HTTT3</v>
          </cell>
          <cell r="F1508" t="str">
            <v>TOEIC</v>
          </cell>
          <cell r="G1508">
            <v>465</v>
          </cell>
          <cell r="H1508">
            <v>45651</v>
          </cell>
          <cell r="M1508" t="str">
            <v>Tháng 01/2023</v>
          </cell>
        </row>
        <row r="1509">
          <cell r="B1509" t="str">
            <v>B17DCCN464</v>
          </cell>
          <cell r="C1509" t="str">
            <v>Nguyễn Vũ Nghiêm</v>
          </cell>
          <cell r="E1509" t="str">
            <v>D17HTTT4</v>
          </cell>
          <cell r="F1509" t="str">
            <v>TOEIC</v>
          </cell>
          <cell r="G1509">
            <v>515</v>
          </cell>
          <cell r="H1509">
            <v>45530</v>
          </cell>
          <cell r="M1509" t="str">
            <v>Tháng 01/2023</v>
          </cell>
        </row>
        <row r="1510">
          <cell r="B1510" t="str">
            <v>B17DCCN633</v>
          </cell>
          <cell r="C1510" t="str">
            <v>Đào Xuân Trường</v>
          </cell>
          <cell r="E1510" t="str">
            <v>D17HTTT4</v>
          </cell>
          <cell r="F1510" t="str">
            <v>TOEIC</v>
          </cell>
          <cell r="G1510">
            <v>545</v>
          </cell>
          <cell r="H1510">
            <v>45544</v>
          </cell>
          <cell r="M1510" t="str">
            <v>Tháng 01/2023</v>
          </cell>
        </row>
        <row r="1511">
          <cell r="B1511" t="str">
            <v>B17DCCN106</v>
          </cell>
          <cell r="C1511" t="str">
            <v>Đặng Tiến Đạt</v>
          </cell>
          <cell r="E1511" t="str">
            <v>D17HTTT5</v>
          </cell>
          <cell r="F1511" t="str">
            <v>TOEIC</v>
          </cell>
          <cell r="G1511">
            <v>745</v>
          </cell>
          <cell r="H1511">
            <v>45650</v>
          </cell>
          <cell r="M1511" t="str">
            <v>Tháng 01/2023</v>
          </cell>
        </row>
        <row r="1512">
          <cell r="B1512" t="str">
            <v>B17DCCN454</v>
          </cell>
          <cell r="C1512" t="str">
            <v>Trương Quang Nam</v>
          </cell>
          <cell r="E1512" t="str">
            <v>D17HTTT5</v>
          </cell>
          <cell r="F1512" t="str">
            <v>TOEIC</v>
          </cell>
          <cell r="G1512">
            <v>625</v>
          </cell>
          <cell r="H1512">
            <v>45476</v>
          </cell>
          <cell r="M1512" t="str">
            <v>Tháng 01/2023</v>
          </cell>
        </row>
        <row r="1513">
          <cell r="B1513" t="str">
            <v>B17DCCN276</v>
          </cell>
          <cell r="C1513" t="str">
            <v>Bùi Huy Hùng</v>
          </cell>
          <cell r="E1513" t="str">
            <v>D17HTTT6</v>
          </cell>
          <cell r="F1513" t="str">
            <v>TOEIC</v>
          </cell>
          <cell r="G1513">
            <v>735</v>
          </cell>
          <cell r="H1513">
            <v>45651</v>
          </cell>
          <cell r="M1513" t="str">
            <v>Tháng 01/2023</v>
          </cell>
        </row>
        <row r="1514">
          <cell r="B1514" t="str">
            <v>B17DCPT170</v>
          </cell>
          <cell r="C1514" t="str">
            <v>Lê Thị Diễm Quỳnh</v>
          </cell>
          <cell r="E1514" t="str">
            <v>D17TKDPT1</v>
          </cell>
          <cell r="F1514" t="str">
            <v>TOEIC</v>
          </cell>
          <cell r="G1514">
            <v>465</v>
          </cell>
          <cell r="H1514">
            <v>45557</v>
          </cell>
          <cell r="M1514" t="str">
            <v>Tháng 01/2023</v>
          </cell>
        </row>
        <row r="1515">
          <cell r="B1515" t="str">
            <v>B17DCPT250</v>
          </cell>
          <cell r="C1515" t="str">
            <v>Nguyễn Thị Thanh Xuân</v>
          </cell>
          <cell r="E1515" t="str">
            <v>D17TKDPT1</v>
          </cell>
          <cell r="F1515" t="str">
            <v>TOEIC</v>
          </cell>
          <cell r="G1515">
            <v>685</v>
          </cell>
          <cell r="H1515">
            <v>45531</v>
          </cell>
          <cell r="M1515" t="str">
            <v>Tháng 01/2023</v>
          </cell>
        </row>
        <row r="1516">
          <cell r="B1516" t="str">
            <v>B17DCPT167</v>
          </cell>
          <cell r="C1516" t="str">
            <v>Vũ Nhật Quang</v>
          </cell>
          <cell r="E1516" t="str">
            <v>D17TKDPT2</v>
          </cell>
          <cell r="F1516" t="str">
            <v>TOEIC</v>
          </cell>
          <cell r="G1516">
            <v>815</v>
          </cell>
          <cell r="H1516">
            <v>45551</v>
          </cell>
          <cell r="M1516" t="str">
            <v>Tháng 01/2023</v>
          </cell>
        </row>
        <row r="1517">
          <cell r="B1517" t="str">
            <v>B17DCQT022</v>
          </cell>
          <cell r="C1517" t="str">
            <v>Phạm Thị Thúy Dinh</v>
          </cell>
          <cell r="E1517" t="str">
            <v>D17TMDT1</v>
          </cell>
          <cell r="F1517" t="str">
            <v>TOEIC</v>
          </cell>
          <cell r="G1517">
            <v>490</v>
          </cell>
          <cell r="H1517">
            <v>45574</v>
          </cell>
          <cell r="M1517" t="str">
            <v>Tháng 01/2023</v>
          </cell>
        </row>
        <row r="1518">
          <cell r="B1518" t="str">
            <v>B17DCDT205</v>
          </cell>
          <cell r="C1518" t="str">
            <v>Nguyễn Trọng Tuấn</v>
          </cell>
          <cell r="E1518" t="str">
            <v>D17XLTH1</v>
          </cell>
          <cell r="F1518" t="str">
            <v>TOEIC</v>
          </cell>
          <cell r="G1518">
            <v>485</v>
          </cell>
          <cell r="H1518">
            <v>45616</v>
          </cell>
          <cell r="M1518" t="str">
            <v>Tháng 01/2023</v>
          </cell>
        </row>
        <row r="1519">
          <cell r="B1519" t="str">
            <v>B17DCDT012</v>
          </cell>
          <cell r="C1519" t="str">
            <v>Nguyễn Hải Anh</v>
          </cell>
          <cell r="E1519" t="str">
            <v>D17XLTH2</v>
          </cell>
          <cell r="F1519" t="str">
            <v>TOEIC</v>
          </cell>
          <cell r="G1519">
            <v>685</v>
          </cell>
          <cell r="H1519">
            <v>45549</v>
          </cell>
          <cell r="M1519" t="str">
            <v>Tháng 01/2023</v>
          </cell>
        </row>
        <row r="1520">
          <cell r="B1520" t="str">
            <v>B17DCDT055</v>
          </cell>
          <cell r="C1520" t="str">
            <v>Vũ Quang Duy</v>
          </cell>
          <cell r="E1520" t="str">
            <v>D17XLTH2</v>
          </cell>
          <cell r="F1520" t="str">
            <v>TOEIC</v>
          </cell>
          <cell r="G1520">
            <v>660</v>
          </cell>
          <cell r="H1520">
            <v>45594</v>
          </cell>
          <cell r="M1520" t="str">
            <v>Tháng 01/2023</v>
          </cell>
        </row>
        <row r="1521">
          <cell r="B1521" t="str">
            <v>B17DCDT203</v>
          </cell>
          <cell r="C1521" t="str">
            <v>Nguyễn Đình Tuấn</v>
          </cell>
          <cell r="E1521" t="str">
            <v>D17XLTH2</v>
          </cell>
          <cell r="F1521" t="str">
            <v>TOEIC</v>
          </cell>
          <cell r="G1521">
            <v>540</v>
          </cell>
          <cell r="H1521">
            <v>45575</v>
          </cell>
          <cell r="M1521" t="str">
            <v>Tháng 01/2023</v>
          </cell>
        </row>
        <row r="1522">
          <cell r="B1522" t="str">
            <v>B17DCCN686</v>
          </cell>
          <cell r="C1522" t="str">
            <v>Lưu Thế Việt</v>
          </cell>
          <cell r="E1522" t="str">
            <v>D17CQCN02</v>
          </cell>
          <cell r="F1522" t="str">
            <v>TOEIC</v>
          </cell>
          <cell r="G1522">
            <v>670</v>
          </cell>
          <cell r="H1522">
            <v>45631</v>
          </cell>
          <cell r="M1522" t="str">
            <v>Tháng 01/2023</v>
          </cell>
        </row>
        <row r="1523">
          <cell r="B1523" t="str">
            <v>B17DCCN507</v>
          </cell>
          <cell r="C1523" t="str">
            <v>Ngô Minh Quang</v>
          </cell>
          <cell r="E1523" t="str">
            <v>D17CNPM1</v>
          </cell>
          <cell r="F1523" t="str">
            <v>TOEIC</v>
          </cell>
          <cell r="G1523">
            <v>795</v>
          </cell>
          <cell r="H1523">
            <v>45592</v>
          </cell>
          <cell r="M1523" t="str">
            <v>Tháng 01/2023</v>
          </cell>
        </row>
        <row r="1524">
          <cell r="B1524" t="str">
            <v>B17DCCN372</v>
          </cell>
          <cell r="C1524" t="str">
            <v>Đỗ Khánh Linh</v>
          </cell>
          <cell r="E1524" t="str">
            <v>D17CQCN12-B</v>
          </cell>
          <cell r="F1524" t="str">
            <v>TOEIC</v>
          </cell>
          <cell r="G1524">
            <v>585</v>
          </cell>
          <cell r="H1524">
            <v>45656</v>
          </cell>
          <cell r="M1524" t="str">
            <v>Tháng 01/2023</v>
          </cell>
        </row>
        <row r="1525">
          <cell r="B1525" t="str">
            <v>B17DCVT236</v>
          </cell>
          <cell r="C1525" t="str">
            <v>Nguyễn Nhật Minh</v>
          </cell>
          <cell r="E1525" t="str">
            <v>D17CQVT04-B</v>
          </cell>
          <cell r="F1525" t="str">
            <v>TOEIC</v>
          </cell>
          <cell r="G1525">
            <v>785</v>
          </cell>
          <cell r="H1525">
            <v>45655</v>
          </cell>
          <cell r="M1525" t="str">
            <v>Tháng 01/2023</v>
          </cell>
        </row>
        <row r="1526">
          <cell r="B1526" t="str">
            <v>B17DCVT009</v>
          </cell>
          <cell r="C1526" t="str">
            <v>Hoàng Đức Anh</v>
          </cell>
          <cell r="E1526" t="str">
            <v>D17CQVT01-B</v>
          </cell>
          <cell r="F1526" t="str">
            <v>TOEIC</v>
          </cell>
          <cell r="G1526">
            <v>480</v>
          </cell>
          <cell r="H1526">
            <v>45544</v>
          </cell>
          <cell r="M1526" t="str">
            <v>Tháng 01/2023</v>
          </cell>
        </row>
        <row r="1527">
          <cell r="B1527" t="str">
            <v>B17DCCN410</v>
          </cell>
          <cell r="C1527" t="str">
            <v>Đặng Thanh Mai</v>
          </cell>
          <cell r="E1527" t="str">
            <v>D17HTTT1</v>
          </cell>
          <cell r="F1527" t="str">
            <v>TOEIC</v>
          </cell>
          <cell r="G1527">
            <v>885</v>
          </cell>
          <cell r="H1527">
            <v>45608</v>
          </cell>
          <cell r="M1527" t="str">
            <v>Tháng 01/2023</v>
          </cell>
        </row>
        <row r="1528">
          <cell r="B1528" t="str">
            <v>B17DCCN687</v>
          </cell>
          <cell r="C1528" t="str">
            <v>Ngô Hoàng Việt</v>
          </cell>
          <cell r="E1528" t="str">
            <v>D17CNPM2</v>
          </cell>
          <cell r="F1528" t="str">
            <v>TOEIC</v>
          </cell>
          <cell r="G1528">
            <v>640</v>
          </cell>
          <cell r="H1528">
            <v>45508</v>
          </cell>
          <cell r="M1528" t="str">
            <v>Tháng 01/2023</v>
          </cell>
        </row>
        <row r="1529">
          <cell r="B1529" t="str">
            <v>B17DCAT089</v>
          </cell>
          <cell r="C1529" t="str">
            <v>Đinh Thị Thanh Hương</v>
          </cell>
          <cell r="E1529" t="str">
            <v>D17CQAT01-B</v>
          </cell>
          <cell r="F1529" t="str">
            <v>TOEIC</v>
          </cell>
          <cell r="G1529">
            <v>735</v>
          </cell>
          <cell r="H1529">
            <v>45525</v>
          </cell>
          <cell r="M1529" t="str">
            <v>Tháng 01/2023</v>
          </cell>
        </row>
        <row r="1530">
          <cell r="B1530" t="str">
            <v>B17ACAT125</v>
          </cell>
          <cell r="C1530" t="str">
            <v>Nguyễn Ngọc Minh</v>
          </cell>
          <cell r="E1530" t="str">
            <v>D17CQAT01-B</v>
          </cell>
          <cell r="F1530" t="str">
            <v>TOEIC</v>
          </cell>
          <cell r="G1530">
            <v>640</v>
          </cell>
          <cell r="H1530" t="str">
            <v>21/08/2024</v>
          </cell>
          <cell r="M1530" t="str">
            <v>Tháng 01/2023</v>
          </cell>
        </row>
        <row r="1531">
          <cell r="B1531" t="str">
            <v>B17DCCN648</v>
          </cell>
          <cell r="C1531" t="str">
            <v>Bùi Quang Tuấn</v>
          </cell>
          <cell r="E1531" t="str">
            <v>D17HTTT6</v>
          </cell>
          <cell r="F1531" t="str">
            <v>TOEIC</v>
          </cell>
          <cell r="G1531">
            <v>795</v>
          </cell>
          <cell r="H1531">
            <v>45580</v>
          </cell>
          <cell r="M1531" t="str">
            <v>Tháng 01/2023</v>
          </cell>
        </row>
        <row r="1532">
          <cell r="B1532" t="str">
            <v>B17DCCN236</v>
          </cell>
          <cell r="C1532" t="str">
            <v>Nguyễn Thị Hiếu</v>
          </cell>
          <cell r="E1532" t="str">
            <v>D17HTTT4</v>
          </cell>
          <cell r="F1532" t="str">
            <v>TOEIC</v>
          </cell>
          <cell r="G1532">
            <v>485</v>
          </cell>
          <cell r="H1532">
            <v>45544</v>
          </cell>
          <cell r="M1532" t="str">
            <v>Tháng 01/2023</v>
          </cell>
        </row>
        <row r="1533">
          <cell r="B1533" t="str">
            <v>B17DCPT069</v>
          </cell>
          <cell r="C1533" t="str">
            <v>Trần Thu Hằng</v>
          </cell>
          <cell r="E1533" t="str">
            <v>D17TKDPT1</v>
          </cell>
          <cell r="F1533" t="str">
            <v>TOEIC</v>
          </cell>
          <cell r="G1533">
            <v>600</v>
          </cell>
          <cell r="H1533">
            <v>45578</v>
          </cell>
          <cell r="M1533" t="str">
            <v>Tháng 01/2023</v>
          </cell>
        </row>
        <row r="1534">
          <cell r="B1534" t="str">
            <v>B17DCTT009</v>
          </cell>
          <cell r="C1534" t="str">
            <v>Vũ Đào Mỹ Anh</v>
          </cell>
          <cell r="E1534" t="str">
            <v>D17CQTT01-B</v>
          </cell>
          <cell r="F1534" t="str">
            <v>TOEIC</v>
          </cell>
          <cell r="G1534">
            <v>790</v>
          </cell>
          <cell r="H1534">
            <v>45543</v>
          </cell>
          <cell r="M1534" t="str">
            <v>Tháng 01/2023</v>
          </cell>
        </row>
        <row r="1535">
          <cell r="B1535" t="str">
            <v>B17DCCN138</v>
          </cell>
          <cell r="C1535" t="str">
            <v>Hoàng Trung Đức</v>
          </cell>
          <cell r="E1535" t="str">
            <v>D17CNPM3</v>
          </cell>
          <cell r="F1535" t="str">
            <v>TOEIC</v>
          </cell>
          <cell r="G1535">
            <v>805</v>
          </cell>
          <cell r="H1535">
            <v>45631</v>
          </cell>
          <cell r="M1535" t="str">
            <v>Tháng 01/2023</v>
          </cell>
        </row>
        <row r="1536">
          <cell r="B1536" t="str">
            <v>B17DCCN194</v>
          </cell>
          <cell r="C1536" t="str">
            <v>Trần Quang Hà</v>
          </cell>
          <cell r="E1536" t="str">
            <v>D17CNPM1</v>
          </cell>
          <cell r="F1536" t="str">
            <v>TOEIC</v>
          </cell>
          <cell r="G1536">
            <v>755</v>
          </cell>
          <cell r="H1536">
            <v>45631</v>
          </cell>
          <cell r="M1536" t="str">
            <v>Tháng 01/2023</v>
          </cell>
        </row>
        <row r="1537">
          <cell r="B1537" t="str">
            <v>B17DCDT100</v>
          </cell>
          <cell r="C1537" t="str">
            <v>Hà Quang Khải</v>
          </cell>
          <cell r="E1537" t="str">
            <v>D17DTMT2</v>
          </cell>
          <cell r="F1537" t="str">
            <v>TOEIC</v>
          </cell>
          <cell r="G1537">
            <v>550</v>
          </cell>
          <cell r="H1537">
            <v>45638</v>
          </cell>
          <cell r="M1537" t="str">
            <v>Tháng 01/2023</v>
          </cell>
        </row>
        <row r="1538">
          <cell r="B1538" t="str">
            <v>B17DCAT113</v>
          </cell>
          <cell r="C1538" t="str">
            <v>Trần Đức Linh</v>
          </cell>
          <cell r="E1538" t="str">
            <v>D17CQAT01-B</v>
          </cell>
          <cell r="J1538" t="str">
            <v>Thi CĐR</v>
          </cell>
          <cell r="K1538">
            <v>8.3000000000000007</v>
          </cell>
          <cell r="M1538" t="str">
            <v>Tháng 01/2023</v>
          </cell>
        </row>
        <row r="1539">
          <cell r="B1539" t="str">
            <v>B17DCCN154</v>
          </cell>
          <cell r="C1539" t="str">
            <v>Khổng Thị Dung</v>
          </cell>
          <cell r="E1539" t="str">
            <v>D17HTTT5</v>
          </cell>
          <cell r="J1539" t="str">
            <v>Thi CĐR</v>
          </cell>
          <cell r="K1539">
            <v>7</v>
          </cell>
          <cell r="M1539" t="str">
            <v>Tháng 01/2023</v>
          </cell>
        </row>
        <row r="1540">
          <cell r="B1540" t="str">
            <v>B17DCCN182</v>
          </cell>
          <cell r="C1540" t="str">
            <v>Chu Sơn Giang</v>
          </cell>
          <cell r="E1540" t="str">
            <v>D17HTTT1</v>
          </cell>
          <cell r="J1540" t="str">
            <v>Thi CĐR</v>
          </cell>
          <cell r="K1540">
            <v>7.5</v>
          </cell>
          <cell r="M1540" t="str">
            <v>Tháng 01/2023</v>
          </cell>
        </row>
        <row r="1541">
          <cell r="B1541" t="str">
            <v>B17DCCN193</v>
          </cell>
          <cell r="C1541" t="str">
            <v>Nguyễn Thị Thu Hà</v>
          </cell>
          <cell r="E1541" t="str">
            <v>D17HTTT1</v>
          </cell>
          <cell r="J1541" t="str">
            <v>Thi CĐR</v>
          </cell>
          <cell r="K1541">
            <v>5.2</v>
          </cell>
          <cell r="M1541" t="str">
            <v>Tháng 01/2023</v>
          </cell>
        </row>
        <row r="1542">
          <cell r="B1542" t="str">
            <v>B17DCCN673</v>
          </cell>
          <cell r="C1542" t="str">
            <v>Hà Văn Tuyền</v>
          </cell>
          <cell r="E1542" t="str">
            <v>D17HTTT1</v>
          </cell>
          <cell r="J1542" t="str">
            <v>Thi CĐR</v>
          </cell>
          <cell r="K1542">
            <v>7.8</v>
          </cell>
          <cell r="M1542" t="str">
            <v>Tháng 01/2023</v>
          </cell>
        </row>
        <row r="1543">
          <cell r="B1543" t="str">
            <v>B17DCCN702</v>
          </cell>
          <cell r="C1543" t="str">
            <v>Chilaphon Leuanglangsy</v>
          </cell>
          <cell r="E1543" t="str">
            <v>D17HTTT5</v>
          </cell>
          <cell r="J1543" t="str">
            <v>Thi CĐR</v>
          </cell>
          <cell r="K1543">
            <v>8.1999999999999993</v>
          </cell>
          <cell r="M1543" t="str">
            <v>Tháng 01/2023</v>
          </cell>
        </row>
        <row r="1544">
          <cell r="B1544" t="str">
            <v>B17DCCN703</v>
          </cell>
          <cell r="C1544" t="str">
            <v>Bouncho Daomaikham</v>
          </cell>
          <cell r="E1544" t="str">
            <v>D17HTTT5</v>
          </cell>
          <cell r="J1544" t="str">
            <v>Thi CĐR</v>
          </cell>
          <cell r="K1544">
            <v>7.5</v>
          </cell>
          <cell r="M1544" t="str">
            <v>Tháng 01/2023</v>
          </cell>
        </row>
        <row r="1545">
          <cell r="B1545" t="str">
            <v>B17DCCN707</v>
          </cell>
          <cell r="C1545" t="str">
            <v>Phetsavanh Soudavong</v>
          </cell>
          <cell r="E1545" t="str">
            <v>D17HTTT5</v>
          </cell>
          <cell r="J1545" t="str">
            <v>Thi CĐR</v>
          </cell>
          <cell r="K1545">
            <v>7</v>
          </cell>
          <cell r="M1545" t="str">
            <v>Tháng 01/2023</v>
          </cell>
        </row>
        <row r="1546">
          <cell r="B1546" t="str">
            <v>B17DCMR069</v>
          </cell>
          <cell r="C1546" t="str">
            <v>Nguyễn Thị Liên</v>
          </cell>
          <cell r="E1546" t="str">
            <v>D17IMR2</v>
          </cell>
          <cell r="J1546" t="str">
            <v>Thi CĐR</v>
          </cell>
          <cell r="K1546">
            <v>6.3</v>
          </cell>
          <cell r="M1546" t="str">
            <v>Tháng 01/2023</v>
          </cell>
        </row>
        <row r="1547">
          <cell r="B1547" t="str">
            <v>B17DCPT056</v>
          </cell>
          <cell r="C1547" t="str">
            <v>Đỗ Đức Duy</v>
          </cell>
          <cell r="E1547" t="str">
            <v>D17TKDPT2</v>
          </cell>
          <cell r="J1547" t="str">
            <v>Thi CĐR</v>
          </cell>
          <cell r="K1547">
            <v>4.0999999999999996</v>
          </cell>
          <cell r="M1547" t="str">
            <v>Tháng 01/2023</v>
          </cell>
        </row>
        <row r="1548">
          <cell r="B1548" t="str">
            <v>B17DCPT101</v>
          </cell>
          <cell r="C1548" t="str">
            <v>Lưu Viết Duy</v>
          </cell>
          <cell r="E1548" t="str">
            <v>D17TKDPT1</v>
          </cell>
          <cell r="J1548" t="str">
            <v>Thi CĐR</v>
          </cell>
          <cell r="K1548">
            <v>6.2</v>
          </cell>
          <cell r="M1548" t="str">
            <v>Tháng 01/2023</v>
          </cell>
        </row>
        <row r="1549">
          <cell r="B1549" t="str">
            <v>B17DCPT107</v>
          </cell>
          <cell r="C1549" t="str">
            <v>Bùi Trọng Khôi</v>
          </cell>
          <cell r="E1549" t="str">
            <v>D17TKDPT2</v>
          </cell>
          <cell r="J1549" t="str">
            <v>Thi CĐR</v>
          </cell>
          <cell r="K1549">
            <v>5.6</v>
          </cell>
          <cell r="M1549" t="str">
            <v>Tháng 01/2023</v>
          </cell>
        </row>
        <row r="1550">
          <cell r="B1550" t="str">
            <v>B17DCPT155</v>
          </cell>
          <cell r="C1550" t="str">
            <v>Hoàng Hải Nhi</v>
          </cell>
          <cell r="E1550" t="str">
            <v>D17PTDPT1</v>
          </cell>
          <cell r="J1550" t="str">
            <v>Thi CĐR</v>
          </cell>
          <cell r="K1550">
            <v>5.6</v>
          </cell>
          <cell r="M1550" t="str">
            <v>Tháng 01/2023</v>
          </cell>
        </row>
        <row r="1551">
          <cell r="B1551" t="str">
            <v>B17DCPT166</v>
          </cell>
          <cell r="C1551" t="str">
            <v>Nguyễn Thế Quang</v>
          </cell>
          <cell r="E1551" t="str">
            <v>D17TKDPT1</v>
          </cell>
          <cell r="J1551" t="str">
            <v>Thi CĐR</v>
          </cell>
          <cell r="K1551">
            <v>4.4000000000000004</v>
          </cell>
          <cell r="M1551" t="str">
            <v>Tháng 01/2023</v>
          </cell>
        </row>
        <row r="1552">
          <cell r="B1552" t="str">
            <v>B17DCPT176</v>
          </cell>
          <cell r="C1552" t="str">
            <v>Nguyễn Văn Sơn</v>
          </cell>
          <cell r="E1552" t="str">
            <v>D17TKDPT2</v>
          </cell>
          <cell r="J1552" t="str">
            <v>Thi CĐR</v>
          </cell>
          <cell r="K1552">
            <v>6.4</v>
          </cell>
          <cell r="M1552" t="str">
            <v>Tháng 01/2023</v>
          </cell>
        </row>
        <row r="1553">
          <cell r="B1553" t="str">
            <v>B17DCTT029</v>
          </cell>
          <cell r="C1553" t="str">
            <v>Phạm Ngọc Hải</v>
          </cell>
          <cell r="E1553" t="str">
            <v>D17CQTT01-B</v>
          </cell>
          <cell r="J1553" t="str">
            <v>Thi CĐR</v>
          </cell>
          <cell r="K1553">
            <v>7</v>
          </cell>
          <cell r="M1553" t="str">
            <v>Tháng 01/2023</v>
          </cell>
        </row>
        <row r="1554">
          <cell r="B1554" t="str">
            <v>B17DCVT342</v>
          </cell>
          <cell r="C1554" t="str">
            <v>Đinh Đức Thiện</v>
          </cell>
          <cell r="E1554" t="str">
            <v>D17CQVT06-B</v>
          </cell>
          <cell r="J1554" t="str">
            <v>Thi CĐR</v>
          </cell>
          <cell r="K1554">
            <v>6.2</v>
          </cell>
          <cell r="M1554" t="str">
            <v>Tháng 01/2023</v>
          </cell>
        </row>
        <row r="1555">
          <cell r="B1555" t="str">
            <v>B15DCVT380</v>
          </cell>
          <cell r="C1555" t="str">
            <v>Nguyễn Trọng Thảo</v>
          </cell>
          <cell r="E1555" t="str">
            <v>D17CQVT01-B</v>
          </cell>
          <cell r="J1555" t="str">
            <v>Thi CĐR</v>
          </cell>
          <cell r="K1555">
            <v>7.5</v>
          </cell>
          <cell r="M1555" t="str">
            <v>Tháng 01/2023</v>
          </cell>
        </row>
        <row r="1556">
          <cell r="B1556" t="str">
            <v>B17DCCN658</v>
          </cell>
          <cell r="C1556" t="str">
            <v>Nguyễn Minh Tuấn</v>
          </cell>
          <cell r="E1556" t="str">
            <v>D17HTTT5</v>
          </cell>
          <cell r="J1556" t="str">
            <v>Thi CĐR</v>
          </cell>
          <cell r="K1556">
            <v>6.9</v>
          </cell>
          <cell r="M1556" t="str">
            <v>Tháng 01/2023</v>
          </cell>
        </row>
        <row r="1557">
          <cell r="B1557" t="str">
            <v>B17DCCN694</v>
          </cell>
          <cell r="C1557" t="str">
            <v>Nguyễn Đình Vũ</v>
          </cell>
          <cell r="E1557" t="str">
            <v>D17HTTT5</v>
          </cell>
          <cell r="J1557" t="str">
            <v>Thi CĐR</v>
          </cell>
          <cell r="K1557">
            <v>6.4</v>
          </cell>
          <cell r="M1557" t="str">
            <v>Tháng 01/2023</v>
          </cell>
        </row>
        <row r="1558">
          <cell r="B1558" t="str">
            <v>B17DCCN701</v>
          </cell>
          <cell r="C1558" t="str">
            <v>Khamphueang Vongdala</v>
          </cell>
          <cell r="E1558" t="str">
            <v>D17CNPM4</v>
          </cell>
          <cell r="J1558" t="str">
            <v>Thi CĐR</v>
          </cell>
          <cell r="K1558">
            <v>7.4</v>
          </cell>
          <cell r="M1558" t="str">
            <v>Tháng 01/2023</v>
          </cell>
        </row>
        <row r="1559">
          <cell r="B1559" t="str">
            <v>B17DCCN735</v>
          </cell>
          <cell r="C1559" t="str">
            <v>Nguyễn Thùy Linh</v>
          </cell>
          <cell r="E1559" t="str">
            <v>D17HTTT6</v>
          </cell>
          <cell r="J1559" t="str">
            <v>Thi CĐR</v>
          </cell>
          <cell r="K1559">
            <v>7.1</v>
          </cell>
          <cell r="M1559" t="str">
            <v>Tháng 01/2023</v>
          </cell>
        </row>
        <row r="1560">
          <cell r="B1560" t="str">
            <v>B17DCPT012</v>
          </cell>
          <cell r="C1560" t="str">
            <v>Nguyễn Thị Vân Anh</v>
          </cell>
          <cell r="E1560" t="str">
            <v>D17PTDPT2</v>
          </cell>
          <cell r="J1560" t="str">
            <v>Thi CĐR</v>
          </cell>
          <cell r="K1560">
            <v>8.1</v>
          </cell>
          <cell r="M1560" t="str">
            <v>Tháng 01/2023</v>
          </cell>
        </row>
        <row r="1561">
          <cell r="B1561" t="str">
            <v>B17DCTT098</v>
          </cell>
          <cell r="C1561" t="str">
            <v>Hồ Hoàng Trung</v>
          </cell>
          <cell r="E1561" t="str">
            <v>D17CQTT02-B</v>
          </cell>
          <cell r="J1561" t="str">
            <v>Thi CĐR</v>
          </cell>
          <cell r="K1561">
            <v>8.5</v>
          </cell>
          <cell r="M1561" t="str">
            <v>Tháng 01/2023</v>
          </cell>
        </row>
        <row r="1562">
          <cell r="B1562" t="str">
            <v>B17DCVT025</v>
          </cell>
          <cell r="C1562" t="str">
            <v>Trịnh Ngọc Anh</v>
          </cell>
          <cell r="E1562" t="str">
            <v>D17CQVT01-B</v>
          </cell>
          <cell r="J1562" t="str">
            <v>Thi CĐR</v>
          </cell>
          <cell r="K1562">
            <v>6.9</v>
          </cell>
          <cell r="M1562" t="str">
            <v>Tháng 01/2023</v>
          </cell>
        </row>
        <row r="1563">
          <cell r="B1563" t="str">
            <v>B17DCCN393</v>
          </cell>
          <cell r="C1563" t="str">
            <v>Nguyễn Đức Long</v>
          </cell>
          <cell r="E1563" t="str">
            <v>E17CQCN02-B</v>
          </cell>
          <cell r="F1563" t="str">
            <v>IELTS</v>
          </cell>
          <cell r="G1563">
            <v>7</v>
          </cell>
          <cell r="H1563">
            <v>45201</v>
          </cell>
          <cell r="M1563" t="str">
            <v>Tháng 01/2023</v>
          </cell>
        </row>
        <row r="1564">
          <cell r="B1564" t="str">
            <v>B17DCCN625</v>
          </cell>
          <cell r="C1564" t="str">
            <v>Bùi Thành Trung</v>
          </cell>
          <cell r="E1564" t="str">
            <v>E17CQCN02-B</v>
          </cell>
          <cell r="F1564" t="str">
            <v>TOEIC</v>
          </cell>
          <cell r="G1564">
            <v>950</v>
          </cell>
          <cell r="H1564">
            <v>45266</v>
          </cell>
          <cell r="M1564" t="str">
            <v>Tháng 01/2023</v>
          </cell>
        </row>
        <row r="1565">
          <cell r="B1565" t="str">
            <v>B17DCAT016</v>
          </cell>
          <cell r="C1565" t="str">
            <v>Trần Quỳnh Anh</v>
          </cell>
          <cell r="E1565" t="str">
            <v>E17CQCN02-B</v>
          </cell>
          <cell r="F1565" t="str">
            <v>TOEIC</v>
          </cell>
          <cell r="G1565">
            <v>860</v>
          </cell>
          <cell r="H1565">
            <v>45544</v>
          </cell>
          <cell r="M1565" t="str">
            <v>Tháng 01/2023</v>
          </cell>
        </row>
        <row r="1566">
          <cell r="B1566" t="str">
            <v>B17DCAT050</v>
          </cell>
          <cell r="C1566" t="str">
            <v>Phạm Minh Đức</v>
          </cell>
          <cell r="E1566" t="str">
            <v>E17CQCN01-B</v>
          </cell>
          <cell r="J1566" t="str">
            <v>Thi CĐR</v>
          </cell>
          <cell r="K1566">
            <v>7.7</v>
          </cell>
          <cell r="M1566" t="str">
            <v>Tháng 01/2023</v>
          </cell>
        </row>
        <row r="1567">
          <cell r="B1567" t="str">
            <v>B17DCQT113</v>
          </cell>
          <cell r="C1567" t="str">
            <v>Lê Thị ánh</v>
          </cell>
          <cell r="D1567" t="str">
            <v>Nguyệt</v>
          </cell>
          <cell r="E1567" t="str">
            <v>D17CQQT01-B</v>
          </cell>
          <cell r="F1567" t="str">
            <v>APTIS</v>
          </cell>
          <cell r="G1567" t="str">
            <v>B1</v>
          </cell>
          <cell r="H1567" t="str">
            <v>26/03/2025</v>
          </cell>
          <cell r="I1567" t="str">
            <v>British Council</v>
          </cell>
          <cell r="M1567" t="str">
            <v>Tháng 05/2023</v>
          </cell>
        </row>
        <row r="1568">
          <cell r="B1568" t="str">
            <v>B17DCAT043</v>
          </cell>
          <cell r="C1568" t="str">
            <v>Hoàng Minh</v>
          </cell>
          <cell r="D1568" t="str">
            <v>Đức</v>
          </cell>
          <cell r="E1568" t="str">
            <v>D17CQAT03-B</v>
          </cell>
          <cell r="F1568" t="str">
            <v>APTIS</v>
          </cell>
          <cell r="G1568" t="str">
            <v>B1</v>
          </cell>
          <cell r="H1568" t="str">
            <v>24/04/2025</v>
          </cell>
          <cell r="I1568" t="str">
            <v>British Council</v>
          </cell>
          <cell r="M1568" t="str">
            <v>Tháng 05/2023</v>
          </cell>
        </row>
        <row r="1569">
          <cell r="B1569" t="str">
            <v>B17DCAT181</v>
          </cell>
          <cell r="C1569" t="str">
            <v>Nguyễn Văn</v>
          </cell>
          <cell r="D1569" t="str">
            <v>Tiến</v>
          </cell>
          <cell r="E1569" t="str">
            <v>D17CQAT01-B</v>
          </cell>
          <cell r="F1569" t="str">
            <v>APTIS</v>
          </cell>
          <cell r="G1569" t="str">
            <v>B1</v>
          </cell>
          <cell r="H1569" t="str">
            <v>26/02/2025</v>
          </cell>
          <cell r="I1569" t="str">
            <v>British Council</v>
          </cell>
          <cell r="M1569" t="str">
            <v>Tháng 05/2023</v>
          </cell>
        </row>
        <row r="1570">
          <cell r="B1570" t="str">
            <v>B17DCCN018</v>
          </cell>
          <cell r="C1570" t="str">
            <v>Lê Thế</v>
          </cell>
          <cell r="D1570" t="str">
            <v>Anh</v>
          </cell>
          <cell r="E1570" t="str">
            <v>D17CQCN06-B</v>
          </cell>
          <cell r="F1570" t="str">
            <v>APTIS</v>
          </cell>
          <cell r="G1570" t="str">
            <v>B1</v>
          </cell>
          <cell r="H1570" t="str">
            <v>06/03/2025</v>
          </cell>
          <cell r="I1570" t="str">
            <v>British Council</v>
          </cell>
          <cell r="M1570" t="str">
            <v>Tháng 05/2023</v>
          </cell>
        </row>
        <row r="1571">
          <cell r="B1571" t="str">
            <v>B17DCCN061</v>
          </cell>
          <cell r="C1571" t="str">
            <v>Nguyễn Ngọc</v>
          </cell>
          <cell r="D1571" t="str">
            <v>ánh</v>
          </cell>
          <cell r="E1571" t="str">
            <v>D17CQCN07-B</v>
          </cell>
          <cell r="F1571" t="str">
            <v>APTIS</v>
          </cell>
          <cell r="G1571" t="str">
            <v>B2</v>
          </cell>
          <cell r="H1571" t="str">
            <v>14/05/2025</v>
          </cell>
          <cell r="I1571" t="str">
            <v>British Council</v>
          </cell>
          <cell r="M1571" t="str">
            <v>Tháng 05/2023</v>
          </cell>
        </row>
        <row r="1572">
          <cell r="B1572" t="str">
            <v>B17DCCN119</v>
          </cell>
          <cell r="C1572" t="str">
            <v>Tiêu Văn</v>
          </cell>
          <cell r="D1572" t="str">
            <v>Đạt</v>
          </cell>
          <cell r="E1572" t="str">
            <v>D17CQCN11-B</v>
          </cell>
          <cell r="F1572" t="str">
            <v>APTIS</v>
          </cell>
          <cell r="G1572" t="str">
            <v>B2</v>
          </cell>
          <cell r="H1572" t="str">
            <v>20/03/2025</v>
          </cell>
          <cell r="I1572" t="str">
            <v>British Council</v>
          </cell>
          <cell r="M1572" t="str">
            <v>Tháng 05/2023</v>
          </cell>
        </row>
        <row r="1573">
          <cell r="B1573" t="str">
            <v>B17DCCN155</v>
          </cell>
          <cell r="C1573" t="str">
            <v>Nguyễn Thị</v>
          </cell>
          <cell r="D1573" t="str">
            <v>Dung</v>
          </cell>
          <cell r="E1573" t="str">
            <v>D17CQCN11-B</v>
          </cell>
          <cell r="F1573" t="str">
            <v>APTIS</v>
          </cell>
          <cell r="G1573" t="str">
            <v>B2</v>
          </cell>
          <cell r="H1573" t="str">
            <v>14/05/2025</v>
          </cell>
          <cell r="I1573" t="str">
            <v>British Council</v>
          </cell>
          <cell r="M1573" t="str">
            <v>Tháng 05/2023</v>
          </cell>
        </row>
        <row r="1574">
          <cell r="B1574" t="str">
            <v>B17DCCN187</v>
          </cell>
          <cell r="C1574" t="str">
            <v>Nguyễn Thị</v>
          </cell>
          <cell r="D1574" t="str">
            <v>Giang</v>
          </cell>
          <cell r="E1574" t="str">
            <v>D17CQCN07-B</v>
          </cell>
          <cell r="F1574" t="str">
            <v>APTIS</v>
          </cell>
          <cell r="G1574" t="str">
            <v>B1</v>
          </cell>
          <cell r="H1574" t="str">
            <v>14/05/2025</v>
          </cell>
          <cell r="I1574" t="str">
            <v>British Council</v>
          </cell>
          <cell r="M1574" t="str">
            <v>Tháng 05/2023</v>
          </cell>
        </row>
        <row r="1575">
          <cell r="B1575" t="str">
            <v>B17DCCN198</v>
          </cell>
          <cell r="C1575" t="str">
            <v>Đỗ Thanh</v>
          </cell>
          <cell r="D1575" t="str">
            <v>Hải</v>
          </cell>
          <cell r="E1575" t="str">
            <v>D17CQCN06-B</v>
          </cell>
          <cell r="F1575" t="str">
            <v>APTIS</v>
          </cell>
          <cell r="G1575" t="str">
            <v>B1</v>
          </cell>
          <cell r="H1575" t="str">
            <v>06/03/2025</v>
          </cell>
          <cell r="I1575" t="str">
            <v>British Council</v>
          </cell>
          <cell r="M1575" t="str">
            <v>Tháng 05/2023</v>
          </cell>
        </row>
        <row r="1576">
          <cell r="B1576" t="str">
            <v>B17DCCN283</v>
          </cell>
          <cell r="C1576" t="str">
            <v>Nguyễn Bá</v>
          </cell>
          <cell r="D1576" t="str">
            <v>Hùng</v>
          </cell>
          <cell r="E1576" t="str">
            <v>D17CQCN07-B</v>
          </cell>
          <cell r="F1576" t="str">
            <v>APTIS</v>
          </cell>
          <cell r="G1576" t="str">
            <v>B1</v>
          </cell>
          <cell r="H1576" t="str">
            <v>14/05/2025</v>
          </cell>
          <cell r="I1576" t="str">
            <v>British Council</v>
          </cell>
          <cell r="M1576" t="str">
            <v>Tháng 05/2023</v>
          </cell>
        </row>
        <row r="1577">
          <cell r="B1577" t="str">
            <v>B17DCCN297</v>
          </cell>
          <cell r="C1577" t="str">
            <v>Nguyễn Duy</v>
          </cell>
          <cell r="D1577" t="str">
            <v>Hưng</v>
          </cell>
          <cell r="E1577" t="str">
            <v>D17CQCN09-B</v>
          </cell>
          <cell r="F1577" t="str">
            <v>APTIS</v>
          </cell>
          <cell r="G1577" t="str">
            <v>B1</v>
          </cell>
          <cell r="H1577" t="str">
            <v>25/12/2024</v>
          </cell>
          <cell r="I1577" t="str">
            <v>British Council</v>
          </cell>
          <cell r="M1577" t="str">
            <v>Tháng 05/2023</v>
          </cell>
        </row>
        <row r="1578">
          <cell r="B1578" t="str">
            <v>B17DCCN325</v>
          </cell>
          <cell r="C1578" t="str">
            <v>Trần Tất Quốc</v>
          </cell>
          <cell r="D1578" t="str">
            <v>Huy</v>
          </cell>
          <cell r="E1578" t="str">
            <v>D17CQCN01-B</v>
          </cell>
          <cell r="F1578" t="str">
            <v>APTIS</v>
          </cell>
          <cell r="G1578" t="str">
            <v>B1</v>
          </cell>
          <cell r="H1578" t="str">
            <v>06/03/2025</v>
          </cell>
          <cell r="I1578" t="str">
            <v>British Council</v>
          </cell>
          <cell r="M1578" t="str">
            <v>Tháng 05/2023</v>
          </cell>
        </row>
        <row r="1579">
          <cell r="B1579" t="str">
            <v>B17DCCN405</v>
          </cell>
          <cell r="C1579" t="str">
            <v>Trần Quang</v>
          </cell>
          <cell r="D1579" t="str">
            <v>Lực</v>
          </cell>
          <cell r="E1579" t="str">
            <v>D17CQCN09-B</v>
          </cell>
          <cell r="F1579" t="str">
            <v>APTIS</v>
          </cell>
          <cell r="G1579" t="str">
            <v>B2</v>
          </cell>
          <cell r="H1579" t="str">
            <v>25/12/2024</v>
          </cell>
          <cell r="I1579" t="str">
            <v>British Council</v>
          </cell>
          <cell r="M1579" t="str">
            <v>Tháng 05/2023</v>
          </cell>
        </row>
        <row r="1580">
          <cell r="B1580" t="str">
            <v>B17DCCN443</v>
          </cell>
          <cell r="C1580" t="str">
            <v>Nguyễn Thanh</v>
          </cell>
          <cell r="D1580" t="str">
            <v>Nam</v>
          </cell>
          <cell r="E1580" t="str">
            <v>D17CQCN11-B</v>
          </cell>
          <cell r="F1580" t="str">
            <v>APTIS</v>
          </cell>
          <cell r="G1580" t="str">
            <v>B1</v>
          </cell>
          <cell r="H1580" t="str">
            <v>08/05/2025</v>
          </cell>
          <cell r="I1580" t="str">
            <v>British Council</v>
          </cell>
          <cell r="M1580" t="str">
            <v>Tháng 05/2023</v>
          </cell>
        </row>
        <row r="1581">
          <cell r="B1581" t="str">
            <v>B17DCCN541</v>
          </cell>
          <cell r="C1581" t="str">
            <v>Pờ Ly</v>
          </cell>
          <cell r="D1581" t="str">
            <v>Sơn</v>
          </cell>
          <cell r="E1581" t="str">
            <v>D17CQCN01-B</v>
          </cell>
          <cell r="F1581" t="str">
            <v>APTIS</v>
          </cell>
          <cell r="G1581" t="str">
            <v>B2</v>
          </cell>
          <cell r="H1581" t="str">
            <v>06/11/2024</v>
          </cell>
          <cell r="I1581" t="str">
            <v>British Council</v>
          </cell>
          <cell r="M1581" t="str">
            <v>Tháng 05/2023</v>
          </cell>
        </row>
        <row r="1582">
          <cell r="B1582" t="str">
            <v>B17DCCN550</v>
          </cell>
          <cell r="C1582" t="str">
            <v>Nguyễn Duy</v>
          </cell>
          <cell r="D1582" t="str">
            <v>Tài</v>
          </cell>
          <cell r="E1582" t="str">
            <v>D17CQCN10-B</v>
          </cell>
          <cell r="F1582" t="str">
            <v>APTIS</v>
          </cell>
          <cell r="G1582" t="str">
            <v>B2</v>
          </cell>
          <cell r="H1582" t="str">
            <v>14/05/2025</v>
          </cell>
          <cell r="I1582" t="str">
            <v>British Council</v>
          </cell>
          <cell r="M1582" t="str">
            <v>Tháng 05/2023</v>
          </cell>
        </row>
        <row r="1583">
          <cell r="B1583" t="str">
            <v>B17DCCN562</v>
          </cell>
          <cell r="C1583" t="str">
            <v>Nguyễn Đức</v>
          </cell>
          <cell r="D1583" t="str">
            <v>Thắng</v>
          </cell>
          <cell r="E1583" t="str">
            <v>D17CQCN10-B</v>
          </cell>
          <cell r="F1583" t="str">
            <v>APTIS</v>
          </cell>
          <cell r="G1583" t="str">
            <v>B1</v>
          </cell>
          <cell r="H1583" t="str">
            <v>24/04/2025</v>
          </cell>
          <cell r="I1583" t="str">
            <v>British Council</v>
          </cell>
          <cell r="M1583" t="str">
            <v>Tháng 05/2023</v>
          </cell>
        </row>
        <row r="1584">
          <cell r="B1584" t="str">
            <v>B17DCCN572</v>
          </cell>
          <cell r="C1584" t="str">
            <v>Trần Tuấn</v>
          </cell>
          <cell r="D1584" t="str">
            <v>Thành</v>
          </cell>
          <cell r="E1584" t="str">
            <v>D17CQCN08-B</v>
          </cell>
          <cell r="F1584" t="str">
            <v>APTIS</v>
          </cell>
          <cell r="G1584" t="str">
            <v>B2</v>
          </cell>
          <cell r="H1584" t="str">
            <v>06/03/2025</v>
          </cell>
          <cell r="I1584" t="str">
            <v>British Council</v>
          </cell>
          <cell r="M1584" t="str">
            <v>Tháng 05/2023</v>
          </cell>
        </row>
        <row r="1585">
          <cell r="B1585" t="str">
            <v>B17DCCN650</v>
          </cell>
          <cell r="C1585" t="str">
            <v>Đỗ Văn</v>
          </cell>
          <cell r="D1585" t="str">
            <v>Tuấn</v>
          </cell>
          <cell r="E1585" t="str">
            <v>D17CQCN02-B</v>
          </cell>
          <cell r="F1585" t="str">
            <v>APTIS</v>
          </cell>
          <cell r="G1585" t="str">
            <v>B2</v>
          </cell>
          <cell r="H1585" t="str">
            <v>24/04/2025</v>
          </cell>
          <cell r="I1585" t="str">
            <v>British Council</v>
          </cell>
          <cell r="M1585" t="str">
            <v>Tháng 05/2023</v>
          </cell>
        </row>
        <row r="1586">
          <cell r="B1586" t="str">
            <v>B17DCCN685</v>
          </cell>
          <cell r="C1586" t="str">
            <v>Hoàng Quốc</v>
          </cell>
          <cell r="D1586" t="str">
            <v>Việt</v>
          </cell>
          <cell r="E1586" t="str">
            <v>D17CQCN01-B</v>
          </cell>
          <cell r="F1586" t="str">
            <v>APTIS</v>
          </cell>
          <cell r="G1586" t="str">
            <v>B2</v>
          </cell>
          <cell r="H1586" t="str">
            <v>08/05/2025</v>
          </cell>
          <cell r="I1586" t="str">
            <v>British Council</v>
          </cell>
          <cell r="M1586" t="str">
            <v>Tháng 05/2023</v>
          </cell>
        </row>
        <row r="1587">
          <cell r="B1587" t="str">
            <v>B17DCCN716</v>
          </cell>
          <cell r="C1587" t="str">
            <v>Lê Thành</v>
          </cell>
          <cell r="D1587" t="str">
            <v>Duy</v>
          </cell>
          <cell r="E1587" t="str">
            <v>D17CQCN13-B</v>
          </cell>
          <cell r="F1587" t="str">
            <v>APTIS</v>
          </cell>
          <cell r="G1587" t="str">
            <v>B1</v>
          </cell>
          <cell r="H1587" t="str">
            <v>06/03/2025</v>
          </cell>
          <cell r="I1587" t="str">
            <v>British Council</v>
          </cell>
          <cell r="M1587" t="str">
            <v>Tháng 05/2023</v>
          </cell>
        </row>
        <row r="1588">
          <cell r="B1588" t="str">
            <v>B17DCDT019</v>
          </cell>
          <cell r="C1588" t="str">
            <v>Nguyễn Thái</v>
          </cell>
          <cell r="D1588" t="str">
            <v>Bảo</v>
          </cell>
          <cell r="E1588" t="str">
            <v>D17CQDT03-B</v>
          </cell>
          <cell r="F1588" t="str">
            <v>APTIS</v>
          </cell>
          <cell r="G1588" t="str">
            <v>B1</v>
          </cell>
          <cell r="H1588" t="str">
            <v>24/04/2025</v>
          </cell>
          <cell r="I1588" t="str">
            <v>British Council</v>
          </cell>
          <cell r="M1588" t="str">
            <v>Tháng 05/2023</v>
          </cell>
        </row>
        <row r="1589">
          <cell r="B1589" t="str">
            <v>B17DCDT058</v>
          </cell>
          <cell r="C1589" t="str">
            <v>Đoàn Quang</v>
          </cell>
          <cell r="D1589" t="str">
            <v>Hà</v>
          </cell>
          <cell r="E1589" t="str">
            <v>D17CQDT02-B</v>
          </cell>
          <cell r="F1589" t="str">
            <v>APTIS</v>
          </cell>
          <cell r="G1589" t="str">
            <v>B1</v>
          </cell>
          <cell r="H1589" t="str">
            <v>13/03/2025</v>
          </cell>
          <cell r="I1589" t="str">
            <v>British Council</v>
          </cell>
          <cell r="M1589" t="str">
            <v>Tháng 05/2023</v>
          </cell>
        </row>
        <row r="1590">
          <cell r="B1590" t="str">
            <v>B17DCDT081</v>
          </cell>
          <cell r="C1590" t="str">
            <v>Nguyễn Tiến</v>
          </cell>
          <cell r="D1590" t="str">
            <v>Hiệu</v>
          </cell>
          <cell r="E1590" t="str">
            <v>D17CQDT01-B</v>
          </cell>
          <cell r="F1590" t="str">
            <v>APTIS</v>
          </cell>
          <cell r="G1590" t="str">
            <v>B2</v>
          </cell>
          <cell r="H1590" t="str">
            <v>09/01/2025</v>
          </cell>
          <cell r="I1590" t="str">
            <v>British Council</v>
          </cell>
          <cell r="M1590" t="str">
            <v>Tháng 05/2023</v>
          </cell>
        </row>
        <row r="1591">
          <cell r="B1591" t="str">
            <v>B17DCDT099</v>
          </cell>
          <cell r="C1591" t="str">
            <v>Bùi Quang</v>
          </cell>
          <cell r="D1591" t="str">
            <v>Khải</v>
          </cell>
          <cell r="E1591" t="str">
            <v>D17CQDT03-B</v>
          </cell>
          <cell r="F1591" t="str">
            <v>APTIS</v>
          </cell>
          <cell r="G1591" t="str">
            <v>B1</v>
          </cell>
          <cell r="H1591" t="str">
            <v>22/04/2025</v>
          </cell>
          <cell r="I1591" t="str">
            <v>British Council</v>
          </cell>
          <cell r="M1591" t="str">
            <v>Tháng 05/2023</v>
          </cell>
        </row>
        <row r="1592">
          <cell r="B1592" t="str">
            <v>B17DCDT160</v>
          </cell>
          <cell r="C1592" t="str">
            <v>Lê Đức</v>
          </cell>
          <cell r="D1592" t="str">
            <v>Sơn</v>
          </cell>
          <cell r="E1592" t="str">
            <v>D17CQDT04-B</v>
          </cell>
          <cell r="F1592" t="str">
            <v>APTIS</v>
          </cell>
          <cell r="G1592" t="str">
            <v>B2</v>
          </cell>
          <cell r="H1592" t="str">
            <v>08/05/2025</v>
          </cell>
          <cell r="I1592" t="str">
            <v>British Council</v>
          </cell>
          <cell r="M1592" t="str">
            <v>Tháng 05/2023</v>
          </cell>
        </row>
        <row r="1593">
          <cell r="B1593" t="str">
            <v>B17DCKT107</v>
          </cell>
          <cell r="C1593" t="str">
            <v>Mai Đức</v>
          </cell>
          <cell r="D1593" t="str">
            <v>Mạnh</v>
          </cell>
          <cell r="E1593" t="str">
            <v>D17CQKT03-B</v>
          </cell>
          <cell r="F1593" t="str">
            <v>APTIS</v>
          </cell>
          <cell r="G1593" t="str">
            <v>B1</v>
          </cell>
          <cell r="H1593" t="str">
            <v>27/02/2025</v>
          </cell>
          <cell r="I1593" t="str">
            <v>British Council</v>
          </cell>
          <cell r="M1593" t="str">
            <v>Tháng 05/2023</v>
          </cell>
        </row>
        <row r="1594">
          <cell r="B1594" t="str">
            <v>B17DCKT172</v>
          </cell>
          <cell r="C1594" t="str">
            <v>Nguyễn Huyền</v>
          </cell>
          <cell r="D1594" t="str">
            <v>Trang</v>
          </cell>
          <cell r="E1594" t="str">
            <v>D17CQKT04-B</v>
          </cell>
          <cell r="F1594" t="str">
            <v>APTIS</v>
          </cell>
          <cell r="G1594" t="str">
            <v>B2</v>
          </cell>
          <cell r="H1594" t="str">
            <v>17/04/2025</v>
          </cell>
          <cell r="I1594" t="str">
            <v>British Council</v>
          </cell>
          <cell r="M1594" t="str">
            <v>Tháng 05/2023</v>
          </cell>
        </row>
        <row r="1595">
          <cell r="B1595" t="str">
            <v>B17DCMR049</v>
          </cell>
          <cell r="C1595" t="str">
            <v>Nguyễn Thị Thu</v>
          </cell>
          <cell r="D1595" t="str">
            <v>Hoài</v>
          </cell>
          <cell r="E1595" t="str">
            <v>D17CQMR01-B</v>
          </cell>
          <cell r="F1595" t="str">
            <v>APTIS</v>
          </cell>
          <cell r="G1595" t="str">
            <v>B2</v>
          </cell>
          <cell r="H1595" t="str">
            <v>24/04/2025</v>
          </cell>
          <cell r="I1595" t="str">
            <v>British Council</v>
          </cell>
          <cell r="M1595" t="str">
            <v>Tháng 05/2023</v>
          </cell>
        </row>
        <row r="1596">
          <cell r="B1596" t="str">
            <v>B17DCPT079</v>
          </cell>
          <cell r="C1596" t="str">
            <v>Nguyễn Thị Thu</v>
          </cell>
          <cell r="D1596" t="str">
            <v>Hoài</v>
          </cell>
          <cell r="E1596" t="str">
            <v>D17CQPT03-B</v>
          </cell>
          <cell r="F1596" t="str">
            <v>APTIS</v>
          </cell>
          <cell r="G1596" t="str">
            <v>B1</v>
          </cell>
          <cell r="H1596" t="str">
            <v>14/05/2025</v>
          </cell>
          <cell r="I1596" t="str">
            <v>British Council</v>
          </cell>
          <cell r="M1596" t="str">
            <v>Tháng 05/2023</v>
          </cell>
        </row>
        <row r="1597">
          <cell r="B1597" t="str">
            <v>B17DCPT223</v>
          </cell>
          <cell r="C1597" t="str">
            <v>Nguyễn Duy</v>
          </cell>
          <cell r="D1597" t="str">
            <v>Tùng</v>
          </cell>
          <cell r="E1597" t="str">
            <v>D17CQPT03-B</v>
          </cell>
          <cell r="F1597" t="str">
            <v>APTIS</v>
          </cell>
          <cell r="G1597" t="str">
            <v>B1</v>
          </cell>
          <cell r="H1597" t="str">
            <v>14/05/2025</v>
          </cell>
          <cell r="I1597" t="str">
            <v>British Council</v>
          </cell>
          <cell r="M1597" t="str">
            <v>Tháng 05/2023</v>
          </cell>
        </row>
        <row r="1598">
          <cell r="B1598" t="str">
            <v>B17DCQT075</v>
          </cell>
          <cell r="C1598" t="str">
            <v>Nguyễn Thị Mai</v>
          </cell>
          <cell r="D1598" t="str">
            <v>Lan</v>
          </cell>
          <cell r="E1598" t="str">
            <v>D17CQQT03-B</v>
          </cell>
          <cell r="F1598" t="str">
            <v>APTIS</v>
          </cell>
          <cell r="G1598" t="str">
            <v>B2</v>
          </cell>
          <cell r="H1598" t="str">
            <v>03/04/2025</v>
          </cell>
          <cell r="I1598" t="str">
            <v>British Council</v>
          </cell>
          <cell r="M1598" t="str">
            <v>Tháng 05/2023</v>
          </cell>
        </row>
        <row r="1599">
          <cell r="B1599" t="str">
            <v>B17DCQT077</v>
          </cell>
          <cell r="C1599" t="str">
            <v>Hoàng Tú</v>
          </cell>
          <cell r="D1599" t="str">
            <v>Lệ</v>
          </cell>
          <cell r="E1599" t="str">
            <v>D17CQQT01-B</v>
          </cell>
          <cell r="F1599" t="str">
            <v>APTIS</v>
          </cell>
          <cell r="G1599" t="str">
            <v>B1</v>
          </cell>
          <cell r="H1599" t="str">
            <v>10/04/2025</v>
          </cell>
          <cell r="I1599" t="str">
            <v>British Council</v>
          </cell>
          <cell r="M1599" t="str">
            <v>Tháng 05/2023</v>
          </cell>
        </row>
        <row r="1600">
          <cell r="B1600" t="str">
            <v>B17DCQT174</v>
          </cell>
          <cell r="C1600" t="str">
            <v>Ngụy Thị</v>
          </cell>
          <cell r="D1600" t="str">
            <v>Vân</v>
          </cell>
          <cell r="E1600" t="str">
            <v>D17CQQT02-B</v>
          </cell>
          <cell r="F1600" t="str">
            <v>APTIS</v>
          </cell>
          <cell r="G1600" t="str">
            <v>B1</v>
          </cell>
          <cell r="H1600" t="str">
            <v>06/03/2025</v>
          </cell>
          <cell r="I1600" t="str">
            <v>British Council</v>
          </cell>
          <cell r="M1600" t="str">
            <v>Tháng 05/2023</v>
          </cell>
        </row>
        <row r="1601">
          <cell r="B1601" t="str">
            <v>B17DCVT135</v>
          </cell>
          <cell r="C1601" t="str">
            <v>Trần Trung</v>
          </cell>
          <cell r="D1601" t="str">
            <v>Hiếu</v>
          </cell>
          <cell r="E1601" t="str">
            <v>D17CQVT07-B</v>
          </cell>
          <cell r="F1601" t="str">
            <v>APTIS</v>
          </cell>
          <cell r="G1601" t="str">
            <v>B1</v>
          </cell>
          <cell r="H1601" t="str">
            <v>20/03/2025</v>
          </cell>
          <cell r="I1601" t="str">
            <v>British Council</v>
          </cell>
          <cell r="M1601" t="str">
            <v>Tháng 05/2023</v>
          </cell>
        </row>
        <row r="1602">
          <cell r="B1602" t="str">
            <v>B17DCVT141</v>
          </cell>
          <cell r="C1602" t="str">
            <v>Phạm Văn</v>
          </cell>
          <cell r="D1602" t="str">
            <v>Hoàn</v>
          </cell>
          <cell r="E1602" t="str">
            <v>D17CQVT05-B</v>
          </cell>
          <cell r="F1602" t="str">
            <v>APTIS</v>
          </cell>
          <cell r="G1602" t="str">
            <v>B1</v>
          </cell>
          <cell r="H1602" t="str">
            <v>26/02/2025</v>
          </cell>
          <cell r="I1602" t="str">
            <v>British Council</v>
          </cell>
          <cell r="M1602" t="str">
            <v>Tháng 05/2023</v>
          </cell>
        </row>
        <row r="1603">
          <cell r="B1603" t="str">
            <v>B17DCVT257</v>
          </cell>
          <cell r="C1603" t="str">
            <v>Trần Quang</v>
          </cell>
          <cell r="D1603" t="str">
            <v>Nam</v>
          </cell>
          <cell r="E1603" t="str">
            <v>D17CQVT01-B</v>
          </cell>
          <cell r="F1603" t="str">
            <v>APTIS</v>
          </cell>
          <cell r="G1603" t="str">
            <v>B1</v>
          </cell>
          <cell r="H1603" t="str">
            <v>08/05/2025</v>
          </cell>
          <cell r="I1603" t="str">
            <v>British Council</v>
          </cell>
          <cell r="M1603" t="str">
            <v>Tháng 05/2023</v>
          </cell>
        </row>
        <row r="1604">
          <cell r="B1604" t="str">
            <v>B17DCVT301</v>
          </cell>
          <cell r="C1604" t="str">
            <v>Nguyễn Văn</v>
          </cell>
          <cell r="D1604" t="str">
            <v>Sáng</v>
          </cell>
          <cell r="E1604" t="str">
            <v>D17CQVT05-B</v>
          </cell>
          <cell r="F1604" t="str">
            <v>APTIS</v>
          </cell>
          <cell r="G1604" t="str">
            <v>B1</v>
          </cell>
          <cell r="H1604" t="str">
            <v>05/12/2024</v>
          </cell>
          <cell r="I1604" t="str">
            <v>British Council</v>
          </cell>
          <cell r="M1604" t="str">
            <v>Tháng 05/2023</v>
          </cell>
        </row>
        <row r="1605">
          <cell r="B1605" t="str">
            <v>B17DCVT345</v>
          </cell>
          <cell r="C1605" t="str">
            <v>Trần Thành</v>
          </cell>
          <cell r="D1605" t="str">
            <v>Thông</v>
          </cell>
          <cell r="E1605" t="str">
            <v>D17CQVT01-B</v>
          </cell>
          <cell r="F1605" t="str">
            <v>APTIS</v>
          </cell>
          <cell r="G1605" t="str">
            <v>B1</v>
          </cell>
          <cell r="H1605" t="str">
            <v>08/05/2025</v>
          </cell>
          <cell r="I1605" t="str">
            <v>British Council</v>
          </cell>
          <cell r="M1605" t="str">
            <v>Tháng 05/2023</v>
          </cell>
        </row>
        <row r="1606">
          <cell r="B1606" t="str">
            <v>B17DCCN758</v>
          </cell>
          <cell r="C1606" t="str">
            <v>Lê Tuấn</v>
          </cell>
          <cell r="D1606" t="str">
            <v>Anh</v>
          </cell>
          <cell r="E1606" t="str">
            <v>D17CQCN13-B</v>
          </cell>
          <cell r="F1606" t="str">
            <v>TOEFL IBT</v>
          </cell>
          <cell r="G1606">
            <v>78</v>
          </cell>
          <cell r="H1606" t="str">
            <v>09/02/2024</v>
          </cell>
          <cell r="I1606" t="str">
            <v>IIG Việt Nam</v>
          </cell>
          <cell r="M1606" t="str">
            <v>Tháng 05/2023</v>
          </cell>
        </row>
        <row r="1607">
          <cell r="B1607" t="str">
            <v>B17DCAT100</v>
          </cell>
          <cell r="C1607" t="str">
            <v>Ngô Thu</v>
          </cell>
          <cell r="D1607" t="str">
            <v>Huyền</v>
          </cell>
          <cell r="E1607" t="str">
            <v>D17CQAT04-B</v>
          </cell>
          <cell r="F1607" t="str">
            <v>TOEIC</v>
          </cell>
          <cell r="G1607">
            <v>570</v>
          </cell>
          <cell r="H1607" t="str">
            <v>25/12/2024</v>
          </cell>
          <cell r="I1607" t="str">
            <v>IIG Việt Nam</v>
          </cell>
          <cell r="M1607" t="str">
            <v>Tháng 05/2023</v>
          </cell>
        </row>
        <row r="1608">
          <cell r="B1608" t="str">
            <v>B17DCCN034</v>
          </cell>
          <cell r="C1608" t="str">
            <v>Nguyễn Thị Vân</v>
          </cell>
          <cell r="D1608" t="str">
            <v>Anh</v>
          </cell>
          <cell r="E1608" t="str">
            <v>D17CQCN10-B</v>
          </cell>
          <cell r="F1608" t="str">
            <v>TOEIC</v>
          </cell>
          <cell r="G1608">
            <v>560</v>
          </cell>
          <cell r="H1608" t="str">
            <v>23/04/2025</v>
          </cell>
          <cell r="I1608" t="str">
            <v>IIG Việt Nam</v>
          </cell>
          <cell r="M1608" t="str">
            <v>Tháng 05/2023</v>
          </cell>
        </row>
        <row r="1609">
          <cell r="B1609" t="str">
            <v>B17DCCN450</v>
          </cell>
          <cell r="C1609" t="str">
            <v>Phùng Xuân</v>
          </cell>
          <cell r="D1609" t="str">
            <v>Nam</v>
          </cell>
          <cell r="E1609" t="str">
            <v>D17CQCN06-B</v>
          </cell>
          <cell r="F1609" t="str">
            <v>TOEIC</v>
          </cell>
          <cell r="G1609">
            <v>590</v>
          </cell>
          <cell r="H1609" t="str">
            <v>25/02/2025</v>
          </cell>
          <cell r="I1609" t="str">
            <v>IIG Việt Nam</v>
          </cell>
          <cell r="M1609" t="str">
            <v>Tháng 05/2023</v>
          </cell>
        </row>
        <row r="1610">
          <cell r="B1610" t="str">
            <v>B17DCCN478</v>
          </cell>
          <cell r="C1610" t="str">
            <v>Mai Long</v>
          </cell>
          <cell r="D1610" t="str">
            <v>Nhật</v>
          </cell>
          <cell r="E1610" t="str">
            <v>D17CQCN10-B</v>
          </cell>
          <cell r="F1610" t="str">
            <v>TOEIC</v>
          </cell>
          <cell r="G1610">
            <v>535</v>
          </cell>
          <cell r="H1610" t="str">
            <v>09/05/2025</v>
          </cell>
          <cell r="I1610" t="str">
            <v>IIG Việt Nam</v>
          </cell>
          <cell r="M1610" t="str">
            <v>Tháng 05/2023</v>
          </cell>
        </row>
        <row r="1611">
          <cell r="B1611" t="str">
            <v>B17DCCN495</v>
          </cell>
          <cell r="C1611" t="str">
            <v>Nguyễn Thị</v>
          </cell>
          <cell r="D1611" t="str">
            <v>Phương</v>
          </cell>
          <cell r="E1611" t="str">
            <v>D17CQCN03-B</v>
          </cell>
          <cell r="F1611" t="str">
            <v>TOEIC</v>
          </cell>
          <cell r="G1611">
            <v>570</v>
          </cell>
          <cell r="H1611" t="str">
            <v>22/04/2025</v>
          </cell>
          <cell r="I1611" t="str">
            <v>IIG Việt Nam</v>
          </cell>
          <cell r="M1611" t="str">
            <v>Tháng 05/2023</v>
          </cell>
        </row>
        <row r="1612">
          <cell r="B1612" t="str">
            <v>B17DCDT128</v>
          </cell>
          <cell r="C1612" t="str">
            <v>Đỗ Công</v>
          </cell>
          <cell r="D1612" t="str">
            <v>Nam</v>
          </cell>
          <cell r="E1612" t="str">
            <v>D17CQDT04-B</v>
          </cell>
          <cell r="F1612" t="str">
            <v>TOEIC</v>
          </cell>
          <cell r="G1612">
            <v>470</v>
          </cell>
          <cell r="H1612" t="str">
            <v>18/04/2025</v>
          </cell>
          <cell r="I1612" t="str">
            <v>IIG Việt Nam</v>
          </cell>
          <cell r="M1612" t="str">
            <v>Tháng 05/2023</v>
          </cell>
        </row>
        <row r="1613">
          <cell r="B1613" t="str">
            <v>B17DCDT169</v>
          </cell>
          <cell r="C1613" t="str">
            <v>Nguyễn Văn</v>
          </cell>
          <cell r="D1613" t="str">
            <v>Thắng</v>
          </cell>
          <cell r="E1613" t="str">
            <v>D17CQDT01-B</v>
          </cell>
          <cell r="F1613" t="str">
            <v>TOEIC</v>
          </cell>
          <cell r="G1613">
            <v>485</v>
          </cell>
          <cell r="H1613" t="str">
            <v>22/04/2025</v>
          </cell>
          <cell r="I1613" t="str">
            <v>IIG Việt Nam</v>
          </cell>
          <cell r="M1613" t="str">
            <v>Tháng 05/2023</v>
          </cell>
        </row>
        <row r="1614">
          <cell r="B1614" t="str">
            <v>B17DCKT069</v>
          </cell>
          <cell r="C1614" t="str">
            <v>Võ Thị</v>
          </cell>
          <cell r="D1614" t="str">
            <v>Hường</v>
          </cell>
          <cell r="E1614" t="str">
            <v>D17CQKT01-B</v>
          </cell>
          <cell r="F1614" t="str">
            <v>TOEIC</v>
          </cell>
          <cell r="G1614">
            <v>505</v>
          </cell>
          <cell r="H1614" t="str">
            <v>05/05/2025</v>
          </cell>
          <cell r="I1614" t="str">
            <v>IIG Việt Nam</v>
          </cell>
          <cell r="M1614" t="str">
            <v>Tháng 05/2023</v>
          </cell>
        </row>
        <row r="1615">
          <cell r="B1615" t="str">
            <v>B17DCMR032</v>
          </cell>
          <cell r="C1615" t="str">
            <v>Trần Thị Châu</v>
          </cell>
          <cell r="D1615" t="str">
            <v>Giang</v>
          </cell>
          <cell r="E1615" t="str">
            <v>D17CQMR02-B</v>
          </cell>
          <cell r="F1615" t="str">
            <v>TOEIC</v>
          </cell>
          <cell r="G1615">
            <v>505</v>
          </cell>
          <cell r="H1615" t="str">
            <v>11/05/2025</v>
          </cell>
          <cell r="I1615" t="str">
            <v>IIG Việt Nam</v>
          </cell>
          <cell r="M1615" t="str">
            <v>Tháng 05/2023</v>
          </cell>
        </row>
        <row r="1616">
          <cell r="B1616" t="str">
            <v>B17DCMR071</v>
          </cell>
          <cell r="C1616" t="str">
            <v>Nguyễn Hoàng Thảo</v>
          </cell>
          <cell r="D1616" t="str">
            <v>Linh</v>
          </cell>
          <cell r="E1616" t="str">
            <v>D17CQMR02-B</v>
          </cell>
          <cell r="F1616" t="str">
            <v>TOEIC</v>
          </cell>
          <cell r="G1616">
            <v>635</v>
          </cell>
          <cell r="H1616" t="str">
            <v>02/03/2025</v>
          </cell>
          <cell r="I1616" t="str">
            <v>IIG Việt Nam</v>
          </cell>
          <cell r="M1616" t="str">
            <v>Tháng 05/2023</v>
          </cell>
        </row>
        <row r="1617">
          <cell r="B1617" t="str">
            <v>B17DCPT252</v>
          </cell>
          <cell r="C1617" t="str">
            <v>Nguyễn Thị Khánh</v>
          </cell>
          <cell r="D1617" t="str">
            <v>Linh</v>
          </cell>
          <cell r="E1617" t="str">
            <v>D17CQPT05-B</v>
          </cell>
          <cell r="F1617" t="str">
            <v>TOEIC</v>
          </cell>
          <cell r="G1617">
            <v>760</v>
          </cell>
          <cell r="H1617" t="str">
            <v>02/02/2025</v>
          </cell>
          <cell r="I1617" t="str">
            <v>IIG Việt Nam</v>
          </cell>
          <cell r="M1617" t="str">
            <v>Tháng 05/2023</v>
          </cell>
        </row>
        <row r="1618">
          <cell r="B1618" t="str">
            <v>B17DCQT044</v>
          </cell>
          <cell r="C1618" t="str">
            <v>Đinh Thị Bích</v>
          </cell>
          <cell r="D1618" t="str">
            <v>Hằng</v>
          </cell>
          <cell r="E1618" t="str">
            <v>D17CQQT04-B</v>
          </cell>
          <cell r="F1618" t="str">
            <v>TOEIC</v>
          </cell>
          <cell r="G1618">
            <v>490</v>
          </cell>
          <cell r="H1618" t="str">
            <v>14/03/2025</v>
          </cell>
          <cell r="I1618" t="str">
            <v>IIG Việt Nam</v>
          </cell>
          <cell r="M1618" t="str">
            <v>Tháng 05/2023</v>
          </cell>
        </row>
        <row r="1619">
          <cell r="B1619" t="str">
            <v>B17DCTT073</v>
          </cell>
          <cell r="C1619" t="str">
            <v>Phạm Thị</v>
          </cell>
          <cell r="D1619" t="str">
            <v>Quỳnh</v>
          </cell>
          <cell r="E1619" t="str">
            <v>D17CQTT01-B</v>
          </cell>
          <cell r="F1619" t="str">
            <v>TOEIC</v>
          </cell>
          <cell r="G1619">
            <v>505</v>
          </cell>
          <cell r="H1619" t="str">
            <v>24/03/2025</v>
          </cell>
          <cell r="I1619" t="str">
            <v>IIG Việt Nam</v>
          </cell>
          <cell r="M1619" t="str">
            <v>Tháng 05/2023</v>
          </cell>
        </row>
        <row r="1620">
          <cell r="B1620" t="str">
            <v>B17DCQT147</v>
          </cell>
          <cell r="C1620" t="str">
            <v>Đào Tuấn</v>
          </cell>
          <cell r="D1620" t="str">
            <v>Thành</v>
          </cell>
          <cell r="E1620" t="str">
            <v>D17CQQT03-B</v>
          </cell>
          <cell r="F1620" t="str">
            <v>TOEIC</v>
          </cell>
          <cell r="G1620">
            <v>780</v>
          </cell>
          <cell r="H1620" t="str">
            <v>12/12/2024</v>
          </cell>
          <cell r="I1620" t="str">
            <v>IIG Việt Nam</v>
          </cell>
          <cell r="M1620" t="str">
            <v>Tháng 05/2023</v>
          </cell>
        </row>
        <row r="1621">
          <cell r="B1621" t="str">
            <v>B17DCPT168</v>
          </cell>
          <cell r="C1621" t="str">
            <v>Nguyễn Công</v>
          </cell>
          <cell r="D1621" t="str">
            <v>Quyền</v>
          </cell>
          <cell r="E1621" t="str">
            <v>D17CQPT04-B</v>
          </cell>
          <cell r="F1621" t="str">
            <v>TOEIC</v>
          </cell>
          <cell r="G1621">
            <v>895</v>
          </cell>
          <cell r="H1621" t="str">
            <v>27/08/2024</v>
          </cell>
          <cell r="I1621" t="str">
            <v>IIG Việt Nam</v>
          </cell>
          <cell r="M1621" t="str">
            <v>Tháng 05/2023</v>
          </cell>
        </row>
        <row r="1622">
          <cell r="B1622" t="str">
            <v>B17DCAT195</v>
          </cell>
          <cell r="C1622" t="str">
            <v>Phạm Sỹ</v>
          </cell>
          <cell r="D1622" t="str">
            <v>Trung</v>
          </cell>
          <cell r="E1622" t="str">
            <v>D17CQAT03-B</v>
          </cell>
          <cell r="F1622" t="str">
            <v>TOEIC</v>
          </cell>
          <cell r="G1622">
            <v>450</v>
          </cell>
          <cell r="H1622" t="str">
            <v>25/12/2024</v>
          </cell>
          <cell r="I1622" t="str">
            <v>IIG Việt Nam</v>
          </cell>
          <cell r="M1622" t="str">
            <v>Tháng 05/2023</v>
          </cell>
        </row>
        <row r="1623">
          <cell r="B1623" t="str">
            <v>B17DCVT004</v>
          </cell>
          <cell r="C1623" t="str">
            <v>Nguyễn Quốc</v>
          </cell>
          <cell r="D1623" t="str">
            <v>Ân</v>
          </cell>
          <cell r="E1623" t="str">
            <v>D17CQVT04-B</v>
          </cell>
          <cell r="F1623" t="str">
            <v>TOEIC</v>
          </cell>
          <cell r="G1623">
            <v>865</v>
          </cell>
          <cell r="H1623" t="str">
            <v>09/02/2025</v>
          </cell>
          <cell r="I1623" t="str">
            <v>IIG Việt Nam</v>
          </cell>
          <cell r="M1623" t="str">
            <v>Tháng 05/2023</v>
          </cell>
        </row>
        <row r="1624">
          <cell r="B1624" t="str">
            <v>B17DCVT024</v>
          </cell>
          <cell r="C1624" t="str">
            <v>Trần Tuấn</v>
          </cell>
          <cell r="D1624" t="str">
            <v>Anh</v>
          </cell>
          <cell r="E1624" t="str">
            <v>D17CQVT08-B</v>
          </cell>
          <cell r="F1624" t="str">
            <v>TOEIC</v>
          </cell>
          <cell r="G1624">
            <v>495</v>
          </cell>
          <cell r="H1624" t="str">
            <v>25/12/2024</v>
          </cell>
          <cell r="I1624" t="str">
            <v>IIG Việt Nam</v>
          </cell>
          <cell r="M1624" t="str">
            <v>Tháng 05/2023</v>
          </cell>
        </row>
        <row r="1625">
          <cell r="B1625" t="str">
            <v>B17DCVT168</v>
          </cell>
          <cell r="C1625" t="str">
            <v>Lê Quang</v>
          </cell>
          <cell r="D1625" t="str">
            <v>Huy</v>
          </cell>
          <cell r="E1625" t="str">
            <v>D17CQVT08-B</v>
          </cell>
          <cell r="F1625" t="str">
            <v>TOEIC</v>
          </cell>
          <cell r="G1625">
            <v>465</v>
          </cell>
          <cell r="H1625" t="str">
            <v>10/01/2025</v>
          </cell>
          <cell r="I1625" t="str">
            <v>IIG Việt Nam</v>
          </cell>
          <cell r="M1625" t="str">
            <v>Tháng 05/2023</v>
          </cell>
        </row>
        <row r="1626">
          <cell r="B1626" t="str">
            <v>B17DCCN743</v>
          </cell>
          <cell r="C1626" t="str">
            <v>ĐàO Duy</v>
          </cell>
          <cell r="D1626" t="str">
            <v>Hưng</v>
          </cell>
          <cell r="E1626" t="str">
            <v>D17CQCN13-B</v>
          </cell>
          <cell r="F1626" t="str">
            <v>APTIS</v>
          </cell>
          <cell r="G1626" t="str">
            <v>B1</v>
          </cell>
          <cell r="H1626" t="str">
            <v>11/09/2024</v>
          </cell>
          <cell r="I1626" t="str">
            <v>British Council</v>
          </cell>
          <cell r="M1626" t="str">
            <v>Tháng 05/2023</v>
          </cell>
        </row>
        <row r="1627">
          <cell r="B1627" t="str">
            <v>B17DCQT058</v>
          </cell>
          <cell r="C1627" t="str">
            <v>Trần Thị Minh</v>
          </cell>
          <cell r="D1627" t="str">
            <v>Hòa</v>
          </cell>
          <cell r="E1627" t="str">
            <v>D17CQQT02-B</v>
          </cell>
          <cell r="F1627" t="str">
            <v>APTIS</v>
          </cell>
          <cell r="G1627" t="str">
            <v>B2</v>
          </cell>
          <cell r="H1627" t="str">
            <v>19/06/2024</v>
          </cell>
          <cell r="I1627" t="str">
            <v>British Council</v>
          </cell>
          <cell r="M1627" t="str">
            <v>Tháng 05/2023</v>
          </cell>
        </row>
        <row r="1628">
          <cell r="B1628" t="str">
            <v>B17DCCN225</v>
          </cell>
          <cell r="C1628" t="str">
            <v>Đỗ Minh</v>
          </cell>
          <cell r="D1628" t="str">
            <v>Hiếu</v>
          </cell>
          <cell r="E1628" t="str">
            <v>D17CQCN09-B</v>
          </cell>
          <cell r="F1628" t="str">
            <v>APTIS</v>
          </cell>
          <cell r="G1628" t="str">
            <v>B2</v>
          </cell>
          <cell r="H1628" t="str">
            <v>25/12/2024</v>
          </cell>
          <cell r="I1628" t="str">
            <v>British Council</v>
          </cell>
          <cell r="M1628" t="str">
            <v>Tháng 05/2023</v>
          </cell>
        </row>
        <row r="1629">
          <cell r="B1629" t="str">
            <v>B17DCAT076</v>
          </cell>
          <cell r="C1629" t="str">
            <v>Trần Minh</v>
          </cell>
          <cell r="D1629" t="str">
            <v>Hiếu</v>
          </cell>
          <cell r="E1629" t="str">
            <v>D17CQAT04-B</v>
          </cell>
          <cell r="F1629" t="str">
            <v>IELTS</v>
          </cell>
          <cell r="G1629">
            <v>7</v>
          </cell>
          <cell r="H1629" t="str">
            <v>11/02/2025</v>
          </cell>
          <cell r="I1629" t="str">
            <v>British Council</v>
          </cell>
          <cell r="M1629" t="str">
            <v>Tháng 05/2023</v>
          </cell>
        </row>
        <row r="1630">
          <cell r="B1630" t="str">
            <v>B17DCDT185</v>
          </cell>
          <cell r="C1630" t="str">
            <v>Bùi Ngọc</v>
          </cell>
          <cell r="D1630" t="str">
            <v>Trai</v>
          </cell>
          <cell r="E1630" t="str">
            <v>D17XLTH1</v>
          </cell>
          <cell r="J1630" t="str">
            <v>B12</v>
          </cell>
          <cell r="K1630">
            <v>7.2</v>
          </cell>
          <cell r="M1630" t="str">
            <v>Tháng 05/2023</v>
          </cell>
        </row>
        <row r="1631">
          <cell r="B1631" t="str">
            <v>B17DCAT165</v>
          </cell>
          <cell r="C1631" t="str">
            <v>Lê Đức</v>
          </cell>
          <cell r="D1631" t="str">
            <v>Thắng</v>
          </cell>
          <cell r="E1631" t="str">
            <v>D17CQAT01-B</v>
          </cell>
          <cell r="J1631" t="str">
            <v>Thi CĐR</v>
          </cell>
          <cell r="K1631">
            <v>7</v>
          </cell>
          <cell r="M1631" t="str">
            <v>Tháng 05/2023</v>
          </cell>
        </row>
        <row r="1632">
          <cell r="B1632" t="str">
            <v>B17DCKT175</v>
          </cell>
          <cell r="C1632" t="str">
            <v>Nguyễn Thị Thu</v>
          </cell>
          <cell r="D1632" t="str">
            <v>Trang</v>
          </cell>
          <cell r="E1632" t="str">
            <v>D17CQKT03-B</v>
          </cell>
          <cell r="J1632" t="str">
            <v>Thi CĐR</v>
          </cell>
          <cell r="K1632">
            <v>4.3</v>
          </cell>
          <cell r="M1632" t="str">
            <v>Tháng 05/2023</v>
          </cell>
        </row>
        <row r="1633">
          <cell r="B1633" t="str">
            <v>B17DCCN118</v>
          </cell>
          <cell r="C1633" t="str">
            <v>Phạm Quốc</v>
          </cell>
          <cell r="D1633" t="str">
            <v>Đạt</v>
          </cell>
          <cell r="E1633" t="str">
            <v>D17HTTT5</v>
          </cell>
          <cell r="J1633" t="str">
            <v>Thi CĐR</v>
          </cell>
          <cell r="K1633">
            <v>6.6</v>
          </cell>
          <cell r="M1633" t="str">
            <v>Tháng 05/2023</v>
          </cell>
        </row>
        <row r="1634">
          <cell r="B1634" t="str">
            <v>B17DCPT083</v>
          </cell>
          <cell r="C1634" t="str">
            <v>Nguyễn Lê</v>
          </cell>
          <cell r="D1634" t="str">
            <v>Hoàng</v>
          </cell>
          <cell r="E1634" t="str">
            <v>D17PTDPT2</v>
          </cell>
          <cell r="J1634" t="str">
            <v>Thi CĐR</v>
          </cell>
          <cell r="K1634">
            <v>7.9</v>
          </cell>
          <cell r="M1634" t="str">
            <v>Tháng 05/2023</v>
          </cell>
        </row>
        <row r="1635">
          <cell r="B1635" t="str">
            <v>B17DCQT054</v>
          </cell>
          <cell r="C1635" t="str">
            <v>Nguyễn Đăng</v>
          </cell>
          <cell r="D1635" t="str">
            <v>Hiếu</v>
          </cell>
          <cell r="E1635" t="str">
            <v>D17TMDT1</v>
          </cell>
          <cell r="J1635" t="str">
            <v>Thi CĐR</v>
          </cell>
          <cell r="K1635">
            <v>7.9</v>
          </cell>
          <cell r="M1635" t="str">
            <v>Tháng 05/2023</v>
          </cell>
        </row>
        <row r="1636">
          <cell r="B1636" t="str">
            <v>B17DCCN715</v>
          </cell>
          <cell r="C1636" t="str">
            <v>Nguyễn Trọng</v>
          </cell>
          <cell r="D1636" t="str">
            <v>Nghĩa</v>
          </cell>
          <cell r="E1636" t="str">
            <v>D17CNPM6</v>
          </cell>
          <cell r="F1636" t="str">
            <v>APTIS</v>
          </cell>
          <cell r="G1636" t="str">
            <v>B2</v>
          </cell>
          <cell r="H1636">
            <v>44745</v>
          </cell>
          <cell r="I1636" t="str">
            <v>British Council</v>
          </cell>
          <cell r="M1636" t="str">
            <v>Tháng 05/2023</v>
          </cell>
        </row>
        <row r="1637">
          <cell r="B1637" t="str">
            <v>B17DCAT154</v>
          </cell>
          <cell r="C1637" t="str">
            <v>Đỗ Tuấn</v>
          </cell>
          <cell r="D1637" t="str">
            <v>Sơn</v>
          </cell>
          <cell r="E1637" t="str">
            <v>D17CQAT02-B</v>
          </cell>
          <cell r="J1637" t="str">
            <v>Thi CĐR</v>
          </cell>
          <cell r="K1637">
            <v>6.9</v>
          </cell>
          <cell r="M1637" t="str">
            <v>Tháng 07/2023</v>
          </cell>
        </row>
        <row r="1638">
          <cell r="B1638" t="str">
            <v>B17DCVT032</v>
          </cell>
          <cell r="C1638" t="str">
            <v>Lê Thanh</v>
          </cell>
          <cell r="D1638" t="str">
            <v>Bình</v>
          </cell>
          <cell r="E1638" t="str">
            <v>D17CQVT08-B</v>
          </cell>
          <cell r="J1638" t="str">
            <v>Thi CĐR</v>
          </cell>
          <cell r="K1638">
            <v>6.1</v>
          </cell>
          <cell r="M1638" t="str">
            <v>Tháng 07/2023</v>
          </cell>
        </row>
        <row r="1639">
          <cell r="B1639" t="str">
            <v>B17DCPT053</v>
          </cell>
          <cell r="C1639" t="str">
            <v>Đỗ Khánh Dương</v>
          </cell>
          <cell r="E1639" t="str">
            <v>D17TKDPT01</v>
          </cell>
          <cell r="F1639" t="str">
            <v xml:space="preserve"> IELTS</v>
          </cell>
          <cell r="G1639" t="str">
            <v>5.0</v>
          </cell>
          <cell r="H1639" t="str">
            <v>27/07/2025</v>
          </cell>
          <cell r="I1639" t="str">
            <v>British Council VN</v>
          </cell>
          <cell r="M1639" t="str">
            <v>Tháng 09/2023</v>
          </cell>
        </row>
        <row r="1640">
          <cell r="B1640" t="str">
            <v>B17DCKT170</v>
          </cell>
          <cell r="C1640" t="str">
            <v>Đinh Huyền Trang</v>
          </cell>
          <cell r="E1640" t="str">
            <v xml:space="preserve"> D17CQKT02-B</v>
          </cell>
          <cell r="F1640" t="str">
            <v>APTIS</v>
          </cell>
          <cell r="G1640" t="str">
            <v>B1</v>
          </cell>
          <cell r="H1640" t="str">
            <v>24/07/2025</v>
          </cell>
          <cell r="I1640" t="str">
            <v>British Council VN</v>
          </cell>
          <cell r="M1640" t="str">
            <v>Tháng 09/2023</v>
          </cell>
        </row>
        <row r="1641">
          <cell r="B1641" t="str">
            <v>B17DCVT316</v>
          </cell>
          <cell r="C1641" t="str">
            <v>Lê Thị Tâm</v>
          </cell>
          <cell r="E1641" t="str">
            <v>D17CQVT04-B</v>
          </cell>
          <cell r="F1641" t="str">
            <v>APTIS</v>
          </cell>
          <cell r="G1641" t="str">
            <v>B1</v>
          </cell>
          <cell r="H1641" t="str">
            <v>14/05/2025</v>
          </cell>
          <cell r="I1641" t="str">
            <v>British Council VN</v>
          </cell>
          <cell r="M1641" t="str">
            <v>Tháng 09/2023</v>
          </cell>
        </row>
        <row r="1642">
          <cell r="B1642" t="str">
            <v>B17DCCN471</v>
          </cell>
          <cell r="C1642" t="str">
            <v>LÊ TUẤN NGUYÊN</v>
          </cell>
          <cell r="E1642" t="str">
            <v>D17CNPM01</v>
          </cell>
          <cell r="F1642" t="str">
            <v>APTIS</v>
          </cell>
          <cell r="G1642" t="str">
            <v>B1</v>
          </cell>
          <cell r="H1642" t="str">
            <v>29/10/2024</v>
          </cell>
          <cell r="I1642" t="str">
            <v>British Council VN</v>
          </cell>
          <cell r="M1642" t="str">
            <v>Tháng 09/2023</v>
          </cell>
        </row>
        <row r="1643">
          <cell r="B1643" t="str">
            <v>B17DCQT072</v>
          </cell>
          <cell r="C1643" t="str">
            <v>Vũ Thị Huyền</v>
          </cell>
          <cell r="E1643" t="str">
            <v>D17TMDT2</v>
          </cell>
          <cell r="F1643" t="str">
            <v>APTIS</v>
          </cell>
          <cell r="G1643" t="str">
            <v>B1</v>
          </cell>
          <cell r="H1643" t="str">
            <v>25/06/2025</v>
          </cell>
          <cell r="I1643" t="str">
            <v>British Council VN</v>
          </cell>
          <cell r="M1643" t="str">
            <v>Tháng 09/2023</v>
          </cell>
        </row>
        <row r="1644">
          <cell r="B1644" t="str">
            <v>B17DCCN392</v>
          </cell>
          <cell r="C1644" t="str">
            <v>Nguyễn Đình Long</v>
          </cell>
          <cell r="E1644" t="str">
            <v>D17CNPM4</v>
          </cell>
          <cell r="F1644" t="str">
            <v>APTIS</v>
          </cell>
          <cell r="G1644" t="str">
            <v>B1</v>
          </cell>
          <cell r="H1644" t="str">
            <v>23/07/2025</v>
          </cell>
          <cell r="I1644" t="str">
            <v>British Council VN</v>
          </cell>
          <cell r="M1644" t="str">
            <v>Tháng 09/2023</v>
          </cell>
        </row>
        <row r="1645">
          <cell r="B1645" t="str">
            <v>B17DCCN168</v>
          </cell>
          <cell r="C1645" t="str">
            <v>HOÀNG VĂN DƯƠNG</v>
          </cell>
          <cell r="E1645" t="str">
            <v>D17CNPM5</v>
          </cell>
          <cell r="F1645" t="str">
            <v>APTIS</v>
          </cell>
          <cell r="G1645" t="str">
            <v>B1</v>
          </cell>
          <cell r="H1645" t="str">
            <v>29/05/2025</v>
          </cell>
          <cell r="I1645" t="str">
            <v>British Council VN</v>
          </cell>
          <cell r="M1645" t="str">
            <v>Tháng 09/2023</v>
          </cell>
        </row>
        <row r="1646">
          <cell r="B1646" t="str">
            <v>B17DCCN190</v>
          </cell>
          <cell r="C1646" t="str">
            <v>Đỗ Mạnh Hà</v>
          </cell>
          <cell r="E1646" t="str">
            <v>D17CNPM5</v>
          </cell>
          <cell r="F1646" t="str">
            <v>APTIS</v>
          </cell>
          <cell r="G1646" t="str">
            <v>B1</v>
          </cell>
          <cell r="H1646" t="str">
            <v>22/05/2025</v>
          </cell>
          <cell r="I1646" t="str">
            <v>British Council VN</v>
          </cell>
          <cell r="M1646" t="str">
            <v>Tháng 09/2023</v>
          </cell>
        </row>
        <row r="1647">
          <cell r="B1647" t="str">
            <v>B17DCCN164</v>
          </cell>
          <cell r="C1647" t="str">
            <v>Trần Ngọc Dũng</v>
          </cell>
          <cell r="E1647" t="str">
            <v>D17CQCN08-B</v>
          </cell>
          <cell r="F1647" t="str">
            <v>APTIS</v>
          </cell>
          <cell r="G1647" t="str">
            <v>B2</v>
          </cell>
          <cell r="H1647" t="str">
            <v>12/08/2025</v>
          </cell>
          <cell r="I1647" t="str">
            <v>British Council VN</v>
          </cell>
          <cell r="M1647" t="str">
            <v>Tháng 09/2023</v>
          </cell>
        </row>
        <row r="1648">
          <cell r="B1648" t="str">
            <v>B17DCCN727</v>
          </cell>
          <cell r="C1648" t="str">
            <v>Đỗ Quang Khánh</v>
          </cell>
          <cell r="E1648" t="str">
            <v>D17CQCN13-B</v>
          </cell>
          <cell r="F1648" t="str">
            <v>APTIS</v>
          </cell>
          <cell r="G1648" t="str">
            <v>B1</v>
          </cell>
          <cell r="H1648" t="str">
            <v>06/03/2025</v>
          </cell>
          <cell r="I1648" t="str">
            <v>British Council VN</v>
          </cell>
          <cell r="M1648" t="str">
            <v>Tháng 09/2023</v>
          </cell>
        </row>
        <row r="1649">
          <cell r="B1649" t="str">
            <v>B17DCDT188</v>
          </cell>
          <cell r="C1649" t="str">
            <v>Đỗ Quốc Trình</v>
          </cell>
          <cell r="E1649" t="str">
            <v>D17CQDT04-B</v>
          </cell>
          <cell r="F1649" t="str">
            <v>APTIS</v>
          </cell>
          <cell r="G1649" t="str">
            <v>B1</v>
          </cell>
          <cell r="H1649" t="str">
            <v>22/10/2024</v>
          </cell>
          <cell r="I1649" t="str">
            <v>British Council VN</v>
          </cell>
          <cell r="M1649" t="str">
            <v>Tháng 09/2023</v>
          </cell>
        </row>
        <row r="1650">
          <cell r="B1650" t="str">
            <v>B17DCKT148</v>
          </cell>
          <cell r="C1650" t="str">
            <v>PHÙNG NGỌC THẢO</v>
          </cell>
          <cell r="E1650" t="str">
            <v>D17CQKT04-B</v>
          </cell>
          <cell r="F1650" t="str">
            <v>APTIS</v>
          </cell>
          <cell r="G1650" t="str">
            <v>B2</v>
          </cell>
          <cell r="H1650" t="str">
            <v>09/07/2025</v>
          </cell>
          <cell r="I1650" t="str">
            <v>British Council VN</v>
          </cell>
          <cell r="M1650" t="str">
            <v>Tháng 09/2023</v>
          </cell>
        </row>
        <row r="1651">
          <cell r="B1651" t="str">
            <v>B17DCMR057</v>
          </cell>
          <cell r="C1651" t="str">
            <v>Hà Thị Lan Hương</v>
          </cell>
          <cell r="E1651" t="str">
            <v>D17CQMR03-B</v>
          </cell>
          <cell r="F1651" t="str">
            <v>APTIS</v>
          </cell>
          <cell r="G1651" t="str">
            <v>B1</v>
          </cell>
          <cell r="H1651" t="str">
            <v>26/06/2025</v>
          </cell>
          <cell r="I1651" t="str">
            <v>British Council VN</v>
          </cell>
          <cell r="M1651" t="str">
            <v>Tháng 09/2023</v>
          </cell>
        </row>
        <row r="1652">
          <cell r="B1652" t="str">
            <v>B17DCVT041</v>
          </cell>
          <cell r="C1652" t="str">
            <v>Lê Đức Công</v>
          </cell>
          <cell r="E1652" t="str">
            <v>D17CQVT01-B</v>
          </cell>
          <cell r="F1652" t="str">
            <v>APTIS</v>
          </cell>
          <cell r="G1652" t="str">
            <v>B1</v>
          </cell>
          <cell r="H1652" t="str">
            <v>07/08/2025</v>
          </cell>
          <cell r="I1652" t="str">
            <v>British Council VN</v>
          </cell>
          <cell r="M1652" t="str">
            <v>Tháng 09/2023</v>
          </cell>
        </row>
        <row r="1653">
          <cell r="B1653" t="str">
            <v>B17DCVT002</v>
          </cell>
          <cell r="C1653" t="str">
            <v>TRƯƠNG VĂN AN</v>
          </cell>
          <cell r="E1653" t="str">
            <v>D17CQVT02-B</v>
          </cell>
          <cell r="F1653" t="str">
            <v>APTIS</v>
          </cell>
          <cell r="G1653" t="str">
            <v>B1</v>
          </cell>
          <cell r="H1653" t="str">
            <v>21/05/2025</v>
          </cell>
          <cell r="I1653" t="str">
            <v>British Council VN</v>
          </cell>
          <cell r="M1653" t="str">
            <v>Tháng 09/2023</v>
          </cell>
        </row>
        <row r="1654">
          <cell r="B1654" t="str">
            <v>B17DCVT246</v>
          </cell>
          <cell r="C1654" t="str">
            <v>Nguyễn Hữu Nam</v>
          </cell>
          <cell r="E1654" t="str">
            <v>D17CQVT06-B</v>
          </cell>
          <cell r="F1654" t="str">
            <v>APTIS</v>
          </cell>
          <cell r="G1654" t="str">
            <v>B2</v>
          </cell>
          <cell r="H1654" t="str">
            <v>23/04/2025</v>
          </cell>
          <cell r="I1654" t="str">
            <v>British Council VN</v>
          </cell>
          <cell r="M1654" t="str">
            <v>Tháng 09/2023</v>
          </cell>
        </row>
        <row r="1655">
          <cell r="B1655" t="str">
            <v>B17DCVT247</v>
          </cell>
          <cell r="C1655" t="str">
            <v>NGUYỄN THÀNH NAM</v>
          </cell>
          <cell r="E1655" t="str">
            <v>D17CQVT07-B</v>
          </cell>
          <cell r="F1655" t="str">
            <v>APTIS</v>
          </cell>
          <cell r="G1655" t="str">
            <v>B1</v>
          </cell>
          <cell r="H1655" t="str">
            <v>26/03/2025</v>
          </cell>
          <cell r="I1655" t="str">
            <v>British Council VN</v>
          </cell>
          <cell r="M1655" t="str">
            <v>Tháng 09/2023</v>
          </cell>
        </row>
        <row r="1656">
          <cell r="B1656" t="str">
            <v>B17DCDT159</v>
          </cell>
          <cell r="C1656" t="str">
            <v>Đoàn Hoàng Sơn</v>
          </cell>
          <cell r="E1656" t="str">
            <v>D17DTMT2</v>
          </cell>
          <cell r="F1656" t="str">
            <v>APTIS</v>
          </cell>
          <cell r="G1656" t="str">
            <v>B1</v>
          </cell>
          <cell r="H1656" t="str">
            <v>22/05/2025</v>
          </cell>
          <cell r="I1656" t="str">
            <v>British Council VN</v>
          </cell>
          <cell r="M1656" t="str">
            <v>Tháng 09/2023</v>
          </cell>
        </row>
        <row r="1657">
          <cell r="B1657" t="str">
            <v>B17DCCN212</v>
          </cell>
          <cell r="C1657" t="str">
            <v>Chu Văn Hảo</v>
          </cell>
          <cell r="E1657" t="str">
            <v>D17HTTT4</v>
          </cell>
          <cell r="F1657" t="str">
            <v>APTIS</v>
          </cell>
          <cell r="G1657" t="str">
            <v>B2</v>
          </cell>
          <cell r="H1657" t="str">
            <v>26/06/2025</v>
          </cell>
          <cell r="I1657" t="str">
            <v>British Council VN</v>
          </cell>
          <cell r="M1657" t="str">
            <v>Tháng 09/2023</v>
          </cell>
        </row>
        <row r="1658">
          <cell r="B1658" t="str">
            <v>B17DCKT077</v>
          </cell>
          <cell r="C1658" t="str">
            <v>Vũ Thị Ngọc Lam</v>
          </cell>
          <cell r="E1658" t="str">
            <v>D17CQKT01-B</v>
          </cell>
          <cell r="F1658" t="str">
            <v>APTIS</v>
          </cell>
          <cell r="G1658" t="str">
            <v>B1</v>
          </cell>
          <cell r="H1658" t="str">
            <v>23/07/2025</v>
          </cell>
          <cell r="I1658" t="str">
            <v>British Council VN</v>
          </cell>
          <cell r="M1658" t="str">
            <v>Tháng 09/2023</v>
          </cell>
        </row>
        <row r="1659">
          <cell r="B1659" t="str">
            <v>B17DCCN200</v>
          </cell>
          <cell r="C1659" t="str">
            <v xml:space="preserve">	Hoàng Thanh Hải</v>
          </cell>
          <cell r="E1659" t="str">
            <v>D17HTTT4</v>
          </cell>
          <cell r="F1659" t="str">
            <v>APTIS</v>
          </cell>
          <cell r="G1659" t="str">
            <v>B2</v>
          </cell>
          <cell r="H1659" t="str">
            <v>21/08/2024</v>
          </cell>
          <cell r="I1659" t="str">
            <v>British Council VN</v>
          </cell>
          <cell r="M1659" t="str">
            <v>Tháng 09/2023</v>
          </cell>
        </row>
        <row r="1660">
          <cell r="B1660" t="str">
            <v>B17DCCN247</v>
          </cell>
          <cell r="C1660" t="str">
            <v>Vương Đình Hiếu</v>
          </cell>
          <cell r="E1660" t="str">
            <v>D17HTTT4</v>
          </cell>
          <cell r="F1660" t="str">
            <v>APTIS</v>
          </cell>
          <cell r="G1660" t="str">
            <v>B1</v>
          </cell>
          <cell r="H1660" t="str">
            <v>20/05/2025</v>
          </cell>
          <cell r="I1660" t="str">
            <v>British Council VN</v>
          </cell>
          <cell r="M1660" t="str">
            <v>Tháng 09/2023</v>
          </cell>
        </row>
        <row r="1661">
          <cell r="B1661" t="str">
            <v>B17DCCN384</v>
          </cell>
          <cell r="C1661" t="str">
            <v>BÙI XUÂN LỘC</v>
          </cell>
          <cell r="E1661" t="str">
            <v>D17HTTT6</v>
          </cell>
          <cell r="F1661" t="str">
            <v>APTIS</v>
          </cell>
          <cell r="G1661" t="str">
            <v>B1</v>
          </cell>
          <cell r="H1661" t="str">
            <v>12/06/2025</v>
          </cell>
          <cell r="I1661" t="str">
            <v>British Council VN</v>
          </cell>
          <cell r="M1661" t="str">
            <v>Tháng 09/2023</v>
          </cell>
        </row>
        <row r="1662">
          <cell r="B1662" t="str">
            <v>B17DCPT112</v>
          </cell>
          <cell r="C1662" t="str">
            <v>NGUYỄN TÙNG LÂM</v>
          </cell>
          <cell r="E1662" t="str">
            <v>D17PTDPT2</v>
          </cell>
          <cell r="F1662" t="str">
            <v>APTIS</v>
          </cell>
          <cell r="G1662" t="str">
            <v>B2</v>
          </cell>
          <cell r="H1662" t="str">
            <v>09/07/2025</v>
          </cell>
          <cell r="I1662" t="str">
            <v>British Council VN</v>
          </cell>
          <cell r="M1662" t="str">
            <v>Tháng 09/2023</v>
          </cell>
        </row>
        <row r="1663">
          <cell r="B1663" t="str">
            <v>B17DCPT097</v>
          </cell>
          <cell r="C1663" t="str">
            <v>Trần Thị Hường</v>
          </cell>
          <cell r="E1663" t="str">
            <v>D17TKDPT01</v>
          </cell>
          <cell r="F1663" t="str">
            <v>APTIS</v>
          </cell>
          <cell r="G1663" t="str">
            <v>B2</v>
          </cell>
          <cell r="H1663" t="str">
            <v>23/07/2025</v>
          </cell>
          <cell r="I1663" t="str">
            <v>British Council VN</v>
          </cell>
          <cell r="M1663" t="str">
            <v>Tháng 09/2023</v>
          </cell>
        </row>
        <row r="1664">
          <cell r="B1664" t="str">
            <v>B17DCPT113</v>
          </cell>
          <cell r="C1664" t="str">
            <v>Nguyễn Tùng Lâm</v>
          </cell>
          <cell r="E1664" t="str">
            <v>D17TKDPT01</v>
          </cell>
          <cell r="F1664" t="str">
            <v>APTIS</v>
          </cell>
          <cell r="G1664" t="str">
            <v>C</v>
          </cell>
          <cell r="H1664" t="str">
            <v>10/07/2025</v>
          </cell>
          <cell r="I1664" t="str">
            <v>British Council VN</v>
          </cell>
          <cell r="M1664" t="str">
            <v>Tháng 09/2023</v>
          </cell>
        </row>
        <row r="1665">
          <cell r="B1665" t="str">
            <v>B17DCPT157</v>
          </cell>
          <cell r="C1665" t="str">
            <v>Lê Thị Hồng Phấn</v>
          </cell>
          <cell r="E1665" t="str">
            <v>D17TKDPT1</v>
          </cell>
          <cell r="F1665" t="str">
            <v>APTIS</v>
          </cell>
          <cell r="G1665" t="str">
            <v>B2</v>
          </cell>
          <cell r="H1665" t="str">
            <v>16/07/2025</v>
          </cell>
          <cell r="I1665" t="str">
            <v>British Council VN</v>
          </cell>
          <cell r="M1665" t="str">
            <v>Tháng 09/2023</v>
          </cell>
        </row>
        <row r="1666">
          <cell r="B1666" t="str">
            <v>B17DCPT128</v>
          </cell>
          <cell r="C1666" t="str">
            <v>Lê Văn Lượng</v>
          </cell>
          <cell r="E1666" t="str">
            <v>D17TKDPT2</v>
          </cell>
          <cell r="F1666" t="str">
            <v>APTIS</v>
          </cell>
          <cell r="G1666" t="str">
            <v>B1</v>
          </cell>
          <cell r="H1666" t="str">
            <v>22/05/2025</v>
          </cell>
          <cell r="I1666" t="str">
            <v>British Council VN</v>
          </cell>
          <cell r="M1666" t="str">
            <v>Tháng 09/2023</v>
          </cell>
        </row>
        <row r="1667">
          <cell r="B1667" t="str">
            <v>B17DCCN337</v>
          </cell>
          <cell r="C1667" t="str">
            <v>Vũ Văn Khải</v>
          </cell>
          <cell r="E1667" t="str">
            <v>D17HTTT1</v>
          </cell>
          <cell r="F1667" t="str">
            <v>APTIS</v>
          </cell>
          <cell r="G1667" t="str">
            <v>B2</v>
          </cell>
          <cell r="H1667" t="str">
            <v>14/08/2025</v>
          </cell>
          <cell r="I1667" t="str">
            <v>British Council VN</v>
          </cell>
          <cell r="M1667" t="str">
            <v>Tháng 09/2023</v>
          </cell>
        </row>
        <row r="1668">
          <cell r="B1668" t="str">
            <v>B17DCCN348</v>
          </cell>
          <cell r="C1668" t="str">
            <v>Phạm Minh Khoa</v>
          </cell>
          <cell r="E1668" t="str">
            <v>D17CNPM6</v>
          </cell>
          <cell r="F1668" t="str">
            <v>APTIS</v>
          </cell>
          <cell r="G1668" t="str">
            <v>B2</v>
          </cell>
          <cell r="H1668" t="str">
            <v>06/08/2025</v>
          </cell>
          <cell r="I1668" t="str">
            <v>British Council VN</v>
          </cell>
          <cell r="M1668" t="str">
            <v>Tháng 09/2023</v>
          </cell>
        </row>
        <row r="1669">
          <cell r="B1669" t="str">
            <v>B17DCAT054</v>
          </cell>
          <cell r="C1669" t="str">
            <v>Nguyễn Đức Dũng</v>
          </cell>
          <cell r="E1669" t="str">
            <v>D17CQAT02-B</v>
          </cell>
          <cell r="F1669" t="str">
            <v>APTIS</v>
          </cell>
          <cell r="G1669" t="str">
            <v>B1</v>
          </cell>
          <cell r="H1669" t="str">
            <v>14/08/2025</v>
          </cell>
          <cell r="I1669" t="str">
            <v>British Council VN</v>
          </cell>
          <cell r="M1669" t="str">
            <v>Tháng 09/2023</v>
          </cell>
        </row>
        <row r="1670">
          <cell r="B1670" t="str">
            <v>B17DCQT006</v>
          </cell>
          <cell r="C1670" t="str">
            <v>LÊ THỊ LAN ANH</v>
          </cell>
          <cell r="E1670" t="str">
            <v>D17TMDT1</v>
          </cell>
          <cell r="F1670" t="str">
            <v>APTIS</v>
          </cell>
          <cell r="G1670" t="str">
            <v>B1</v>
          </cell>
          <cell r="H1670" t="str">
            <v>25/06/2025</v>
          </cell>
          <cell r="I1670" t="str">
            <v>British Council VN</v>
          </cell>
          <cell r="M1670" t="str">
            <v>Tháng 09/2023</v>
          </cell>
        </row>
        <row r="1671">
          <cell r="B1671" t="str">
            <v>B17DCQT098</v>
          </cell>
          <cell r="C1671" t="str">
            <v>Đỗ Khánh Ly</v>
          </cell>
          <cell r="E1671" t="str">
            <v>D17TMDT1</v>
          </cell>
          <cell r="F1671" t="str">
            <v>APTIS</v>
          </cell>
          <cell r="G1671" t="str">
            <v>B2</v>
          </cell>
          <cell r="H1671" t="str">
            <v>31/05/2024</v>
          </cell>
          <cell r="I1671" t="str">
            <v>British Council VN</v>
          </cell>
          <cell r="M1671" t="str">
            <v>Tháng 09/2023</v>
          </cell>
        </row>
        <row r="1672">
          <cell r="B1672" t="str">
            <v>B17DCQT138</v>
          </cell>
          <cell r="C1672" t="str">
            <v>Phạm Văn Sơn</v>
          </cell>
          <cell r="E1672" t="str">
            <v>D17TMDT1</v>
          </cell>
          <cell r="F1672" t="str">
            <v>APTIS</v>
          </cell>
          <cell r="G1672" t="str">
            <v>B2</v>
          </cell>
          <cell r="H1672" t="str">
            <v>20/05/2025</v>
          </cell>
          <cell r="I1672" t="str">
            <v>British Council VN</v>
          </cell>
          <cell r="M1672" t="str">
            <v>Tháng 09/2023</v>
          </cell>
        </row>
        <row r="1673">
          <cell r="B1673" t="str">
            <v>B17DCDT001</v>
          </cell>
          <cell r="C1673" t="str">
            <v>Lê Thành An</v>
          </cell>
          <cell r="E1673" t="str">
            <v>D17XLTH1</v>
          </cell>
          <cell r="F1673" t="str">
            <v>APTIS</v>
          </cell>
          <cell r="G1673" t="str">
            <v>B1</v>
          </cell>
          <cell r="H1673" t="str">
            <v>06/08/2025</v>
          </cell>
          <cell r="I1673" t="str">
            <v>British Council VN</v>
          </cell>
          <cell r="M1673" t="str">
            <v>Tháng 09/2023</v>
          </cell>
        </row>
        <row r="1674">
          <cell r="B1674" t="str">
            <v>B17DCCN352</v>
          </cell>
          <cell r="C1674" t="str">
            <v>Lưu Văn Khương</v>
          </cell>
          <cell r="E1674" t="str">
            <v>D17HTTT2</v>
          </cell>
          <cell r="F1674" t="str">
            <v>APTIS</v>
          </cell>
          <cell r="G1674" t="str">
            <v>B1</v>
          </cell>
          <cell r="H1674" t="str">
            <v>06/08/2025</v>
          </cell>
          <cell r="I1674" t="str">
            <v>British Council VN</v>
          </cell>
          <cell r="M1674" t="str">
            <v>Tháng 09/2023</v>
          </cell>
        </row>
        <row r="1675">
          <cell r="B1675" t="str">
            <v>B17DCCN683</v>
          </cell>
          <cell r="C1675" t="str">
            <v>Đỗ Quốc Việt</v>
          </cell>
          <cell r="E1675" t="str">
            <v>D17HTTT6</v>
          </cell>
          <cell r="F1675" t="str">
            <v>APTIS</v>
          </cell>
          <cell r="G1675" t="str">
            <v>B2</v>
          </cell>
          <cell r="H1675" t="str">
            <v>25/06/2025</v>
          </cell>
          <cell r="I1675" t="str">
            <v>British Council VN</v>
          </cell>
          <cell r="M1675" t="str">
            <v>Tháng 09/2023</v>
          </cell>
        </row>
        <row r="1676">
          <cell r="B1676" t="str">
            <v>B17DCVT155</v>
          </cell>
          <cell r="C1676" t="str">
            <v>Nguyễn Mạnh Hùng</v>
          </cell>
          <cell r="E1676" t="str">
            <v xml:space="preserve"> D17CQVT03-B</v>
          </cell>
          <cell r="F1676" t="str">
            <v>TOEIC</v>
          </cell>
          <cell r="G1676" t="str">
            <v>510</v>
          </cell>
          <cell r="H1676" t="str">
            <v>06/07/2025</v>
          </cell>
          <cell r="I1676" t="str">
            <v>IIG Việt Nam</v>
          </cell>
          <cell r="M1676" t="str">
            <v>Tháng 09/2023</v>
          </cell>
        </row>
        <row r="1677">
          <cell r="B1677" t="str">
            <v>B17DCCN595</v>
          </cell>
          <cell r="C1677" t="str">
            <v>Bùi Thị Thương</v>
          </cell>
          <cell r="E1677" t="str">
            <v xml:space="preserve"> D17HTTT4</v>
          </cell>
          <cell r="F1677" t="str">
            <v>TOEIC</v>
          </cell>
          <cell r="G1677" t="str">
            <v>495</v>
          </cell>
          <cell r="H1677" t="str">
            <v>05/08/2025</v>
          </cell>
          <cell r="I1677" t="str">
            <v>IIG Việt Nam</v>
          </cell>
          <cell r="M1677" t="str">
            <v>Tháng 09/2023</v>
          </cell>
        </row>
        <row r="1678">
          <cell r="B1678" t="str">
            <v>B17DCCN291</v>
          </cell>
          <cell r="C1678" t="str">
            <v>Trần Quang Hùng</v>
          </cell>
          <cell r="E1678" t="str">
            <v>D17CNPM2</v>
          </cell>
          <cell r="F1678" t="str">
            <v>TOEIC</v>
          </cell>
          <cell r="G1678" t="str">
            <v>715</v>
          </cell>
          <cell r="H1678" t="str">
            <v>14/06/2025</v>
          </cell>
          <cell r="I1678" t="str">
            <v>IIG Việt Nam</v>
          </cell>
          <cell r="M1678" t="str">
            <v>Tháng 09/2023</v>
          </cell>
        </row>
        <row r="1679">
          <cell r="B1679" t="str">
            <v>B17DCAT180</v>
          </cell>
          <cell r="C1679" t="str">
            <v>Mai Anh Tiến</v>
          </cell>
          <cell r="E1679" t="str">
            <v>D17CQAT04-B</v>
          </cell>
          <cell r="F1679" t="str">
            <v>TOEIC</v>
          </cell>
          <cell r="G1679" t="str">
            <v>510</v>
          </cell>
          <cell r="H1679" t="str">
            <v>15/05/2025</v>
          </cell>
          <cell r="I1679" t="str">
            <v>IIG Việt Nam</v>
          </cell>
          <cell r="M1679" t="str">
            <v>Tháng 09/2023</v>
          </cell>
        </row>
        <row r="1680">
          <cell r="B1680" t="str">
            <v>B17DCMR158</v>
          </cell>
          <cell r="C1680" t="str">
            <v>Nguyễn Tiến Văn</v>
          </cell>
          <cell r="E1680" t="str">
            <v>D17CQMR02-B</v>
          </cell>
          <cell r="F1680" t="str">
            <v>TOEIC</v>
          </cell>
          <cell r="G1680" t="str">
            <v>785</v>
          </cell>
          <cell r="H1680" t="str">
            <v>24/07/2025</v>
          </cell>
          <cell r="I1680" t="str">
            <v>IIG Việt Nam</v>
          </cell>
          <cell r="M1680" t="str">
            <v>Tháng 09/2023</v>
          </cell>
        </row>
        <row r="1681">
          <cell r="B1681" t="str">
            <v>B17DCPT145</v>
          </cell>
          <cell r="C1681" t="str">
            <v>Nguyễn Phương Nam</v>
          </cell>
          <cell r="E1681" t="str">
            <v>D17CQPT01-B</v>
          </cell>
          <cell r="F1681" t="str">
            <v>TOEIC</v>
          </cell>
          <cell r="G1681" t="str">
            <v>500</v>
          </cell>
          <cell r="H1681" t="str">
            <v>10/07/2025</v>
          </cell>
          <cell r="I1681" t="str">
            <v>IIG Việt Nam</v>
          </cell>
          <cell r="M1681" t="str">
            <v>Tháng 09/2023</v>
          </cell>
        </row>
        <row r="1682">
          <cell r="B1682" t="str">
            <v>B17DCVT265</v>
          </cell>
          <cell r="C1682" t="str">
            <v>Lê Cao Nguyên</v>
          </cell>
          <cell r="E1682" t="str">
            <v>D17CQVT01-B</v>
          </cell>
          <cell r="F1682" t="str">
            <v>TOEIC</v>
          </cell>
          <cell r="G1682" t="str">
            <v>505</v>
          </cell>
          <cell r="H1682" t="str">
            <v>12/07/2025</v>
          </cell>
          <cell r="I1682" t="str">
            <v>IIG Việt Nam</v>
          </cell>
          <cell r="M1682" t="str">
            <v>Tháng 09/2023</v>
          </cell>
        </row>
        <row r="1683">
          <cell r="B1683" t="str">
            <v>B17DCVT363</v>
          </cell>
          <cell r="C1683" t="str">
            <v>Nguyễn Ngọc Toàn</v>
          </cell>
          <cell r="E1683" t="str">
            <v>D17CQVT03-B</v>
          </cell>
          <cell r="F1683" t="str">
            <v>TOEIC</v>
          </cell>
          <cell r="G1683">
            <v>725</v>
          </cell>
          <cell r="H1683" t="str">
            <v>12/08/2025</v>
          </cell>
          <cell r="I1683" t="str">
            <v>IIG Việt Nam</v>
          </cell>
          <cell r="M1683" t="str">
            <v>Tháng 09/2023</v>
          </cell>
        </row>
        <row r="1684">
          <cell r="B1684" t="str">
            <v>B17DCVT332</v>
          </cell>
          <cell r="C1684" t="str">
            <v>Trần Thanh</v>
          </cell>
          <cell r="E1684" t="str">
            <v>D17CQVT04-B</v>
          </cell>
          <cell r="F1684" t="str">
            <v>TOEIC</v>
          </cell>
          <cell r="G1684" t="str">
            <v>855</v>
          </cell>
          <cell r="H1684" t="str">
            <v>18/08/2025</v>
          </cell>
          <cell r="I1684" t="str">
            <v>IIG Việt Nam</v>
          </cell>
          <cell r="M1684" t="str">
            <v>Tháng 09/2023</v>
          </cell>
        </row>
        <row r="1685">
          <cell r="B1685" t="str">
            <v>B17DCVT311</v>
          </cell>
          <cell r="C1685" t="str">
            <v>Trần Xuân Sơn</v>
          </cell>
          <cell r="E1685" t="str">
            <v>D17CQVT07-B</v>
          </cell>
          <cell r="F1685" t="str">
            <v>TOEIC</v>
          </cell>
          <cell r="G1685" t="str">
            <v>665</v>
          </cell>
          <cell r="H1685" t="str">
            <v>04/08/2025</v>
          </cell>
          <cell r="I1685" t="str">
            <v>IIG Việt Nam</v>
          </cell>
          <cell r="M1685" t="str">
            <v>Tháng 09/2023</v>
          </cell>
        </row>
        <row r="1686">
          <cell r="B1686" t="str">
            <v>B17DCCN661</v>
          </cell>
          <cell r="C1686" t="str">
            <v>Trần Văn Tuấn</v>
          </cell>
          <cell r="E1686" t="str">
            <v>D17HTTT1</v>
          </cell>
          <cell r="F1686" t="str">
            <v>TOEIC</v>
          </cell>
          <cell r="G1686" t="str">
            <v>665</v>
          </cell>
          <cell r="H1686" t="str">
            <v>23/07/2025</v>
          </cell>
          <cell r="I1686" t="str">
            <v>IIG Việt Nam</v>
          </cell>
          <cell r="M1686" t="str">
            <v>Tháng 09/2023</v>
          </cell>
        </row>
        <row r="1687">
          <cell r="B1687" t="str">
            <v>B17DCCN698</v>
          </cell>
          <cell r="C1687" t="str">
            <v>Lê Thanh Xuân</v>
          </cell>
          <cell r="E1687" t="str">
            <v>D17HTTT1</v>
          </cell>
          <cell r="F1687" t="str">
            <v>TOEIC</v>
          </cell>
          <cell r="G1687" t="str">
            <v>640</v>
          </cell>
          <cell r="H1687" t="str">
            <v>29/07/2025</v>
          </cell>
          <cell r="I1687" t="str">
            <v>IIG Việt Nam</v>
          </cell>
          <cell r="M1687" t="str">
            <v>Tháng 09/2023</v>
          </cell>
        </row>
        <row r="1688">
          <cell r="B1688" t="str">
            <v>B17DCCN006</v>
          </cell>
          <cell r="C1688" t="str">
            <v>Chu Thế Anh</v>
          </cell>
          <cell r="E1688" t="str">
            <v>D17HTTT3</v>
          </cell>
          <cell r="F1688" t="str">
            <v>TOEIC</v>
          </cell>
          <cell r="G1688" t="str">
            <v>495</v>
          </cell>
          <cell r="H1688" t="str">
            <v>13/06/2025</v>
          </cell>
          <cell r="I1688" t="str">
            <v>IIG Việt Nam</v>
          </cell>
          <cell r="M1688" t="str">
            <v>Tháng 09/2023</v>
          </cell>
        </row>
        <row r="1689">
          <cell r="B1689" t="str">
            <v>B17DCCN214</v>
          </cell>
          <cell r="C1689" t="str">
            <v>LÊ THỊ THÚY HIỀN</v>
          </cell>
          <cell r="E1689" t="str">
            <v>D17HTTT5</v>
          </cell>
          <cell r="F1689" t="str">
            <v>TOEIC</v>
          </cell>
          <cell r="G1689" t="str">
            <v>685</v>
          </cell>
          <cell r="H1689" t="str">
            <v>26/05/2025</v>
          </cell>
          <cell r="I1689" t="str">
            <v>IIG Việt Nam</v>
          </cell>
          <cell r="M1689" t="str">
            <v>Tháng 09/2023</v>
          </cell>
        </row>
        <row r="1690">
          <cell r="B1690" t="str">
            <v>B17DCCN202</v>
          </cell>
          <cell r="C1690" t="str">
            <v>Nguyễn Hoàng Hải</v>
          </cell>
          <cell r="E1690" t="str">
            <v>D17HTTT5</v>
          </cell>
          <cell r="F1690" t="str">
            <v>TOEIC</v>
          </cell>
          <cell r="G1690" t="str">
            <v>455</v>
          </cell>
          <cell r="H1690" t="str">
            <v>12/06/2025</v>
          </cell>
          <cell r="I1690" t="str">
            <v>IIG Việt Nam</v>
          </cell>
          <cell r="M1690" t="str">
            <v>Tháng 09/2023</v>
          </cell>
        </row>
        <row r="1691">
          <cell r="B1691" t="str">
            <v>B17DCPT066</v>
          </cell>
          <cell r="C1691" t="str">
            <v>Bùi Thị Diễm Hằng</v>
          </cell>
          <cell r="E1691" t="str">
            <v>D17PTDPT1</v>
          </cell>
          <cell r="F1691" t="str">
            <v>TOEIC</v>
          </cell>
          <cell r="G1691" t="str">
            <v>555</v>
          </cell>
          <cell r="H1691" t="str">
            <v>10/12/2023</v>
          </cell>
          <cell r="I1691" t="str">
            <v>IIG Việt Nam</v>
          </cell>
          <cell r="M1691" t="str">
            <v>Tháng 09/2023</v>
          </cell>
        </row>
        <row r="1692">
          <cell r="B1692" t="str">
            <v>B17DCPT264</v>
          </cell>
          <cell r="C1692" t="str">
            <v>Huỳnh Tú Anh</v>
          </cell>
          <cell r="E1692" t="str">
            <v>D17PTDPT2</v>
          </cell>
          <cell r="F1692" t="str">
            <v>TOEIC</v>
          </cell>
          <cell r="G1692" t="str">
            <v>840</v>
          </cell>
          <cell r="H1692" t="str">
            <v>27/07/2025</v>
          </cell>
          <cell r="I1692" t="str">
            <v>IIG Việt Nam</v>
          </cell>
          <cell r="M1692" t="str">
            <v>Tháng 09/2023</v>
          </cell>
        </row>
        <row r="1693">
          <cell r="B1693" t="str">
            <v>B17DCQT082</v>
          </cell>
          <cell r="C1693" t="str">
            <v>Lê Nguyễn Thùy Linh</v>
          </cell>
          <cell r="E1693" t="str">
            <v>D17TMDT1</v>
          </cell>
          <cell r="F1693" t="str">
            <v>TOEIC</v>
          </cell>
          <cell r="G1693" t="str">
            <v>565</v>
          </cell>
          <cell r="H1693" t="str">
            <v>03/08/2025</v>
          </cell>
          <cell r="I1693" t="str">
            <v>IIG Việt Nam</v>
          </cell>
          <cell r="M1693" t="str">
            <v>Tháng 09/2023</v>
          </cell>
        </row>
        <row r="1694">
          <cell r="B1694" t="str">
            <v>B17DCDT110</v>
          </cell>
          <cell r="C1694" t="str">
            <v>Nguyễn Văn Linh</v>
          </cell>
          <cell r="E1694" t="str">
            <v>D17XLTH1</v>
          </cell>
          <cell r="F1694" t="str">
            <v>TOEIC</v>
          </cell>
          <cell r="G1694" t="str">
            <v>480</v>
          </cell>
          <cell r="H1694" t="str">
            <v>31/07/2025</v>
          </cell>
          <cell r="I1694" t="str">
            <v>IIG Việt Nam</v>
          </cell>
          <cell r="M1694" t="str">
            <v>Tháng 09/2023</v>
          </cell>
        </row>
        <row r="1695">
          <cell r="B1695" t="str">
            <v>B17DCCN664</v>
          </cell>
          <cell r="C1695" t="str">
            <v>Nguyễn Thanh Tùng</v>
          </cell>
          <cell r="E1695" t="str">
            <v>D17HTTT2</v>
          </cell>
          <cell r="F1695" t="str">
            <v>TOEIC</v>
          </cell>
          <cell r="G1695">
            <v>835</v>
          </cell>
          <cell r="H1695" t="str">
            <v>12/08/2025</v>
          </cell>
          <cell r="I1695" t="str">
            <v>IIG Việt Nam</v>
          </cell>
          <cell r="M1695" t="str">
            <v>Tháng 09/2023</v>
          </cell>
        </row>
        <row r="1696">
          <cell r="B1696" t="str">
            <v>B17DCCN566</v>
          </cell>
          <cell r="C1696" t="str">
            <v>Lương Văn Thanh</v>
          </cell>
          <cell r="E1696" t="str">
            <v>D17CNPM1</v>
          </cell>
          <cell r="F1696" t="str">
            <v>TOEIC</v>
          </cell>
          <cell r="G1696">
            <v>580</v>
          </cell>
          <cell r="H1696" t="str">
            <v>17/12/2024</v>
          </cell>
          <cell r="I1696" t="str">
            <v>IIG Việt Nam</v>
          </cell>
          <cell r="M1696" t="str">
            <v>Tháng 09/2023</v>
          </cell>
        </row>
        <row r="1697">
          <cell r="B1697" t="str">
            <v>B17DCQT027</v>
          </cell>
          <cell r="C1697" t="str">
            <v>Nguyễn Hải Dương</v>
          </cell>
          <cell r="E1697" t="str">
            <v>D17TMDT2</v>
          </cell>
          <cell r="F1697" t="str">
            <v>TOEIC</v>
          </cell>
          <cell r="G1697">
            <v>630</v>
          </cell>
          <cell r="H1697" t="str">
            <v>22/05/2025</v>
          </cell>
          <cell r="I1697" t="str">
            <v>IIG Việt Nam</v>
          </cell>
          <cell r="M1697" t="str">
            <v>Tháng 09/2023</v>
          </cell>
        </row>
        <row r="1698">
          <cell r="B1698" t="str">
            <v>B17DCPT052</v>
          </cell>
          <cell r="C1698" t="str">
            <v>Bùi Đức Dương</v>
          </cell>
          <cell r="E1698" t="str">
            <v>D17CQPT04-B</v>
          </cell>
          <cell r="F1698" t="str">
            <v>CCNN</v>
          </cell>
          <cell r="G1698" t="str">
            <v>B4 (6,0)</v>
          </cell>
          <cell r="H1698" t="str">
            <v>07/05/2025</v>
          </cell>
          <cell r="M1698" t="str">
            <v>Tháng 09/2023</v>
          </cell>
        </row>
        <row r="1699">
          <cell r="B1699" t="str">
            <v>B17DCCN256</v>
          </cell>
          <cell r="C1699" t="str">
            <v>Đỗ Ngọc Nhật Hoàng</v>
          </cell>
          <cell r="E1699" t="str">
            <v>D17CQCN04-B</v>
          </cell>
          <cell r="F1699" t="str">
            <v>APTIS</v>
          </cell>
          <cell r="G1699" t="str">
            <v>B1</v>
          </cell>
          <cell r="H1699" t="str">
            <v>16/07/2024</v>
          </cell>
          <cell r="I1699" t="str">
            <v>British Council VN</v>
          </cell>
          <cell r="M1699" t="str">
            <v>Tháng 09/2023</v>
          </cell>
        </row>
        <row r="1700">
          <cell r="B1700" t="str">
            <v>B17DCVT011</v>
          </cell>
          <cell r="C1700" t="str">
            <v>Lý Việt Anh</v>
          </cell>
          <cell r="E1700" t="str">
            <v>D17CQVT03-B</v>
          </cell>
          <cell r="F1700" t="str">
            <v>APTIS</v>
          </cell>
          <cell r="G1700" t="str">
            <v>B2</v>
          </cell>
          <cell r="H1700" t="str">
            <v>07/08/2025</v>
          </cell>
          <cell r="I1700" t="str">
            <v>British Council VN</v>
          </cell>
          <cell r="M1700" t="str">
            <v>Tháng 09/2023</v>
          </cell>
        </row>
        <row r="1701">
          <cell r="B1701" t="str">
            <v>B17DCAT094</v>
          </cell>
          <cell r="C1701" t="str">
            <v>Hoàng Đức Huy</v>
          </cell>
          <cell r="E1701" t="str">
            <v>D17CQAT02-B</v>
          </cell>
          <cell r="F1701" t="str">
            <v>TOEIC</v>
          </cell>
          <cell r="G1701">
            <v>800</v>
          </cell>
          <cell r="H1701" t="str">
            <v>06/11/2024</v>
          </cell>
          <cell r="I1701" t="str">
            <v>IIG Việt Nam</v>
          </cell>
          <cell r="M1701" t="str">
            <v>Tháng 09/2023</v>
          </cell>
        </row>
        <row r="1702">
          <cell r="B1702" t="str">
            <v>B17DCAT173</v>
          </cell>
          <cell r="C1702" t="str">
            <v>Hoàng Văn Quốc Thịnh</v>
          </cell>
          <cell r="E1702" t="str">
            <v>D17CQAT01-B</v>
          </cell>
          <cell r="F1702" t="str">
            <v>TOEIC</v>
          </cell>
          <cell r="G1702">
            <v>810</v>
          </cell>
          <cell r="H1702" t="str">
            <v>15/05/2025</v>
          </cell>
          <cell r="I1702" t="str">
            <v>IIG Việt Nam</v>
          </cell>
          <cell r="M1702" t="str">
            <v>Tháng 09/2023</v>
          </cell>
        </row>
        <row r="1703">
          <cell r="B1703" t="str">
            <v>B16DCMR090</v>
          </cell>
          <cell r="C1703" t="str">
            <v>Phạm Thị Như Quỳnh</v>
          </cell>
          <cell r="E1703" t="str">
            <v>D17IMR1</v>
          </cell>
          <cell r="F1703" t="str">
            <v>TOEIC</v>
          </cell>
          <cell r="G1703">
            <v>490</v>
          </cell>
          <cell r="H1703" t="str">
            <v>02/06/2025</v>
          </cell>
          <cell r="I1703" t="str">
            <v>IIG Việt Nam</v>
          </cell>
          <cell r="M1703" t="str">
            <v>Tháng 09/2023</v>
          </cell>
        </row>
        <row r="1704">
          <cell r="B1704" t="str">
            <v>B17DCCN140</v>
          </cell>
          <cell r="C1704" t="str">
            <v>Nguyễn Chí Đức</v>
          </cell>
          <cell r="E1704" t="str">
            <v>D17CQCN08-B</v>
          </cell>
          <cell r="F1704" t="str">
            <v>TOEIC</v>
          </cell>
          <cell r="G1704">
            <v>725</v>
          </cell>
          <cell r="H1704" t="str">
            <v>12/08/2025</v>
          </cell>
          <cell r="I1704" t="str">
            <v>IIG Việt Nam</v>
          </cell>
          <cell r="M1704" t="str">
            <v>Tháng 09/2023</v>
          </cell>
        </row>
        <row r="1705">
          <cell r="B1705" t="str">
            <v>B17DCCN479</v>
          </cell>
          <cell r="C1705" t="str">
            <v>Nguyễn Bá Nhật</v>
          </cell>
          <cell r="E1705" t="str">
            <v>D17CNPM5</v>
          </cell>
          <cell r="F1705" t="str">
            <v>TOEIC</v>
          </cell>
          <cell r="G1705">
            <v>585</v>
          </cell>
          <cell r="H1705" t="str">
            <v>25/12/2024</v>
          </cell>
          <cell r="I1705" t="str">
            <v>IIG Việt Nam</v>
          </cell>
          <cell r="M1705" t="str">
            <v>Tháng 09/2023</v>
          </cell>
        </row>
        <row r="1706">
          <cell r="B1706" t="str">
            <v>B17DCCN345</v>
          </cell>
          <cell r="C1706" t="str">
            <v>Nguyễn Văn Khiêm</v>
          </cell>
          <cell r="E1706" t="str">
            <v>D17CNPM4</v>
          </cell>
          <cell r="J1706" t="str">
            <v>Thi CĐR</v>
          </cell>
          <cell r="K1706">
            <v>7.9</v>
          </cell>
          <cell r="L1706" t="str">
            <v>Thi CĐR T12.2023</v>
          </cell>
          <cell r="M1706" t="str">
            <v>T01/2024</v>
          </cell>
        </row>
        <row r="1707">
          <cell r="B1707" t="str">
            <v>B17DCAT078</v>
          </cell>
          <cell r="C1707" t="str">
            <v>Vũ Tiến Hòa</v>
          </cell>
          <cell r="E1707" t="str">
            <v>D17CQAT02-B</v>
          </cell>
          <cell r="F1707" t="str">
            <v>APTIS</v>
          </cell>
          <cell r="G1707" t="str">
            <v>B2</v>
          </cell>
          <cell r="H1707">
            <v>45979</v>
          </cell>
          <cell r="I1707" t="str">
            <v>BC VN HN</v>
          </cell>
          <cell r="M1707" t="str">
            <v>T01/2024</v>
          </cell>
        </row>
        <row r="1708">
          <cell r="B1708" t="str">
            <v>B17DCCN422</v>
          </cell>
          <cell r="C1708" t="str">
            <v>Nguyễn Quý Minh</v>
          </cell>
          <cell r="E1708" t="str">
            <v>D17CNPM1</v>
          </cell>
          <cell r="F1708" t="str">
            <v>APTIS</v>
          </cell>
          <cell r="G1708" t="str">
            <v>B2</v>
          </cell>
          <cell r="H1708">
            <v>45896</v>
          </cell>
          <cell r="I1708" t="str">
            <v>BC VN HN</v>
          </cell>
          <cell r="M1708" t="str">
            <v>T01/2024</v>
          </cell>
        </row>
        <row r="1709">
          <cell r="B1709" t="str">
            <v>B17DCCN455</v>
          </cell>
          <cell r="C1709" t="str">
            <v>Đỗ Thị Thuý Nga</v>
          </cell>
          <cell r="E1709" t="str">
            <v>D17CQCN11-B</v>
          </cell>
          <cell r="F1709" t="str">
            <v>APTIS</v>
          </cell>
          <cell r="G1709" t="str">
            <v>B2</v>
          </cell>
          <cell r="H1709">
            <v>45994</v>
          </cell>
          <cell r="I1709" t="str">
            <v>BC VN HN</v>
          </cell>
          <cell r="M1709" t="str">
            <v>T01/2024</v>
          </cell>
        </row>
        <row r="1710">
          <cell r="B1710" t="str">
            <v>B17DCCN568</v>
          </cell>
          <cell r="C1710" t="str">
            <v>Nguyễn Văn Thanh</v>
          </cell>
          <cell r="E1710" t="str">
            <v>D17CNPM2</v>
          </cell>
          <cell r="F1710" t="str">
            <v>APTIS</v>
          </cell>
          <cell r="G1710" t="str">
            <v>B1</v>
          </cell>
          <cell r="H1710">
            <v>45896</v>
          </cell>
          <cell r="I1710" t="str">
            <v>BC VN HN</v>
          </cell>
          <cell r="M1710" t="str">
            <v>T01/2024</v>
          </cell>
        </row>
        <row r="1711">
          <cell r="B1711" t="str">
            <v>B17DCCN604</v>
          </cell>
          <cell r="C1711" t="str">
            <v>Ngô Xuân Tiến</v>
          </cell>
          <cell r="E1711" t="str">
            <v>D17CNPM2</v>
          </cell>
          <cell r="F1711" t="str">
            <v>APTIS</v>
          </cell>
          <cell r="G1711" t="str">
            <v>B1</v>
          </cell>
          <cell r="H1711">
            <v>45891</v>
          </cell>
          <cell r="I1711" t="str">
            <v>BC VN HN</v>
          </cell>
          <cell r="M1711" t="str">
            <v>T01/2024</v>
          </cell>
        </row>
        <row r="1712">
          <cell r="B1712" t="str">
            <v>B17DCCN638</v>
          </cell>
          <cell r="C1712" t="str">
            <v>Đặng Trần Tú</v>
          </cell>
          <cell r="E1712" t="str">
            <v>D17CNPM1</v>
          </cell>
          <cell r="F1712" t="str">
            <v>APTIS</v>
          </cell>
          <cell r="G1712" t="str">
            <v>B1</v>
          </cell>
          <cell r="H1712">
            <v>45896</v>
          </cell>
          <cell r="I1712" t="str">
            <v>BC VN HN</v>
          </cell>
          <cell r="M1712" t="str">
            <v>T01/2024</v>
          </cell>
        </row>
        <row r="1713">
          <cell r="B1713" t="str">
            <v>B17DCCN722</v>
          </cell>
          <cell r="C1713" t="str">
            <v>Nguyễn Đỗ Nam</v>
          </cell>
          <cell r="E1713" t="str">
            <v>D17CNPM6</v>
          </cell>
          <cell r="F1713" t="str">
            <v>APTIS</v>
          </cell>
          <cell r="G1713" t="str">
            <v>B1</v>
          </cell>
          <cell r="H1713">
            <v>45714</v>
          </cell>
          <cell r="I1713" t="str">
            <v>BC VN HN</v>
          </cell>
          <cell r="M1713" t="str">
            <v>T01/2024</v>
          </cell>
        </row>
        <row r="1714">
          <cell r="B1714" t="str">
            <v>B17DCPT034</v>
          </cell>
          <cell r="C1714" t="str">
            <v>Nguyễn Duy Công</v>
          </cell>
          <cell r="E1714" t="str">
            <v>D17PTDPT1</v>
          </cell>
          <cell r="F1714" t="str">
            <v>APTIS</v>
          </cell>
          <cell r="G1714" t="str">
            <v>B1</v>
          </cell>
          <cell r="H1714">
            <v>45968</v>
          </cell>
          <cell r="I1714" t="str">
            <v>BC VN HN</v>
          </cell>
          <cell r="M1714" t="str">
            <v>T01/2024</v>
          </cell>
        </row>
        <row r="1715">
          <cell r="B1715" t="str">
            <v>B17DCPT102</v>
          </cell>
          <cell r="C1715" t="str">
            <v>Nguyễn Quang Huy</v>
          </cell>
          <cell r="E1715" t="str">
            <v>D17PTDPT1</v>
          </cell>
          <cell r="F1715" t="str">
            <v>APTIS</v>
          </cell>
          <cell r="G1715" t="str">
            <v>B2</v>
          </cell>
          <cell r="H1715">
            <v>45910</v>
          </cell>
          <cell r="I1715" t="str">
            <v>BC VN HN</v>
          </cell>
          <cell r="M1715" t="str">
            <v>T01/2024</v>
          </cell>
        </row>
        <row r="1716">
          <cell r="B1716" t="str">
            <v>B17DCAT185</v>
          </cell>
          <cell r="C1716" t="str">
            <v>Cao Văn Tiệp</v>
          </cell>
          <cell r="E1716" t="str">
            <v>D17CQAT01-B</v>
          </cell>
          <cell r="F1716" t="str">
            <v>APTIS</v>
          </cell>
          <cell r="G1716" t="str">
            <v>B1</v>
          </cell>
          <cell r="H1716">
            <v>45994</v>
          </cell>
          <cell r="I1716" t="str">
            <v>BC VN HN</v>
          </cell>
          <cell r="M1716" t="str">
            <v>T01/2024</v>
          </cell>
        </row>
        <row r="1717">
          <cell r="B1717" t="str">
            <v>B17DCCN147</v>
          </cell>
          <cell r="C1717" t="str">
            <v>Phùng Quốc Đức</v>
          </cell>
          <cell r="E1717" t="str">
            <v>D17CQCN03-B</v>
          </cell>
          <cell r="F1717" t="str">
            <v>APTIS</v>
          </cell>
          <cell r="G1717" t="str">
            <v>B1</v>
          </cell>
          <cell r="H1717">
            <v>45896</v>
          </cell>
          <cell r="I1717" t="str">
            <v>BC VN HN</v>
          </cell>
          <cell r="M1717" t="str">
            <v>T01/2024</v>
          </cell>
        </row>
        <row r="1718">
          <cell r="B1718" t="str">
            <v>B17DCPT109</v>
          </cell>
          <cell r="C1718" t="str">
            <v>Vũ Đình Khương</v>
          </cell>
          <cell r="E1718" t="str">
            <v xml:space="preserve"> D17PTDPT1</v>
          </cell>
          <cell r="F1718" t="str">
            <v>APTIS</v>
          </cell>
          <cell r="G1718" t="str">
            <v>B2</v>
          </cell>
          <cell r="H1718">
            <v>45896</v>
          </cell>
          <cell r="I1718" t="str">
            <v>BC VN HN</v>
          </cell>
          <cell r="M1718" t="str">
            <v>T01/2024</v>
          </cell>
        </row>
        <row r="1719">
          <cell r="B1719" t="str">
            <v>B17DCQT109</v>
          </cell>
          <cell r="C1719" t="str">
            <v>Nguyễn Thu Ngân</v>
          </cell>
          <cell r="E1719" t="str">
            <v>D17CQQT01-B</v>
          </cell>
          <cell r="F1719" t="str">
            <v>APTIS</v>
          </cell>
          <cell r="G1719" t="str">
            <v>B1</v>
          </cell>
          <cell r="H1719">
            <v>45911</v>
          </cell>
          <cell r="I1719" t="str">
            <v>BC VN HN</v>
          </cell>
          <cell r="M1719" t="str">
            <v>T01/2024</v>
          </cell>
        </row>
        <row r="1720">
          <cell r="B1720" t="str">
            <v>B17DCVT017</v>
          </cell>
          <cell r="C1720" t="str">
            <v>Nguyễn Tiến Anh</v>
          </cell>
          <cell r="E1720" t="str">
            <v>D17CQVT01-B</v>
          </cell>
          <cell r="F1720" t="str">
            <v>APTIS</v>
          </cell>
          <cell r="G1720" t="str">
            <v>B1</v>
          </cell>
          <cell r="H1720">
            <v>45958</v>
          </cell>
          <cell r="I1720" t="str">
            <v>BC VN HN</v>
          </cell>
          <cell r="M1720" t="str">
            <v>T01/2024</v>
          </cell>
        </row>
        <row r="1721">
          <cell r="B1721" t="str">
            <v>B17DCVT132</v>
          </cell>
          <cell r="C1721" t="str">
            <v>Nguyễn Văn Hiếu</v>
          </cell>
          <cell r="E1721" t="str">
            <v>D17CQVT04-B</v>
          </cell>
          <cell r="F1721" t="str">
            <v>APTIS</v>
          </cell>
          <cell r="G1721" t="str">
            <v>B1</v>
          </cell>
          <cell r="H1721">
            <v>45967</v>
          </cell>
          <cell r="I1721" t="str">
            <v>BC VN HN</v>
          </cell>
          <cell r="M1721" t="str">
            <v>T01/2024</v>
          </cell>
        </row>
        <row r="1722">
          <cell r="B1722" t="str">
            <v>B17DCCN038</v>
          </cell>
          <cell r="C1722" t="str">
            <v>Nguyễn Tiến Anh</v>
          </cell>
          <cell r="E1722" t="str">
            <v>D17HTTT2</v>
          </cell>
          <cell r="F1722" t="str">
            <v>APTIS</v>
          </cell>
          <cell r="G1722" t="str">
            <v>B2</v>
          </cell>
          <cell r="H1722">
            <v>45660</v>
          </cell>
          <cell r="I1722" t="str">
            <v>BC VN HN</v>
          </cell>
          <cell r="M1722" t="str">
            <v>T01/2024</v>
          </cell>
        </row>
        <row r="1723">
          <cell r="B1723" t="str">
            <v>B17DCPT127</v>
          </cell>
          <cell r="C1723" t="str">
            <v>Trần Đức Lực</v>
          </cell>
          <cell r="E1723" t="str">
            <v>D17PTDPT2</v>
          </cell>
          <cell r="F1723" t="str">
            <v>APTIS</v>
          </cell>
          <cell r="G1723" t="str">
            <v>B1</v>
          </cell>
          <cell r="H1723">
            <v>46000</v>
          </cell>
          <cell r="I1723" t="str">
            <v>BC VN HN</v>
          </cell>
          <cell r="M1723" t="str">
            <v>T01/2024</v>
          </cell>
        </row>
        <row r="1724">
          <cell r="B1724" t="str">
            <v>B17DCPT246</v>
          </cell>
          <cell r="C1724" t="str">
            <v>Đoàn Kim Long</v>
          </cell>
          <cell r="E1724" t="str">
            <v>D17TKDPT1</v>
          </cell>
          <cell r="F1724" t="str">
            <v>APTIS</v>
          </cell>
          <cell r="G1724" t="str">
            <v>B1</v>
          </cell>
          <cell r="H1724">
            <v>45960</v>
          </cell>
          <cell r="I1724" t="str">
            <v>BC VN HN</v>
          </cell>
          <cell r="M1724" t="str">
            <v>T01/2024</v>
          </cell>
        </row>
        <row r="1725">
          <cell r="B1725" t="str">
            <v>B17DCPT268</v>
          </cell>
          <cell r="C1725" t="str">
            <v>Đào Hải Nam</v>
          </cell>
          <cell r="E1725" t="str">
            <v>D17PTDPT2</v>
          </cell>
          <cell r="F1725" t="str">
            <v>APTIS</v>
          </cell>
          <cell r="G1725" t="str">
            <v>B1</v>
          </cell>
          <cell r="H1725">
            <v>45960</v>
          </cell>
          <cell r="I1725" t="str">
            <v>BC VN HN</v>
          </cell>
          <cell r="M1725" t="str">
            <v>T01/2024</v>
          </cell>
        </row>
        <row r="1726">
          <cell r="B1726" t="str">
            <v>B17DCPT247</v>
          </cell>
          <cell r="C1726" t="str">
            <v>Nguyễn Hoàng Hiệp</v>
          </cell>
          <cell r="E1726" t="str">
            <v>D17TKDPT2</v>
          </cell>
          <cell r="F1726" t="str">
            <v>IELTS</v>
          </cell>
          <cell r="G1726" t="str">
            <v>5.5</v>
          </cell>
          <cell r="H1726">
            <v>45923</v>
          </cell>
          <cell r="I1726" t="str">
            <v>BC VN HN</v>
          </cell>
          <cell r="M1726" t="str">
            <v>T01/2024</v>
          </cell>
        </row>
        <row r="1727">
          <cell r="B1727" t="str">
            <v>B17DCAT068</v>
          </cell>
          <cell r="C1727" t="str">
            <v>Đỗ Hoàng Hiệp</v>
          </cell>
          <cell r="E1727" t="str">
            <v>D17CQAT04</v>
          </cell>
          <cell r="F1727" t="str">
            <v>TOEIC</v>
          </cell>
          <cell r="G1727" t="str">
            <v>590</v>
          </cell>
          <cell r="H1727">
            <v>45985</v>
          </cell>
          <cell r="I1727" t="str">
            <v>IIG Việt Nam</v>
          </cell>
          <cell r="M1727" t="str">
            <v>T01/2024</v>
          </cell>
        </row>
        <row r="1728">
          <cell r="B1728" t="str">
            <v>B17DCCN150</v>
          </cell>
          <cell r="C1728" t="str">
            <v>Trần Trung Đức</v>
          </cell>
          <cell r="E1728" t="str">
            <v>D17HTTT3</v>
          </cell>
          <cell r="F1728" t="str">
            <v>TOEIC</v>
          </cell>
          <cell r="G1728" t="str">
            <v>830</v>
          </cell>
          <cell r="H1728">
            <v>45979</v>
          </cell>
          <cell r="I1728" t="str">
            <v>IIG Việt Nam</v>
          </cell>
          <cell r="M1728" t="str">
            <v>T01/2024</v>
          </cell>
        </row>
        <row r="1729">
          <cell r="B1729" t="str">
            <v>B17DCCN255</v>
          </cell>
          <cell r="C1729" t="str">
            <v>Bùi Việt Hoàng</v>
          </cell>
          <cell r="E1729" t="str">
            <v>D17CNPM02</v>
          </cell>
          <cell r="F1729" t="str">
            <v>TOEIC</v>
          </cell>
          <cell r="G1729" t="str">
            <v>885</v>
          </cell>
          <cell r="H1729">
            <v>45586</v>
          </cell>
          <cell r="I1729" t="str">
            <v>IIG Việt Nam</v>
          </cell>
          <cell r="M1729" t="str">
            <v>T01/2024</v>
          </cell>
        </row>
        <row r="1730">
          <cell r="B1730" t="str">
            <v>B17DCCN287</v>
          </cell>
          <cell r="C1730" t="str">
            <v>Nguyễn Mạnh Hùng</v>
          </cell>
          <cell r="E1730" t="str">
            <v>D17HTTT6</v>
          </cell>
          <cell r="F1730" t="str">
            <v>TOEIC</v>
          </cell>
          <cell r="G1730" t="str">
            <v>545</v>
          </cell>
          <cell r="H1730">
            <v>45920</v>
          </cell>
          <cell r="I1730" t="str">
            <v>IIG Việt Nam</v>
          </cell>
          <cell r="M1730" t="str">
            <v>T01/2024</v>
          </cell>
        </row>
        <row r="1731">
          <cell r="B1731" t="str">
            <v>B17DCCN711</v>
          </cell>
          <cell r="C1731" t="str">
            <v>Trần Tuấn Anh</v>
          </cell>
          <cell r="E1731" t="str">
            <v>D17CNPM6</v>
          </cell>
          <cell r="F1731" t="str">
            <v>TOEIC</v>
          </cell>
          <cell r="G1731" t="str">
            <v>710</v>
          </cell>
          <cell r="H1731">
            <v>45837</v>
          </cell>
          <cell r="I1731" t="str">
            <v>IIG Việt Nam</v>
          </cell>
          <cell r="M1731" t="str">
            <v>T01/2024</v>
          </cell>
        </row>
        <row r="1732">
          <cell r="B1732" t="str">
            <v>B17DCDT129</v>
          </cell>
          <cell r="C1732" t="str">
            <v>Nguyễn Hải Nam</v>
          </cell>
          <cell r="E1732" t="str">
            <v>D17XLTH1</v>
          </cell>
          <cell r="F1732" t="str">
            <v>TOEIC</v>
          </cell>
          <cell r="G1732" t="str">
            <v>620</v>
          </cell>
          <cell r="H1732">
            <v>45956</v>
          </cell>
          <cell r="I1732" t="str">
            <v>IIG Việt Nam</v>
          </cell>
          <cell r="M1732" t="str">
            <v>T01/2024</v>
          </cell>
        </row>
        <row r="1733">
          <cell r="B1733" t="str">
            <v>B17DCPT042</v>
          </cell>
          <cell r="C1733" t="str">
            <v>Bùi Đức Đức</v>
          </cell>
          <cell r="E1733" t="str">
            <v>D17TKDPT1</v>
          </cell>
          <cell r="F1733" t="str">
            <v>TOEIC</v>
          </cell>
          <cell r="G1733" t="str">
            <v>590</v>
          </cell>
          <cell r="H1733">
            <v>45997</v>
          </cell>
          <cell r="I1733" t="str">
            <v>IIG Việt Nam</v>
          </cell>
          <cell r="M1733" t="str">
            <v>T01/2024</v>
          </cell>
        </row>
        <row r="1734">
          <cell r="B1734" t="str">
            <v>B17DCPT209</v>
          </cell>
          <cell r="C1734" t="str">
            <v>Hoàng Đỗ Quỳnh Trang</v>
          </cell>
          <cell r="E1734" t="str">
            <v>D17CQPT01-B</v>
          </cell>
          <cell r="F1734" t="str">
            <v>TOEIC</v>
          </cell>
          <cell r="G1734" t="str">
            <v>550</v>
          </cell>
          <cell r="H1734">
            <v>45997</v>
          </cell>
          <cell r="I1734" t="str">
            <v>IIG Việt Nam</v>
          </cell>
          <cell r="M1734" t="str">
            <v>T01/2024</v>
          </cell>
        </row>
        <row r="1735">
          <cell r="B1735" t="str">
            <v>B17DCAT170</v>
          </cell>
          <cell r="C1735" t="str">
            <v>Nguyễn Thu Thảo</v>
          </cell>
          <cell r="E1735" t="str">
            <v xml:space="preserve"> D17CQAT02-B</v>
          </cell>
          <cell r="F1735" t="str">
            <v>TOEIC</v>
          </cell>
          <cell r="G1735" t="str">
            <v>715</v>
          </cell>
          <cell r="H1735">
            <v>45813</v>
          </cell>
          <cell r="I1735" t="str">
            <v>IIG Việt Nam</v>
          </cell>
          <cell r="M1735" t="str">
            <v>T01/2024</v>
          </cell>
        </row>
        <row r="1736">
          <cell r="B1736" t="str">
            <v>B17DCCN077</v>
          </cell>
          <cell r="C1736" t="str">
            <v>Phạm Như Cảnh</v>
          </cell>
          <cell r="E1736" t="str">
            <v xml:space="preserve"> D17CNPM2</v>
          </cell>
          <cell r="F1736" t="str">
            <v>TOEIC</v>
          </cell>
          <cell r="G1736" t="str">
            <v>515</v>
          </cell>
          <cell r="H1736">
            <v>45984</v>
          </cell>
          <cell r="I1736" t="str">
            <v>IIG Việt Nam</v>
          </cell>
          <cell r="M1736" t="str">
            <v>T01/2024</v>
          </cell>
        </row>
        <row r="1737">
          <cell r="B1737" t="str">
            <v>B17DCCN675</v>
          </cell>
          <cell r="C1737" t="str">
            <v>Vũ Văn Tuyền</v>
          </cell>
          <cell r="E1737" t="str">
            <v>D17CNPM2</v>
          </cell>
          <cell r="F1737" t="str">
            <v>TOEIC</v>
          </cell>
          <cell r="G1737" t="str">
            <v>620</v>
          </cell>
          <cell r="H1737">
            <v>45909</v>
          </cell>
          <cell r="I1737" t="str">
            <v>IIG Việt Nam</v>
          </cell>
          <cell r="M1737" t="str">
            <v>T01/2024</v>
          </cell>
        </row>
        <row r="1738">
          <cell r="B1738" t="str">
            <v>B17DCDT152</v>
          </cell>
          <cell r="C1738" t="str">
            <v>Trương Đình Quang</v>
          </cell>
          <cell r="E1738" t="str">
            <v>D17DTMT2</v>
          </cell>
          <cell r="F1738" t="str">
            <v>TOEIC</v>
          </cell>
          <cell r="G1738" t="str">
            <v>450</v>
          </cell>
          <cell r="H1738">
            <v>45896</v>
          </cell>
          <cell r="I1738" t="str">
            <v>IIG Việt Nam</v>
          </cell>
          <cell r="M1738" t="str">
            <v>T01/2024</v>
          </cell>
        </row>
        <row r="1739">
          <cell r="B1739" t="str">
            <v>B17DCPT172</v>
          </cell>
          <cell r="C1739" t="str">
            <v>Đỗ Thị Son</v>
          </cell>
          <cell r="E1739" t="str">
            <v>D17CQPT04-B</v>
          </cell>
          <cell r="F1739" t="str">
            <v>TOEIC</v>
          </cell>
          <cell r="G1739" t="str">
            <v>530</v>
          </cell>
          <cell r="H1739">
            <v>45918</v>
          </cell>
          <cell r="I1739" t="str">
            <v>IIG Việt Nam</v>
          </cell>
          <cell r="M1739" t="str">
            <v>T01/2024</v>
          </cell>
        </row>
        <row r="1740">
          <cell r="B1740" t="str">
            <v>B17DCAT216</v>
          </cell>
          <cell r="C1740" t="str">
            <v>Vũ Chí Vỹ</v>
          </cell>
          <cell r="E1740" t="str">
            <v>D17CQAT04-B</v>
          </cell>
          <cell r="F1740" t="str">
            <v>TOEIC</v>
          </cell>
          <cell r="G1740">
            <v>590</v>
          </cell>
          <cell r="H1740">
            <v>45956</v>
          </cell>
          <cell r="I1740" t="str">
            <v>IIG Việt Nam</v>
          </cell>
          <cell r="M1740" t="str">
            <v>T01/2024</v>
          </cell>
        </row>
        <row r="1741">
          <cell r="B1741" t="str">
            <v>B17DCCN279</v>
          </cell>
          <cell r="C1741" t="str">
            <v>Đỗ Văn Hùng</v>
          </cell>
          <cell r="E1741" t="str">
            <v>D17CNPM1</v>
          </cell>
          <cell r="F1741" t="str">
            <v>TOEIC</v>
          </cell>
          <cell r="G1741">
            <v>620</v>
          </cell>
          <cell r="H1741">
            <v>45974</v>
          </cell>
          <cell r="I1741" t="str">
            <v>IIG Việt Nam</v>
          </cell>
          <cell r="M1741" t="str">
            <v>T01/2024</v>
          </cell>
        </row>
        <row r="1742">
          <cell r="B1742" t="str">
            <v>B17DCCN508</v>
          </cell>
          <cell r="C1742" t="str">
            <v>Ngô Minh Quang</v>
          </cell>
          <cell r="E1742" t="str">
            <v>D17HTTT2</v>
          </cell>
          <cell r="F1742" t="str">
            <v>TOEIC</v>
          </cell>
          <cell r="G1742">
            <v>755</v>
          </cell>
          <cell r="H1742">
            <v>45896</v>
          </cell>
          <cell r="I1742" t="str">
            <v>IIG Việt Nam</v>
          </cell>
          <cell r="M1742" t="str">
            <v>T01/2024</v>
          </cell>
        </row>
        <row r="1743">
          <cell r="B1743" t="str">
            <v>B17DCKT039</v>
          </cell>
          <cell r="C1743" t="str">
            <v>Đinh Thúy Hạnh</v>
          </cell>
          <cell r="E1743" t="str">
            <v>D17CQKT03-B</v>
          </cell>
          <cell r="F1743" t="str">
            <v>APTIS</v>
          </cell>
          <cell r="G1743" t="str">
            <v>B2</v>
          </cell>
          <cell r="H1743">
            <v>45461</v>
          </cell>
          <cell r="I1743" t="str">
            <v>BC VN HN</v>
          </cell>
          <cell r="M1743" t="str">
            <v>T01/2024</v>
          </cell>
        </row>
        <row r="1744">
          <cell r="B1744" t="str">
            <v>B17DCPT007</v>
          </cell>
          <cell r="C1744" t="str">
            <v>Hà Thế Anh</v>
          </cell>
          <cell r="E1744" t="str">
            <v>D17TKDPT2</v>
          </cell>
          <cell r="F1744" t="str">
            <v>APTIS</v>
          </cell>
          <cell r="G1744" t="str">
            <v>B2</v>
          </cell>
          <cell r="H1744">
            <v>45401</v>
          </cell>
          <cell r="I1744" t="str">
            <v>BC VN HN</v>
          </cell>
          <cell r="M1744" t="str">
            <v>T01/2024</v>
          </cell>
        </row>
        <row r="1745">
          <cell r="B1745" t="str">
            <v>B17DCPT119</v>
          </cell>
          <cell r="C1745" t="str">
            <v>Nguyễn Vũ Hoàng Linh</v>
          </cell>
          <cell r="E1745" t="str">
            <v>D17TKDPT2</v>
          </cell>
          <cell r="F1745" t="str">
            <v>TOEIC</v>
          </cell>
          <cell r="G1745">
            <v>625</v>
          </cell>
          <cell r="H1745">
            <v>45930</v>
          </cell>
          <cell r="I1745" t="str">
            <v>IIG Việt Nam</v>
          </cell>
          <cell r="M1745" t="str">
            <v>T01/2024</v>
          </cell>
        </row>
        <row r="1746">
          <cell r="B1746" t="str">
            <v>B17DCCN678</v>
          </cell>
          <cell r="C1746" t="str">
            <v>Lương Thu Uyên</v>
          </cell>
          <cell r="E1746" t="str">
            <v>D17HTTT3</v>
          </cell>
          <cell r="F1746" t="str">
            <v>TOEIC</v>
          </cell>
          <cell r="G1746">
            <v>570</v>
          </cell>
          <cell r="H1746">
            <v>45594</v>
          </cell>
          <cell r="I1746" t="str">
            <v>IIG Việt Nam</v>
          </cell>
          <cell r="M1746" t="str">
            <v>T01/2024</v>
          </cell>
        </row>
        <row r="1747">
          <cell r="B1747" t="str">
            <v>B17DCPT190</v>
          </cell>
          <cell r="C1747" t="str">
            <v>Phùng Thị Phương Thanh</v>
          </cell>
          <cell r="E1747" t="str">
            <v>D17PTDPT1</v>
          </cell>
          <cell r="F1747" t="str">
            <v>TOEIC</v>
          </cell>
          <cell r="G1747">
            <v>455</v>
          </cell>
          <cell r="H1747" t="str">
            <v>01/02/2025</v>
          </cell>
          <cell r="I1747" t="str">
            <v>IIG Việt Nam</v>
          </cell>
          <cell r="M1747" t="str">
            <v>T01/2024</v>
          </cell>
        </row>
        <row r="1748">
          <cell r="B1748" t="str">
            <v>B17DCCN206</v>
          </cell>
          <cell r="C1748" t="str">
            <v>Hoàng Việt Hàn</v>
          </cell>
          <cell r="E1748" t="str">
            <v>D17CNPM1</v>
          </cell>
          <cell r="F1748" t="str">
            <v>TOEIC</v>
          </cell>
          <cell r="G1748">
            <v>490</v>
          </cell>
          <cell r="H1748" t="str">
            <v>16/12/2025</v>
          </cell>
          <cell r="I1748" t="str">
            <v>IIG Việt Nam</v>
          </cell>
          <cell r="M1748" t="str">
            <v>T01/2024</v>
          </cell>
        </row>
        <row r="1749">
          <cell r="B1749" t="str">
            <v>B17DCDT215</v>
          </cell>
          <cell r="C1749" t="str">
            <v>Nguyễn Bá Vũ</v>
          </cell>
          <cell r="E1749" t="str">
            <v>D17DTMT2</v>
          </cell>
          <cell r="F1749" t="str">
            <v>TOEIC</v>
          </cell>
          <cell r="G1749">
            <v>490</v>
          </cell>
          <cell r="H1749" t="str">
            <v>13/12/2025</v>
          </cell>
          <cell r="I1749" t="str">
            <v>IIG Việt Nam</v>
          </cell>
          <cell r="M1749" t="str">
            <v>T01/2024</v>
          </cell>
        </row>
        <row r="1750">
          <cell r="B1750" t="str">
            <v>B17DCDT079</v>
          </cell>
          <cell r="C1750" t="str">
            <v>Bùi Minh Hiệu</v>
          </cell>
          <cell r="E1750" t="str">
            <v>D17DTMT2</v>
          </cell>
          <cell r="F1750" t="str">
            <v>TOEIC</v>
          </cell>
          <cell r="G1750">
            <v>765</v>
          </cell>
          <cell r="H1750" t="str">
            <v>31/08/2025</v>
          </cell>
          <cell r="I1750" t="str">
            <v>IIG Việt Nam</v>
          </cell>
          <cell r="M1750" t="str">
            <v>T01/2024</v>
          </cell>
        </row>
        <row r="1751">
          <cell r="B1751" t="str">
            <v>B17DCCN496</v>
          </cell>
          <cell r="C1751" t="str">
            <v>Đặng Anh Quân</v>
          </cell>
          <cell r="E1751" t="str">
            <v>D17CNPM2</v>
          </cell>
          <cell r="F1751" t="str">
            <v>APTIS</v>
          </cell>
          <cell r="G1751" t="str">
            <v>B2</v>
          </cell>
          <cell r="H1751" t="str">
            <v>10/12/2025</v>
          </cell>
          <cell r="I1751" t="str">
            <v>BC VN HN</v>
          </cell>
          <cell r="M1751" t="str">
            <v>T01/2024</v>
          </cell>
        </row>
        <row r="1752">
          <cell r="B1752" t="str">
            <v>B17DCCN130</v>
          </cell>
          <cell r="C1752" t="str">
            <v>Nguyễn Việt Đoàn</v>
          </cell>
          <cell r="E1752" t="str">
            <v>D17CNPM5</v>
          </cell>
          <cell r="F1752" t="str">
            <v>APTIS</v>
          </cell>
          <cell r="G1752" t="str">
            <v>B2</v>
          </cell>
          <cell r="H1752" t="str">
            <v>22/10/2025</v>
          </cell>
          <cell r="I1752" t="str">
            <v>BC VN HN</v>
          </cell>
          <cell r="M1752" t="str">
            <v>T01/2024</v>
          </cell>
        </row>
        <row r="1753">
          <cell r="B1753" t="str">
            <v>B17DCCN377</v>
          </cell>
          <cell r="C1753" t="str">
            <v>Nguyễn Thị Thùy Linh</v>
          </cell>
          <cell r="E1753" t="str">
            <v>D17CNPM2</v>
          </cell>
          <cell r="F1753" t="str">
            <v>APTIS</v>
          </cell>
          <cell r="G1753" t="str">
            <v>B1</v>
          </cell>
          <cell r="H1753" t="str">
            <v>17/12/2025</v>
          </cell>
          <cell r="I1753" t="str">
            <v>BC VN HN</v>
          </cell>
          <cell r="M1753" t="str">
            <v>T01/2024</v>
          </cell>
        </row>
        <row r="1754">
          <cell r="B1754" t="str">
            <v>B17DCCN662</v>
          </cell>
          <cell r="C1754" t="str">
            <v>Trịnh Văn Tuấn</v>
          </cell>
          <cell r="E1754" t="str">
            <v>D17CNPM1</v>
          </cell>
          <cell r="F1754" t="str">
            <v>APTIS</v>
          </cell>
          <cell r="G1754" t="str">
            <v>B1</v>
          </cell>
          <cell r="H1754" t="str">
            <v>11/12/2025</v>
          </cell>
          <cell r="I1754" t="str">
            <v>BC VN HN</v>
          </cell>
          <cell r="M1754" t="str">
            <v>T01/2024</v>
          </cell>
        </row>
        <row r="1755">
          <cell r="B1755" t="str">
            <v>B17DCCN471</v>
          </cell>
          <cell r="C1755" t="str">
            <v>Lê Tuấn Nguyên</v>
          </cell>
          <cell r="E1755" t="str">
            <v>D17CNPM1</v>
          </cell>
          <cell r="F1755" t="str">
            <v>APTIS</v>
          </cell>
          <cell r="G1755" t="str">
            <v>B1</v>
          </cell>
          <cell r="H1755" t="str">
            <v>29/10/2024</v>
          </cell>
          <cell r="I1755" t="str">
            <v>BC VN HN</v>
          </cell>
          <cell r="M1755" t="str">
            <v>T01/2024</v>
          </cell>
        </row>
        <row r="1756">
          <cell r="B1756" t="str">
            <v>B17DCAT012</v>
          </cell>
          <cell r="C1756" t="str">
            <v>Phạm Tiến Anh</v>
          </cell>
          <cell r="E1756" t="str">
            <v>D17CQAT04-B</v>
          </cell>
          <cell r="F1756" t="str">
            <v>APTIS</v>
          </cell>
          <cell r="G1756" t="str">
            <v>B2</v>
          </cell>
          <cell r="H1756" t="str">
            <v>25/09/2025</v>
          </cell>
          <cell r="I1756" t="str">
            <v>BC VN HN</v>
          </cell>
          <cell r="M1756" t="str">
            <v>T01/2024</v>
          </cell>
        </row>
        <row r="1757">
          <cell r="B1757" t="str">
            <v>B17DCAT092</v>
          </cell>
          <cell r="C1757" t="str">
            <v>Cao Danh Huy</v>
          </cell>
          <cell r="E1757" t="str">
            <v>D17CQAT04-B</v>
          </cell>
          <cell r="F1757" t="str">
            <v>APTIS</v>
          </cell>
          <cell r="G1757" t="str">
            <v>B1</v>
          </cell>
          <cell r="H1757" t="str">
            <v>15/05/2025</v>
          </cell>
          <cell r="I1757" t="str">
            <v>BC VN HN</v>
          </cell>
          <cell r="M1757" t="str">
            <v>T01/2024</v>
          </cell>
        </row>
        <row r="1758">
          <cell r="B1758" t="str">
            <v>B17DCDT054</v>
          </cell>
          <cell r="C1758" t="str">
            <v>Quách Thái Duy</v>
          </cell>
          <cell r="E1758" t="str">
            <v>D17XLTH1</v>
          </cell>
          <cell r="F1758" t="str">
            <v>APTIS</v>
          </cell>
          <cell r="G1758" t="str">
            <v>B1</v>
          </cell>
          <cell r="H1758" t="str">
            <v>28/08/2024</v>
          </cell>
          <cell r="I1758" t="str">
            <v>BC VN HN</v>
          </cell>
          <cell r="M1758" t="str">
            <v>T01/2024</v>
          </cell>
        </row>
        <row r="1759">
          <cell r="B1759" t="str">
            <v>B17DCCN307</v>
          </cell>
          <cell r="C1759" t="str">
            <v>Lê Thị Hường</v>
          </cell>
          <cell r="E1759" t="str">
            <v>D17HTTT4</v>
          </cell>
          <cell r="F1759" t="str">
            <v>TOEIC</v>
          </cell>
          <cell r="G1759">
            <v>675</v>
          </cell>
          <cell r="H1759" t="str">
            <v>08/11/2025</v>
          </cell>
          <cell r="I1759" t="str">
            <v>IIG Việt Nam</v>
          </cell>
          <cell r="M1759" t="str">
            <v>T01/2024</v>
          </cell>
        </row>
        <row r="1760">
          <cell r="B1760" t="str">
            <v>B17DCCN437</v>
          </cell>
          <cell r="C1760" t="str">
            <v>Lưu Chấn Nam</v>
          </cell>
          <cell r="E1760" t="str">
            <v>D17HTTT2</v>
          </cell>
          <cell r="F1760" t="str">
            <v>TOEIC</v>
          </cell>
          <cell r="G1760">
            <v>680</v>
          </cell>
          <cell r="H1760" t="str">
            <v>28/11/2025</v>
          </cell>
          <cell r="I1760" t="str">
            <v>IIG Việt Nam</v>
          </cell>
          <cell r="M1760" t="str">
            <v>T01/2024</v>
          </cell>
        </row>
        <row r="1761">
          <cell r="B1761" t="str">
            <v>B17DCCN677</v>
          </cell>
          <cell r="C1761" t="str">
            <v>Phan Thị Kim Tuyết</v>
          </cell>
          <cell r="E1761" t="str">
            <v>D17HTTT2</v>
          </cell>
          <cell r="F1761" t="str">
            <v>TOEIC</v>
          </cell>
          <cell r="G1761">
            <v>585</v>
          </cell>
          <cell r="H1761" t="str">
            <v>23/11/2025</v>
          </cell>
          <cell r="I1761" t="str">
            <v>IIG Việt Nam</v>
          </cell>
          <cell r="M1761" t="str">
            <v>T01/2024</v>
          </cell>
        </row>
        <row r="1762">
          <cell r="B1762" t="str">
            <v>B17DCCN514</v>
          </cell>
          <cell r="C1762" t="str">
            <v>Nguyễn Trần Xuân Quang</v>
          </cell>
          <cell r="E1762" t="str">
            <v>D17CNPM5</v>
          </cell>
          <cell r="J1762" t="str">
            <v>B12</v>
          </cell>
          <cell r="K1762">
            <v>6.8</v>
          </cell>
          <cell r="M1762" t="str">
            <v>T01/2024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S"/>
      <sheetName val="DS_ThiCDR"/>
      <sheetName val="Bang TH"/>
    </sheetNames>
    <sheetDataSet>
      <sheetData sheetId="0" refreshError="1"/>
      <sheetData sheetId="1">
        <row r="9">
          <cell r="B9" t="str">
            <v>B18DCKT001</v>
          </cell>
          <cell r="C9" t="str">
            <v>Đặng Phương</v>
          </cell>
          <cell r="D9" t="str">
            <v>Anh</v>
          </cell>
          <cell r="E9" t="str">
            <v>D18ACCA</v>
          </cell>
          <cell r="J9" t="str">
            <v>B12</v>
          </cell>
          <cell r="K9" t="str">
            <v>6.6</v>
          </cell>
          <cell r="M9" t="e">
            <v>#REF!</v>
          </cell>
          <cell r="N9" t="str">
            <v>x</v>
          </cell>
          <cell r="O9" t="str">
            <v>x</v>
          </cell>
          <cell r="P9" t="str">
            <v>Đợt 1</v>
          </cell>
        </row>
        <row r="10">
          <cell r="B10" t="str">
            <v>B18DCKT062</v>
          </cell>
          <cell r="C10" t="str">
            <v>Hoàng Huy</v>
          </cell>
          <cell r="D10" t="str">
            <v>Hiệp</v>
          </cell>
          <cell r="E10" t="str">
            <v>D18ACCA</v>
          </cell>
          <cell r="J10" t="str">
            <v>B12</v>
          </cell>
          <cell r="K10" t="str">
            <v>6.8</v>
          </cell>
          <cell r="O10" t="str">
            <v>x</v>
          </cell>
          <cell r="P10" t="str">
            <v>Đợt 1</v>
          </cell>
        </row>
        <row r="11">
          <cell r="B11" t="str">
            <v>B18DCKT153</v>
          </cell>
          <cell r="C11" t="str">
            <v>Trần Kim</v>
          </cell>
          <cell r="D11" t="str">
            <v>Tuyến</v>
          </cell>
          <cell r="E11" t="str">
            <v>D18ACCA</v>
          </cell>
          <cell r="J11" t="str">
            <v>B12</v>
          </cell>
          <cell r="K11" t="str">
            <v>6.7</v>
          </cell>
          <cell r="M11" t="e">
            <v>#REF!</v>
          </cell>
          <cell r="N11" t="str">
            <v>x</v>
          </cell>
          <cell r="O11" t="str">
            <v>x</v>
          </cell>
          <cell r="P11" t="str">
            <v>Đợt 1</v>
          </cell>
        </row>
        <row r="12">
          <cell r="B12" t="str">
            <v>B18DCKT054</v>
          </cell>
          <cell r="C12" t="str">
            <v>Lưu Ngọc</v>
          </cell>
          <cell r="D12" t="str">
            <v>Hằng</v>
          </cell>
          <cell r="E12" t="str">
            <v>D18ACCA</v>
          </cell>
          <cell r="J12" t="str">
            <v>B12</v>
          </cell>
          <cell r="K12" t="str">
            <v>4.6</v>
          </cell>
          <cell r="M12" t="e">
            <v>#REF!</v>
          </cell>
          <cell r="N12" t="str">
            <v>x</v>
          </cell>
          <cell r="O12" t="str">
            <v>x</v>
          </cell>
          <cell r="P12" t="str">
            <v>Đợt 1</v>
          </cell>
        </row>
        <row r="13">
          <cell r="B13" t="str">
            <v>B18DCKT144</v>
          </cell>
          <cell r="C13" t="str">
            <v>Nguyễn Thị</v>
          </cell>
          <cell r="D13" t="str">
            <v>Phượng</v>
          </cell>
          <cell r="E13" t="str">
            <v>D18ACCA</v>
          </cell>
          <cell r="J13" t="str">
            <v>B12</v>
          </cell>
          <cell r="K13" t="str">
            <v>6.8</v>
          </cell>
          <cell r="O13" t="str">
            <v>x</v>
          </cell>
          <cell r="P13" t="str">
            <v>Đợt 1</v>
          </cell>
        </row>
        <row r="14">
          <cell r="B14" t="str">
            <v>B18DCKT033</v>
          </cell>
          <cell r="C14" t="str">
            <v>Đặng Bích</v>
          </cell>
          <cell r="D14" t="str">
            <v>Duyên</v>
          </cell>
          <cell r="E14" t="str">
            <v>D18ACCA</v>
          </cell>
          <cell r="J14" t="str">
            <v>B12</v>
          </cell>
          <cell r="K14" t="str">
            <v>6.3</v>
          </cell>
          <cell r="O14" t="str">
            <v>x</v>
          </cell>
          <cell r="P14" t="str">
            <v>Đợt 1</v>
          </cell>
        </row>
        <row r="15">
          <cell r="B15" t="str">
            <v>B18DCKT097</v>
          </cell>
          <cell r="C15" t="str">
            <v>Phạm Phương</v>
          </cell>
          <cell r="D15" t="str">
            <v>Linh</v>
          </cell>
          <cell r="E15" t="str">
            <v>D18ACCA</v>
          </cell>
          <cell r="J15" t="str">
            <v>B12</v>
          </cell>
          <cell r="K15" t="str">
            <v>7.7</v>
          </cell>
          <cell r="O15" t="str">
            <v>x</v>
          </cell>
          <cell r="P15" t="str">
            <v>Đợt 1</v>
          </cell>
        </row>
        <row r="16">
          <cell r="B16" t="str">
            <v>B18DCKT165</v>
          </cell>
          <cell r="C16" t="str">
            <v>Phạm Thu</v>
          </cell>
          <cell r="D16" t="str">
            <v>Thảo</v>
          </cell>
          <cell r="E16" t="str">
            <v>D18ACCA</v>
          </cell>
          <cell r="J16" t="str">
            <v>B12</v>
          </cell>
          <cell r="K16" t="str">
            <v>7.0</v>
          </cell>
          <cell r="O16" t="str">
            <v>x</v>
          </cell>
          <cell r="P16" t="str">
            <v>Đợt 1</v>
          </cell>
        </row>
        <row r="17">
          <cell r="B17" t="str">
            <v>B18DCKT190</v>
          </cell>
          <cell r="C17" t="str">
            <v>Trần Thu</v>
          </cell>
          <cell r="D17" t="str">
            <v>Trang</v>
          </cell>
          <cell r="E17" t="str">
            <v>D18ACCA</v>
          </cell>
          <cell r="J17" t="str">
            <v>B12</v>
          </cell>
          <cell r="K17" t="str">
            <v>5.6</v>
          </cell>
          <cell r="O17" t="str">
            <v>x</v>
          </cell>
          <cell r="P17" t="str">
            <v>Đợt 1</v>
          </cell>
        </row>
        <row r="18">
          <cell r="B18" t="str">
            <v>B18DCKT065</v>
          </cell>
          <cell r="C18" t="str">
            <v>Lưu Thúy</v>
          </cell>
          <cell r="D18" t="str">
            <v>Hoa</v>
          </cell>
          <cell r="E18" t="str">
            <v>D18CQKT01-B</v>
          </cell>
          <cell r="J18" t="str">
            <v>B12</v>
          </cell>
          <cell r="K18" t="str">
            <v>6.4</v>
          </cell>
          <cell r="O18" t="str">
            <v>x</v>
          </cell>
          <cell r="P18" t="str">
            <v>Đợt 1</v>
          </cell>
        </row>
        <row r="19">
          <cell r="B19" t="str">
            <v>B18DCKT157</v>
          </cell>
          <cell r="C19" t="str">
            <v>Nguyễn Hà</v>
          </cell>
          <cell r="D19" t="str">
            <v>Thanh</v>
          </cell>
          <cell r="E19" t="str">
            <v>D18CQKT01-B</v>
          </cell>
          <cell r="J19" t="str">
            <v>B12</v>
          </cell>
          <cell r="K19" t="str">
            <v>5.0</v>
          </cell>
          <cell r="O19" t="str">
            <v>x</v>
          </cell>
          <cell r="P19" t="str">
            <v>Đợt 1</v>
          </cell>
        </row>
        <row r="20">
          <cell r="B20" t="str">
            <v>B18DCKT113</v>
          </cell>
          <cell r="C20" t="str">
            <v>Nguyễn Hà</v>
          </cell>
          <cell r="D20" t="str">
            <v>My</v>
          </cell>
          <cell r="E20" t="str">
            <v>D18CQKT01-B</v>
          </cell>
          <cell r="J20" t="str">
            <v>B12</v>
          </cell>
          <cell r="K20" t="str">
            <v>6.6</v>
          </cell>
          <cell r="O20" t="str">
            <v>x</v>
          </cell>
          <cell r="P20" t="str">
            <v>Đợt 1</v>
          </cell>
        </row>
        <row r="21">
          <cell r="B21" t="str">
            <v>B18DCKT173</v>
          </cell>
          <cell r="C21" t="str">
            <v>Lê Minh</v>
          </cell>
          <cell r="D21" t="str">
            <v>Thùy</v>
          </cell>
          <cell r="E21" t="str">
            <v>D18CQKT01-B</v>
          </cell>
          <cell r="J21" t="str">
            <v>B12</v>
          </cell>
          <cell r="K21" t="str">
            <v>7.4</v>
          </cell>
          <cell r="O21" t="str">
            <v>x</v>
          </cell>
          <cell r="P21" t="str">
            <v>Đợt 1</v>
          </cell>
        </row>
        <row r="22">
          <cell r="B22" t="str">
            <v>B18DCKT049</v>
          </cell>
          <cell r="C22" t="str">
            <v>Trần Đỗ Thu</v>
          </cell>
          <cell r="D22" t="str">
            <v>Hà</v>
          </cell>
          <cell r="E22" t="str">
            <v>D18CQKT01-B</v>
          </cell>
          <cell r="J22" t="str">
            <v>B12</v>
          </cell>
          <cell r="K22" t="str">
            <v>7.1</v>
          </cell>
          <cell r="O22" t="str">
            <v>x</v>
          </cell>
          <cell r="P22" t="str">
            <v>Đợt 1</v>
          </cell>
        </row>
        <row r="23">
          <cell r="B23" t="str">
            <v>B18DCKT161</v>
          </cell>
          <cell r="C23" t="str">
            <v>Chu Thị</v>
          </cell>
          <cell r="D23" t="str">
            <v>Thảo</v>
          </cell>
          <cell r="E23" t="str">
            <v>D18CQKT01-B</v>
          </cell>
          <cell r="J23" t="str">
            <v>B12</v>
          </cell>
          <cell r="K23" t="str">
            <v>7.8</v>
          </cell>
          <cell r="O23" t="str">
            <v>x</v>
          </cell>
          <cell r="P23" t="str">
            <v>Đợt 1</v>
          </cell>
        </row>
        <row r="24">
          <cell r="B24" t="str">
            <v>B18DCKT014</v>
          </cell>
          <cell r="C24" t="str">
            <v>Trần Minh</v>
          </cell>
          <cell r="D24" t="str">
            <v>Anh</v>
          </cell>
          <cell r="E24" t="str">
            <v>D18CQKT02-B</v>
          </cell>
          <cell r="J24" t="str">
            <v>B12</v>
          </cell>
          <cell r="K24" t="str">
            <v>9.1</v>
          </cell>
          <cell r="O24" t="str">
            <v>x</v>
          </cell>
          <cell r="P24" t="str">
            <v>Đợt 1</v>
          </cell>
        </row>
        <row r="25">
          <cell r="B25" t="str">
            <v>B18DCKT150</v>
          </cell>
          <cell r="C25" t="str">
            <v>Thiều Thị Như</v>
          </cell>
          <cell r="D25" t="str">
            <v>Quỳnh</v>
          </cell>
          <cell r="E25" t="str">
            <v>D18CQKT02-B</v>
          </cell>
          <cell r="J25" t="str">
            <v>B12</v>
          </cell>
          <cell r="K25" t="str">
            <v>6.5</v>
          </cell>
          <cell r="O25" t="str">
            <v>x</v>
          </cell>
          <cell r="P25" t="str">
            <v>Đợt 1</v>
          </cell>
        </row>
        <row r="26">
          <cell r="B26" t="str">
            <v>B18DCKT002</v>
          </cell>
          <cell r="C26" t="str">
            <v>Đỗ Diệu</v>
          </cell>
          <cell r="D26" t="str">
            <v>Anh</v>
          </cell>
          <cell r="E26" t="str">
            <v>D18CQKT02-B</v>
          </cell>
          <cell r="J26" t="str">
            <v>B12</v>
          </cell>
          <cell r="K26" t="str">
            <v>5.8</v>
          </cell>
          <cell r="O26" t="str">
            <v>x</v>
          </cell>
          <cell r="P26" t="str">
            <v>Đợt 1</v>
          </cell>
        </row>
        <row r="27">
          <cell r="B27" t="str">
            <v>B18DCKT158</v>
          </cell>
          <cell r="C27" t="str">
            <v>Vũ Huyền</v>
          </cell>
          <cell r="D27" t="str">
            <v>Thanh</v>
          </cell>
          <cell r="E27" t="str">
            <v>D18CQKT02-B</v>
          </cell>
          <cell r="J27" t="str">
            <v>B12</v>
          </cell>
          <cell r="K27" t="str">
            <v>6.3</v>
          </cell>
          <cell r="O27" t="str">
            <v>x</v>
          </cell>
          <cell r="P27" t="str">
            <v>Đợt 1</v>
          </cell>
        </row>
        <row r="28">
          <cell r="B28" t="str">
            <v>B18DCKT170</v>
          </cell>
          <cell r="C28" t="str">
            <v>Nguyễn Thị Thanh</v>
          </cell>
          <cell r="D28" t="str">
            <v>Thu</v>
          </cell>
          <cell r="E28" t="str">
            <v>D18CQKT02-B</v>
          </cell>
          <cell r="J28" t="str">
            <v>B12</v>
          </cell>
          <cell r="K28" t="str">
            <v>7.5</v>
          </cell>
          <cell r="O28" t="str">
            <v>x</v>
          </cell>
          <cell r="P28" t="str">
            <v>Đợt 1</v>
          </cell>
        </row>
        <row r="29">
          <cell r="B29" t="str">
            <v>B18DCKT151</v>
          </cell>
          <cell r="C29" t="str">
            <v>Hoàng Thị Thanh</v>
          </cell>
          <cell r="D29" t="str">
            <v>Tâm</v>
          </cell>
          <cell r="E29" t="str">
            <v>D18CQKT03-B</v>
          </cell>
          <cell r="J29" t="str">
            <v>B12</v>
          </cell>
          <cell r="K29" t="str">
            <v>6.4</v>
          </cell>
          <cell r="O29" t="str">
            <v>x</v>
          </cell>
          <cell r="P29" t="str">
            <v>Đợt 1</v>
          </cell>
        </row>
        <row r="30">
          <cell r="B30" t="str">
            <v>B18DCKT039</v>
          </cell>
          <cell r="C30" t="str">
            <v>Nguyễn Thị Anh</v>
          </cell>
          <cell r="D30" t="str">
            <v>Đào</v>
          </cell>
          <cell r="E30" t="str">
            <v>D18CQKT03-B</v>
          </cell>
          <cell r="J30" t="str">
            <v>B12</v>
          </cell>
          <cell r="K30" t="str">
            <v>7.0</v>
          </cell>
          <cell r="O30" t="str">
            <v>x</v>
          </cell>
          <cell r="P30" t="str">
            <v>Đợt 1</v>
          </cell>
        </row>
        <row r="31">
          <cell r="B31" t="str">
            <v>B18DCKT091</v>
          </cell>
          <cell r="C31" t="str">
            <v>Nguyễn Thị Diệu</v>
          </cell>
          <cell r="D31" t="str">
            <v>Linh</v>
          </cell>
          <cell r="E31" t="str">
            <v>D18CQKT03-B</v>
          </cell>
          <cell r="J31" t="str">
            <v>B12</v>
          </cell>
          <cell r="K31" t="str">
            <v>6.4</v>
          </cell>
          <cell r="O31" t="str">
            <v>x</v>
          </cell>
          <cell r="P31" t="str">
            <v>Đợt 1</v>
          </cell>
        </row>
        <row r="32">
          <cell r="B32" t="str">
            <v>B18DCKT135</v>
          </cell>
          <cell r="C32" t="str">
            <v>Đinh Thị Hồng</v>
          </cell>
          <cell r="D32" t="str">
            <v>Nhung</v>
          </cell>
          <cell r="E32" t="str">
            <v>D18CQKT03-B</v>
          </cell>
          <cell r="J32" t="str">
            <v>B12</v>
          </cell>
          <cell r="K32" t="str">
            <v>6.6</v>
          </cell>
          <cell r="O32" t="str">
            <v>x</v>
          </cell>
          <cell r="P32" t="str">
            <v>Đợt 1</v>
          </cell>
        </row>
        <row r="33">
          <cell r="B33" t="str">
            <v>B18DCKT136</v>
          </cell>
          <cell r="C33" t="str">
            <v>Nguyễn Thị</v>
          </cell>
          <cell r="D33" t="str">
            <v>Nhung</v>
          </cell>
          <cell r="E33" t="str">
            <v>D18CQKT04-B</v>
          </cell>
          <cell r="J33" t="str">
            <v>B12</v>
          </cell>
          <cell r="K33" t="str">
            <v>5.1</v>
          </cell>
          <cell r="O33" t="str">
            <v>x</v>
          </cell>
          <cell r="P33" t="str">
            <v>Đợt 1</v>
          </cell>
        </row>
        <row r="34">
          <cell r="B34" t="str">
            <v>B18DCKT056</v>
          </cell>
          <cell r="C34" t="str">
            <v>Nguyễn Thị Thu</v>
          </cell>
          <cell r="D34" t="str">
            <v>Hằng</v>
          </cell>
          <cell r="E34" t="str">
            <v>D18CQKT04-B</v>
          </cell>
          <cell r="J34" t="str">
            <v>B12</v>
          </cell>
          <cell r="K34" t="str">
            <v>6.8</v>
          </cell>
          <cell r="O34" t="str">
            <v>x</v>
          </cell>
          <cell r="P34" t="str">
            <v>Đợt 1</v>
          </cell>
        </row>
        <row r="35">
          <cell r="B35" t="str">
            <v>B18DCKT096</v>
          </cell>
          <cell r="C35" t="str">
            <v>Nguyễn Thị Thùy</v>
          </cell>
          <cell r="D35" t="str">
            <v>Linh</v>
          </cell>
          <cell r="E35" t="str">
            <v>D18CQKT04-B</v>
          </cell>
          <cell r="J35" t="str">
            <v>B12</v>
          </cell>
          <cell r="K35" t="str">
            <v>5.4</v>
          </cell>
          <cell r="O35" t="str">
            <v>x</v>
          </cell>
          <cell r="P35" t="str">
            <v>Đợt 1</v>
          </cell>
        </row>
        <row r="36">
          <cell r="B36" t="str">
            <v>B18DCKT116</v>
          </cell>
          <cell r="C36" t="str">
            <v>Nguyễn Trần Lê</v>
          </cell>
          <cell r="D36" t="str">
            <v>Na</v>
          </cell>
          <cell r="E36" t="str">
            <v>D18CQKT04-B</v>
          </cell>
          <cell r="J36" t="str">
            <v>B12</v>
          </cell>
          <cell r="K36" t="str">
            <v>7.0</v>
          </cell>
          <cell r="O36" t="str">
            <v>x</v>
          </cell>
          <cell r="P36" t="str">
            <v>Đợt 1</v>
          </cell>
        </row>
        <row r="37">
          <cell r="B37" t="str">
            <v>B18DCKT188</v>
          </cell>
          <cell r="C37" t="str">
            <v>Tạ Minh</v>
          </cell>
          <cell r="D37" t="str">
            <v>Trang</v>
          </cell>
          <cell r="E37" t="str">
            <v>D18CQKT04-B</v>
          </cell>
          <cell r="J37" t="str">
            <v>B12</v>
          </cell>
          <cell r="K37" t="str">
            <v>9.0</v>
          </cell>
          <cell r="O37" t="str">
            <v>x</v>
          </cell>
          <cell r="P37" t="str">
            <v>Đợt 1</v>
          </cell>
        </row>
        <row r="38">
          <cell r="B38" t="str">
            <v>B18DCKT196</v>
          </cell>
          <cell r="C38" t="str">
            <v>Mai Tố</v>
          </cell>
          <cell r="D38" t="str">
            <v>Uyên</v>
          </cell>
          <cell r="E38" t="str">
            <v>D18CQKT04-B</v>
          </cell>
          <cell r="J38" t="str">
            <v>B12</v>
          </cell>
          <cell r="K38" t="str">
            <v>6.7</v>
          </cell>
          <cell r="O38" t="str">
            <v>x</v>
          </cell>
          <cell r="P38" t="str">
            <v>Đợt 1</v>
          </cell>
        </row>
        <row r="39">
          <cell r="B39" t="str">
            <v>B18DCKT132</v>
          </cell>
          <cell r="C39" t="str">
            <v>Nguyễn Thị</v>
          </cell>
          <cell r="D39" t="str">
            <v>Nhàn</v>
          </cell>
          <cell r="E39" t="str">
            <v>D18CQKT04-B</v>
          </cell>
          <cell r="J39" t="str">
            <v>B12</v>
          </cell>
          <cell r="K39" t="str">
            <v>6.0</v>
          </cell>
          <cell r="O39" t="str">
            <v>x</v>
          </cell>
          <cell r="P39" t="str">
            <v>Đợt 1</v>
          </cell>
        </row>
        <row r="40">
          <cell r="B40" t="str">
            <v>B18DCKT024</v>
          </cell>
          <cell r="C40" t="str">
            <v>Tống Duy</v>
          </cell>
          <cell r="D40" t="str">
            <v>Cường</v>
          </cell>
          <cell r="E40" t="str">
            <v>D18CQKT04-B</v>
          </cell>
          <cell r="J40" t="str">
            <v>B12</v>
          </cell>
          <cell r="K40" t="str">
            <v>8.5</v>
          </cell>
          <cell r="O40" t="str">
            <v>x</v>
          </cell>
          <cell r="P40" t="str">
            <v>Đợt 1</v>
          </cell>
        </row>
        <row r="41">
          <cell r="B41" t="str">
            <v>B18DCMR049</v>
          </cell>
          <cell r="C41" t="str">
            <v>Nguyễn Hoàng Hương</v>
          </cell>
          <cell r="D41" t="str">
            <v>Giang</v>
          </cell>
          <cell r="E41" t="str">
            <v>D18CQMR01-B</v>
          </cell>
          <cell r="J41" t="str">
            <v>B12</v>
          </cell>
          <cell r="K41" t="str">
            <v>8.8</v>
          </cell>
          <cell r="O41" t="str">
            <v>x</v>
          </cell>
          <cell r="P41" t="str">
            <v>Đợt 1</v>
          </cell>
        </row>
        <row r="42">
          <cell r="B42" t="str">
            <v>B18DCMR197</v>
          </cell>
          <cell r="C42" t="str">
            <v>Trần Thị Quỳnh</v>
          </cell>
          <cell r="D42" t="str">
            <v>Trang</v>
          </cell>
          <cell r="E42" t="str">
            <v>D18CQMR01-B</v>
          </cell>
          <cell r="J42" t="str">
            <v>B12</v>
          </cell>
          <cell r="K42" t="str">
            <v>7.4</v>
          </cell>
          <cell r="O42" t="str">
            <v>x</v>
          </cell>
          <cell r="P42" t="str">
            <v>Đợt 1</v>
          </cell>
        </row>
        <row r="43">
          <cell r="B43" t="str">
            <v>B18DCMR053</v>
          </cell>
          <cell r="C43" t="str">
            <v>Mai Thị</v>
          </cell>
          <cell r="D43" t="str">
            <v>Hà</v>
          </cell>
          <cell r="E43" t="str">
            <v>D18CQMR01-B</v>
          </cell>
          <cell r="J43" t="str">
            <v>B12</v>
          </cell>
          <cell r="K43" t="str">
            <v>5.5</v>
          </cell>
          <cell r="O43" t="str">
            <v>x</v>
          </cell>
          <cell r="P43" t="str">
            <v>Đợt 1</v>
          </cell>
        </row>
        <row r="44">
          <cell r="B44" t="str">
            <v>B18DCMR021</v>
          </cell>
          <cell r="C44" t="str">
            <v>Trần Thị Lan</v>
          </cell>
          <cell r="D44" t="str">
            <v>Anh</v>
          </cell>
          <cell r="E44" t="str">
            <v>D18CQMR01-B</v>
          </cell>
          <cell r="J44" t="str">
            <v>B12</v>
          </cell>
          <cell r="K44" t="str">
            <v>6.6</v>
          </cell>
          <cell r="O44" t="str">
            <v>x</v>
          </cell>
          <cell r="P44" t="str">
            <v>Đợt 1</v>
          </cell>
        </row>
        <row r="45">
          <cell r="B45" t="str">
            <v>B18DCMR045</v>
          </cell>
          <cell r="C45" t="str">
            <v>Lê Anh</v>
          </cell>
          <cell r="D45" t="str">
            <v>Đức</v>
          </cell>
          <cell r="E45" t="str">
            <v>D18CQMR01-B</v>
          </cell>
          <cell r="J45" t="str">
            <v>B12</v>
          </cell>
          <cell r="K45" t="str">
            <v>7.2</v>
          </cell>
          <cell r="O45" t="str">
            <v>x</v>
          </cell>
          <cell r="P45" t="str">
            <v>Đợt 1</v>
          </cell>
        </row>
        <row r="46">
          <cell r="B46" t="str">
            <v>B18DCMR097</v>
          </cell>
          <cell r="C46" t="str">
            <v>Trần Nguyễn Đan</v>
          </cell>
          <cell r="D46" t="str">
            <v>Khuê</v>
          </cell>
          <cell r="E46" t="str">
            <v>D18CQMR01-B</v>
          </cell>
          <cell r="J46" t="str">
            <v>B12</v>
          </cell>
          <cell r="K46" t="str">
            <v>7.1</v>
          </cell>
          <cell r="O46" t="str">
            <v>x</v>
          </cell>
          <cell r="P46" t="str">
            <v>Đợt 1</v>
          </cell>
        </row>
        <row r="47">
          <cell r="B47" t="str">
            <v>B18DCMR017</v>
          </cell>
          <cell r="C47" t="str">
            <v>Phạm Hoàng</v>
          </cell>
          <cell r="D47" t="str">
            <v>Anh</v>
          </cell>
          <cell r="E47" t="str">
            <v>D18CQMR01-B</v>
          </cell>
          <cell r="J47" t="str">
            <v>B12</v>
          </cell>
          <cell r="K47" t="str">
            <v>6.2</v>
          </cell>
          <cell r="O47" t="str">
            <v>x</v>
          </cell>
          <cell r="P47" t="str">
            <v>Đợt 1</v>
          </cell>
        </row>
        <row r="48">
          <cell r="B48" t="str">
            <v>B18DCMR037</v>
          </cell>
          <cell r="C48" t="str">
            <v>Vũ Thị</v>
          </cell>
          <cell r="D48" t="str">
            <v>Dung</v>
          </cell>
          <cell r="E48" t="str">
            <v>D18CQMR01-B</v>
          </cell>
          <cell r="J48" t="str">
            <v>B12</v>
          </cell>
          <cell r="K48" t="str">
            <v>6.0</v>
          </cell>
          <cell r="O48" t="str">
            <v>x</v>
          </cell>
          <cell r="P48" t="str">
            <v>Đợt 1</v>
          </cell>
        </row>
        <row r="49">
          <cell r="B49" t="str">
            <v>B18DCMR041</v>
          </cell>
          <cell r="C49" t="str">
            <v>Hà Hoàng</v>
          </cell>
          <cell r="D49" t="str">
            <v>Dương</v>
          </cell>
          <cell r="E49" t="str">
            <v>D18CQMR01-B</v>
          </cell>
          <cell r="J49" t="str">
            <v>B12</v>
          </cell>
          <cell r="K49" t="str">
            <v>7.3</v>
          </cell>
          <cell r="O49" t="str">
            <v>x</v>
          </cell>
          <cell r="P49" t="str">
            <v>Đợt 1</v>
          </cell>
        </row>
        <row r="50">
          <cell r="B50" t="str">
            <v>B18DCMR169</v>
          </cell>
          <cell r="C50" t="str">
            <v>Hoàng Sơn</v>
          </cell>
          <cell r="D50" t="str">
            <v>Tùng</v>
          </cell>
          <cell r="E50" t="str">
            <v>D18CQMR01-B</v>
          </cell>
          <cell r="J50" t="str">
            <v>B12</v>
          </cell>
          <cell r="K50" t="str">
            <v>6.7</v>
          </cell>
          <cell r="O50" t="str">
            <v>x</v>
          </cell>
          <cell r="P50" t="str">
            <v>Đợt 1</v>
          </cell>
        </row>
        <row r="51">
          <cell r="B51" t="str">
            <v>B18DCMR209</v>
          </cell>
          <cell r="C51" t="str">
            <v>Lê Thanh</v>
          </cell>
          <cell r="D51" t="str">
            <v>Xuân</v>
          </cell>
          <cell r="E51" t="str">
            <v>D18CQMR01-B</v>
          </cell>
          <cell r="J51" t="str">
            <v>B12</v>
          </cell>
          <cell r="K51" t="str">
            <v>7.1</v>
          </cell>
          <cell r="O51" t="str">
            <v>x</v>
          </cell>
          <cell r="P51" t="str">
            <v>Đợt 1</v>
          </cell>
        </row>
        <row r="52">
          <cell r="B52" t="str">
            <v>B18DCMR201</v>
          </cell>
          <cell r="C52" t="str">
            <v>Đoàn Quốc</v>
          </cell>
          <cell r="D52" t="str">
            <v>Trung</v>
          </cell>
          <cell r="E52" t="str">
            <v>D18CQMR01-B</v>
          </cell>
          <cell r="J52" t="str">
            <v>B12</v>
          </cell>
          <cell r="K52" t="str">
            <v>8.1</v>
          </cell>
          <cell r="O52" t="str">
            <v>x</v>
          </cell>
          <cell r="P52" t="str">
            <v>Đợt 1</v>
          </cell>
        </row>
        <row r="53">
          <cell r="B53" t="str">
            <v>B18DCMR001</v>
          </cell>
          <cell r="C53" t="str">
            <v>Bùi Thảo</v>
          </cell>
          <cell r="D53" t="str">
            <v>An</v>
          </cell>
          <cell r="E53" t="str">
            <v>D18CQMR01-B</v>
          </cell>
          <cell r="J53" t="str">
            <v>B12</v>
          </cell>
          <cell r="K53" t="str">
            <v>8.2</v>
          </cell>
          <cell r="O53" t="str">
            <v>x</v>
          </cell>
          <cell r="P53" t="str">
            <v>Đợt 1</v>
          </cell>
        </row>
        <row r="54">
          <cell r="B54" t="str">
            <v>B18DCMR109</v>
          </cell>
          <cell r="C54" t="str">
            <v>Nguyễn Thị Thuỳ</v>
          </cell>
          <cell r="D54" t="str">
            <v>Linh</v>
          </cell>
          <cell r="E54" t="str">
            <v>D18CQMR01-B</v>
          </cell>
          <cell r="J54" t="str">
            <v>B12</v>
          </cell>
          <cell r="K54" t="str">
            <v>7.1</v>
          </cell>
          <cell r="O54" t="str">
            <v>x</v>
          </cell>
          <cell r="P54" t="str">
            <v>Đợt 1</v>
          </cell>
        </row>
        <row r="55">
          <cell r="B55" t="str">
            <v>B18DCMR202</v>
          </cell>
          <cell r="C55" t="str">
            <v>Nguyễn Thu</v>
          </cell>
          <cell r="D55" t="str">
            <v>Uyên</v>
          </cell>
          <cell r="E55" t="str">
            <v>D18CQMR02-B</v>
          </cell>
          <cell r="J55" t="str">
            <v>B12</v>
          </cell>
          <cell r="K55" t="str">
            <v>7.8</v>
          </cell>
          <cell r="O55" t="str">
            <v>x</v>
          </cell>
          <cell r="P55" t="str">
            <v>Đợt 1</v>
          </cell>
        </row>
        <row r="56">
          <cell r="B56" t="str">
            <v>B18DCMR166</v>
          </cell>
          <cell r="C56" t="str">
            <v>Vũ Công</v>
          </cell>
          <cell r="D56" t="str">
            <v>Tú</v>
          </cell>
          <cell r="E56" t="str">
            <v>D18CQMR02-B</v>
          </cell>
          <cell r="J56" t="str">
            <v>B12</v>
          </cell>
          <cell r="K56" t="str">
            <v>6.6</v>
          </cell>
          <cell r="O56" t="str">
            <v>x</v>
          </cell>
          <cell r="P56" t="str">
            <v>Đợt 1</v>
          </cell>
        </row>
        <row r="57">
          <cell r="B57" t="str">
            <v>B18DCMR014</v>
          </cell>
          <cell r="C57" t="str">
            <v>Nguyễn Thị Tú</v>
          </cell>
          <cell r="D57" t="str">
            <v>Anh</v>
          </cell>
          <cell r="E57" t="str">
            <v>D18CQMR02-B</v>
          </cell>
          <cell r="J57" t="str">
            <v>B12</v>
          </cell>
          <cell r="K57" t="str">
            <v>5.1</v>
          </cell>
          <cell r="O57" t="str">
            <v>x</v>
          </cell>
          <cell r="P57" t="str">
            <v>Đợt 1</v>
          </cell>
        </row>
        <row r="58">
          <cell r="B58" t="str">
            <v>B18DCMR134</v>
          </cell>
          <cell r="C58" t="str">
            <v>Nguyễn Thị</v>
          </cell>
          <cell r="D58" t="str">
            <v>Nga</v>
          </cell>
          <cell r="E58" t="str">
            <v>D18CQMR02-B</v>
          </cell>
          <cell r="J58" t="str">
            <v>B12</v>
          </cell>
          <cell r="K58" t="str">
            <v>6.1</v>
          </cell>
          <cell r="O58" t="str">
            <v>x</v>
          </cell>
          <cell r="P58" t="str">
            <v>Đợt 1</v>
          </cell>
        </row>
        <row r="59">
          <cell r="B59" t="str">
            <v>B18DCMR118</v>
          </cell>
          <cell r="C59" t="str">
            <v>Trịnh Thị</v>
          </cell>
          <cell r="D59" t="str">
            <v>Luyến</v>
          </cell>
          <cell r="E59" t="str">
            <v>D18CQMR02-B</v>
          </cell>
          <cell r="J59" t="str">
            <v>B12</v>
          </cell>
          <cell r="K59" t="str">
            <v>6.6</v>
          </cell>
          <cell r="O59" t="str">
            <v>x</v>
          </cell>
          <cell r="P59" t="str">
            <v>Đợt 1</v>
          </cell>
        </row>
        <row r="60">
          <cell r="B60" t="str">
            <v>B18DCMR130</v>
          </cell>
          <cell r="C60" t="str">
            <v>Lý Hoài</v>
          </cell>
          <cell r="D60" t="str">
            <v>Nam</v>
          </cell>
          <cell r="E60" t="str">
            <v>D18CQMR02-B</v>
          </cell>
          <cell r="J60" t="str">
            <v>B12</v>
          </cell>
          <cell r="K60" t="str">
            <v>6.7</v>
          </cell>
          <cell r="O60" t="str">
            <v>x</v>
          </cell>
          <cell r="P60" t="str">
            <v>Đợt 1</v>
          </cell>
        </row>
        <row r="61">
          <cell r="B61" t="str">
            <v>B18DCMR174</v>
          </cell>
          <cell r="C61" t="str">
            <v>Lê Phương</v>
          </cell>
          <cell r="D61" t="str">
            <v>Thảo</v>
          </cell>
          <cell r="E61" t="str">
            <v>D18CQMR02-B</v>
          </cell>
          <cell r="J61" t="str">
            <v>B12</v>
          </cell>
          <cell r="K61" t="str">
            <v>7.6</v>
          </cell>
          <cell r="O61" t="str">
            <v>x</v>
          </cell>
          <cell r="P61" t="str">
            <v>Đợt 1</v>
          </cell>
        </row>
        <row r="62">
          <cell r="B62" t="str">
            <v>B18DCMR158</v>
          </cell>
          <cell r="C62" t="str">
            <v>Đoàn Anh</v>
          </cell>
          <cell r="D62" t="str">
            <v>Quân</v>
          </cell>
          <cell r="E62" t="str">
            <v>D18CQMR02-B</v>
          </cell>
          <cell r="J62" t="str">
            <v>B12</v>
          </cell>
          <cell r="K62" t="str">
            <v>8.4</v>
          </cell>
          <cell r="O62" t="str">
            <v>x</v>
          </cell>
          <cell r="P62" t="str">
            <v>Đợt 1</v>
          </cell>
        </row>
        <row r="63">
          <cell r="B63" t="str">
            <v>B18DCMR198</v>
          </cell>
          <cell r="C63" t="str">
            <v>Vũ Mai</v>
          </cell>
          <cell r="D63" t="str">
            <v>Trang</v>
          </cell>
          <cell r="E63" t="str">
            <v>D18CQMR02-B</v>
          </cell>
          <cell r="J63" t="str">
            <v>B12</v>
          </cell>
          <cell r="K63" t="str">
            <v>6.3</v>
          </cell>
          <cell r="O63" t="str">
            <v>x</v>
          </cell>
          <cell r="P63" t="str">
            <v>Đợt 1</v>
          </cell>
        </row>
        <row r="64">
          <cell r="B64" t="str">
            <v>B18DCMR018</v>
          </cell>
          <cell r="C64" t="str">
            <v>Phạm Thị Nhật</v>
          </cell>
          <cell r="D64" t="str">
            <v>Anh</v>
          </cell>
          <cell r="E64" t="str">
            <v>D18CQMR02-B</v>
          </cell>
          <cell r="J64" t="str">
            <v>B12</v>
          </cell>
          <cell r="K64" t="str">
            <v>6.2</v>
          </cell>
          <cell r="O64" t="str">
            <v>x</v>
          </cell>
          <cell r="P64" t="str">
            <v>Đợt 1</v>
          </cell>
        </row>
        <row r="65">
          <cell r="B65" t="str">
            <v>B18DCMR191</v>
          </cell>
          <cell r="C65" t="str">
            <v>Đoàn Thùy</v>
          </cell>
          <cell r="D65" t="str">
            <v>Trang</v>
          </cell>
          <cell r="E65" t="str">
            <v>D18CQMR03-B</v>
          </cell>
          <cell r="J65" t="str">
            <v>B12</v>
          </cell>
          <cell r="K65" t="str">
            <v>6.8</v>
          </cell>
          <cell r="O65" t="str">
            <v>x</v>
          </cell>
          <cell r="P65" t="str">
            <v>Đợt 1</v>
          </cell>
        </row>
        <row r="66">
          <cell r="B66" t="str">
            <v>B18DCMR059</v>
          </cell>
          <cell r="C66" t="str">
            <v>Trần Thị Thuý</v>
          </cell>
          <cell r="D66" t="str">
            <v>Hải</v>
          </cell>
          <cell r="E66" t="str">
            <v>D18CQMR03-B</v>
          </cell>
          <cell r="J66" t="str">
            <v>B12</v>
          </cell>
          <cell r="K66" t="str">
            <v>6.3</v>
          </cell>
          <cell r="O66" t="str">
            <v>x</v>
          </cell>
          <cell r="P66" t="str">
            <v>Đợt 1</v>
          </cell>
        </row>
        <row r="67">
          <cell r="B67" t="str">
            <v>B18DCMR095</v>
          </cell>
          <cell r="C67" t="str">
            <v>Vũ Thị Hồng</v>
          </cell>
          <cell r="D67" t="str">
            <v>Khánh</v>
          </cell>
          <cell r="E67" t="str">
            <v>D18CQMR03-B</v>
          </cell>
          <cell r="J67" t="str">
            <v>B12</v>
          </cell>
          <cell r="K67" t="str">
            <v>7.4</v>
          </cell>
          <cell r="O67" t="str">
            <v>x</v>
          </cell>
          <cell r="P67" t="str">
            <v>Đợt 1</v>
          </cell>
        </row>
        <row r="68">
          <cell r="B68" t="str">
            <v>B18DCMR199</v>
          </cell>
          <cell r="C68" t="str">
            <v>Vũ Thị</v>
          </cell>
          <cell r="D68" t="str">
            <v>Trang</v>
          </cell>
          <cell r="E68" t="str">
            <v>D18CQMR03-B</v>
          </cell>
          <cell r="J68" t="str">
            <v>B12</v>
          </cell>
          <cell r="K68" t="str">
            <v>6.1</v>
          </cell>
          <cell r="O68" t="str">
            <v>x</v>
          </cell>
          <cell r="P68" t="str">
            <v>Đợt 1</v>
          </cell>
        </row>
        <row r="69">
          <cell r="B69" t="str">
            <v>B18DCMR015</v>
          </cell>
          <cell r="C69" t="str">
            <v>Nguyễn Trâm</v>
          </cell>
          <cell r="D69" t="str">
            <v>Anh</v>
          </cell>
          <cell r="E69" t="str">
            <v>D18CQMR03-B</v>
          </cell>
          <cell r="J69" t="str">
            <v>B12</v>
          </cell>
          <cell r="K69" t="str">
            <v>7.5</v>
          </cell>
          <cell r="O69" t="str">
            <v>x</v>
          </cell>
          <cell r="P69" t="str">
            <v>Đợt 1</v>
          </cell>
        </row>
        <row r="70">
          <cell r="B70" t="str">
            <v>B18DCMR087</v>
          </cell>
          <cell r="C70" t="str">
            <v>Bùi Thị</v>
          </cell>
          <cell r="D70" t="str">
            <v>Hương</v>
          </cell>
          <cell r="E70" t="str">
            <v>D18CQMR03-B</v>
          </cell>
          <cell r="J70" t="str">
            <v>B12</v>
          </cell>
          <cell r="K70" t="str">
            <v>5.2</v>
          </cell>
          <cell r="O70" t="str">
            <v>x</v>
          </cell>
          <cell r="P70" t="str">
            <v>Đợt 1</v>
          </cell>
        </row>
        <row r="71">
          <cell r="B71" t="str">
            <v>B18DCMR139</v>
          </cell>
          <cell r="C71" t="str">
            <v>Trần Thị</v>
          </cell>
          <cell r="D71" t="str">
            <v>Ngọc</v>
          </cell>
          <cell r="E71" t="str">
            <v>D18CQMR03-B</v>
          </cell>
          <cell r="J71" t="str">
            <v>B12</v>
          </cell>
          <cell r="K71" t="str">
            <v>6.6</v>
          </cell>
          <cell r="O71" t="str">
            <v>x</v>
          </cell>
          <cell r="P71" t="str">
            <v>Đợt 1</v>
          </cell>
        </row>
        <row r="72">
          <cell r="B72" t="str">
            <v>B18DCMR131</v>
          </cell>
          <cell r="C72" t="str">
            <v>Nguyễn Lương</v>
          </cell>
          <cell r="D72" t="str">
            <v>Nam</v>
          </cell>
          <cell r="E72" t="str">
            <v>D18CQMR03-B</v>
          </cell>
          <cell r="J72" t="str">
            <v>B12</v>
          </cell>
          <cell r="K72" t="str">
            <v>8.5</v>
          </cell>
          <cell r="O72" t="str">
            <v>x</v>
          </cell>
          <cell r="P72" t="str">
            <v>Đợt 1</v>
          </cell>
        </row>
        <row r="73">
          <cell r="B73" t="str">
            <v>B18DCMR027</v>
          </cell>
          <cell r="C73" t="str">
            <v>Trần Minh</v>
          </cell>
          <cell r="D73" t="str">
            <v>Cầu</v>
          </cell>
          <cell r="E73" t="str">
            <v>D18CQMR03-B</v>
          </cell>
          <cell r="J73" t="str">
            <v>B12</v>
          </cell>
          <cell r="K73" t="str">
            <v>7.0</v>
          </cell>
          <cell r="O73" t="str">
            <v>x</v>
          </cell>
          <cell r="P73" t="str">
            <v>Đợt 1</v>
          </cell>
        </row>
        <row r="74">
          <cell r="B74" t="str">
            <v>B18DCMR151</v>
          </cell>
          <cell r="C74" t="str">
            <v>Bùi Thị Minh</v>
          </cell>
          <cell r="D74" t="str">
            <v>Phương</v>
          </cell>
          <cell r="E74" t="str">
            <v>D18CQMR03-B</v>
          </cell>
          <cell r="J74" t="str">
            <v>B12</v>
          </cell>
          <cell r="K74" t="str">
            <v>5.7</v>
          </cell>
          <cell r="O74" t="str">
            <v>x</v>
          </cell>
          <cell r="P74" t="str">
            <v>Đợt 1</v>
          </cell>
        </row>
        <row r="75">
          <cell r="B75" t="str">
            <v>B18DCMR071</v>
          </cell>
          <cell r="C75" t="str">
            <v>Phạm Thị Thanh</v>
          </cell>
          <cell r="D75" t="str">
            <v>Hoa</v>
          </cell>
          <cell r="E75" t="str">
            <v>D18CQMR03-B</v>
          </cell>
          <cell r="J75" t="str">
            <v>B12</v>
          </cell>
          <cell r="K75" t="str">
            <v>4.5</v>
          </cell>
          <cell r="O75" t="str">
            <v>x</v>
          </cell>
          <cell r="P75" t="str">
            <v>Đợt 1</v>
          </cell>
        </row>
        <row r="76">
          <cell r="B76" t="str">
            <v>B18DCMR035</v>
          </cell>
          <cell r="C76" t="str">
            <v>Nguyễn Thị</v>
          </cell>
          <cell r="D76" t="str">
            <v>Dung</v>
          </cell>
          <cell r="E76" t="str">
            <v>D18CQMR03-B</v>
          </cell>
          <cell r="J76" t="str">
            <v>B12</v>
          </cell>
          <cell r="K76" t="str">
            <v>5.7</v>
          </cell>
          <cell r="O76" t="str">
            <v>x</v>
          </cell>
          <cell r="P76" t="str">
            <v>Đợt 1</v>
          </cell>
        </row>
        <row r="77">
          <cell r="B77" t="str">
            <v>B18DCMR103</v>
          </cell>
          <cell r="C77" t="str">
            <v>Nguyễn Thị</v>
          </cell>
          <cell r="D77" t="str">
            <v>Liên</v>
          </cell>
          <cell r="E77" t="str">
            <v>D18CQMR03-B</v>
          </cell>
          <cell r="J77" t="str">
            <v>B12</v>
          </cell>
          <cell r="K77" t="str">
            <v>5.0</v>
          </cell>
          <cell r="O77" t="str">
            <v>x</v>
          </cell>
          <cell r="P77" t="str">
            <v>Đợt 1</v>
          </cell>
        </row>
        <row r="78">
          <cell r="B78" t="str">
            <v>B18DCMR019</v>
          </cell>
          <cell r="C78" t="str">
            <v>Phí Quang</v>
          </cell>
          <cell r="D78" t="str">
            <v>Anh</v>
          </cell>
          <cell r="E78" t="str">
            <v>D18CQMR03-B</v>
          </cell>
          <cell r="J78" t="str">
            <v>B12</v>
          </cell>
          <cell r="K78" t="str">
            <v>8.8</v>
          </cell>
          <cell r="O78" t="str">
            <v>x</v>
          </cell>
          <cell r="P78" t="str">
            <v>Đợt 1</v>
          </cell>
        </row>
        <row r="79">
          <cell r="B79" t="str">
            <v>B18DCMR203</v>
          </cell>
          <cell r="C79" t="str">
            <v>Vương Thị Thu</v>
          </cell>
          <cell r="D79" t="str">
            <v>Uyên</v>
          </cell>
          <cell r="E79" t="str">
            <v>D18CQMR03-B</v>
          </cell>
          <cell r="J79" t="str">
            <v>B12</v>
          </cell>
          <cell r="K79" t="str">
            <v>6.0</v>
          </cell>
          <cell r="O79" t="str">
            <v>x</v>
          </cell>
          <cell r="P79" t="str">
            <v>Đợt 1</v>
          </cell>
        </row>
        <row r="80">
          <cell r="B80" t="str">
            <v>B18DCMR195</v>
          </cell>
          <cell r="C80" t="str">
            <v>Nguyễn Thị</v>
          </cell>
          <cell r="D80" t="str">
            <v>Trang</v>
          </cell>
          <cell r="E80" t="str">
            <v>D18CQMR03-B</v>
          </cell>
          <cell r="J80" t="str">
            <v>B12</v>
          </cell>
          <cell r="K80" t="str">
            <v>7.5</v>
          </cell>
          <cell r="O80" t="str">
            <v>x</v>
          </cell>
          <cell r="P80" t="str">
            <v>Đợt 1</v>
          </cell>
        </row>
        <row r="81">
          <cell r="B81" t="str">
            <v>B18DCMR067</v>
          </cell>
          <cell r="C81" t="str">
            <v>Trương Hà Thảo</v>
          </cell>
          <cell r="D81" t="str">
            <v>Hiền</v>
          </cell>
          <cell r="E81" t="str">
            <v>D18CQMR03-B</v>
          </cell>
          <cell r="J81" t="str">
            <v>B12</v>
          </cell>
          <cell r="K81" t="str">
            <v>6.6</v>
          </cell>
          <cell r="O81" t="str">
            <v>x</v>
          </cell>
          <cell r="P81" t="str">
            <v>Đợt 1</v>
          </cell>
        </row>
        <row r="82">
          <cell r="B82" t="str">
            <v>B18DCMR031</v>
          </cell>
          <cell r="C82" t="str">
            <v>Cao Linh</v>
          </cell>
          <cell r="D82" t="str">
            <v>Chi</v>
          </cell>
          <cell r="E82" t="str">
            <v>D18CQMR03-B</v>
          </cell>
          <cell r="J82" t="str">
            <v>B12</v>
          </cell>
          <cell r="K82" t="str">
            <v>8.0</v>
          </cell>
          <cell r="O82" t="str">
            <v>x</v>
          </cell>
          <cell r="P82" t="str">
            <v>Đợt 1</v>
          </cell>
        </row>
        <row r="83">
          <cell r="B83" t="str">
            <v>B18DCMR039</v>
          </cell>
          <cell r="C83" t="str">
            <v>Lê Thị</v>
          </cell>
          <cell r="D83" t="str">
            <v>Duyên</v>
          </cell>
          <cell r="E83" t="str">
            <v>D18CQMR03-B</v>
          </cell>
          <cell r="J83" t="str">
            <v>B12</v>
          </cell>
          <cell r="K83" t="str">
            <v>6.0</v>
          </cell>
          <cell r="O83" t="str">
            <v>x</v>
          </cell>
          <cell r="P83" t="str">
            <v>Đợt 1</v>
          </cell>
        </row>
        <row r="84">
          <cell r="B84" t="str">
            <v>B18DCMR187</v>
          </cell>
          <cell r="C84" t="str">
            <v>Hoàng Minh</v>
          </cell>
          <cell r="D84" t="str">
            <v>Thư</v>
          </cell>
          <cell r="E84" t="str">
            <v>D18CQMR03-B</v>
          </cell>
          <cell r="J84" t="str">
            <v>B12</v>
          </cell>
          <cell r="K84" t="str">
            <v>8.6</v>
          </cell>
          <cell r="O84" t="str">
            <v>x</v>
          </cell>
          <cell r="P84" t="str">
            <v>Đợt 1</v>
          </cell>
        </row>
        <row r="85">
          <cell r="B85" t="str">
            <v>B18DCMR167</v>
          </cell>
          <cell r="C85" t="str">
            <v>Lê Ngọc</v>
          </cell>
          <cell r="D85" t="str">
            <v>Tuấn</v>
          </cell>
          <cell r="E85" t="str">
            <v>D18CQMR03-B</v>
          </cell>
          <cell r="J85" t="str">
            <v>B12</v>
          </cell>
          <cell r="K85" t="str">
            <v>7.2</v>
          </cell>
          <cell r="O85" t="str">
            <v>x</v>
          </cell>
          <cell r="P85" t="str">
            <v>Đợt 1</v>
          </cell>
        </row>
        <row r="86">
          <cell r="B86" t="str">
            <v>B18DCMR115</v>
          </cell>
          <cell r="C86" t="str">
            <v>Đặng Việt</v>
          </cell>
          <cell r="D86" t="str">
            <v>Long</v>
          </cell>
          <cell r="E86" t="str">
            <v>D18CQMR03-B</v>
          </cell>
          <cell r="J86" t="str">
            <v>B12</v>
          </cell>
          <cell r="K86" t="str">
            <v>7.2</v>
          </cell>
          <cell r="O86" t="str">
            <v>x</v>
          </cell>
          <cell r="P86" t="str">
            <v>Đợt 1</v>
          </cell>
        </row>
        <row r="87">
          <cell r="B87" t="str">
            <v>B18DCMR179</v>
          </cell>
          <cell r="C87" t="str">
            <v>Vũ Hữu</v>
          </cell>
          <cell r="D87" t="str">
            <v>Thắng</v>
          </cell>
          <cell r="E87" t="str">
            <v>D18CQMR03-B</v>
          </cell>
          <cell r="J87" t="str">
            <v>B12</v>
          </cell>
          <cell r="K87" t="str">
            <v>6.1</v>
          </cell>
          <cell r="O87" t="str">
            <v>x</v>
          </cell>
          <cell r="P87" t="str">
            <v>Đợt 1</v>
          </cell>
        </row>
        <row r="88">
          <cell r="B88" t="str">
            <v>B18DCMR051</v>
          </cell>
          <cell r="C88" t="str">
            <v>Trịnh Hương</v>
          </cell>
          <cell r="D88" t="str">
            <v>Giang</v>
          </cell>
          <cell r="E88" t="str">
            <v>D18CQMR03-B</v>
          </cell>
          <cell r="J88" t="str">
            <v>B12</v>
          </cell>
          <cell r="K88" t="str">
            <v>7.6</v>
          </cell>
          <cell r="O88" t="str">
            <v>x</v>
          </cell>
          <cell r="P88" t="str">
            <v>Đợt 1</v>
          </cell>
        </row>
        <row r="89">
          <cell r="B89" t="str">
            <v>B18DCMR204</v>
          </cell>
          <cell r="C89" t="str">
            <v>Nguyễn Cẩm</v>
          </cell>
          <cell r="D89" t="str">
            <v>Vân</v>
          </cell>
          <cell r="E89" t="str">
            <v>D18CQMR04-B</v>
          </cell>
          <cell r="J89" t="str">
            <v>B12</v>
          </cell>
          <cell r="K89" t="str">
            <v>9.0</v>
          </cell>
          <cell r="O89" t="str">
            <v>x</v>
          </cell>
          <cell r="P89" t="str">
            <v>Đợt 1</v>
          </cell>
        </row>
        <row r="90">
          <cell r="B90" t="str">
            <v>B18DCMR084</v>
          </cell>
          <cell r="C90" t="str">
            <v>Phạm Ngọc</v>
          </cell>
          <cell r="D90" t="str">
            <v>Huyền</v>
          </cell>
          <cell r="E90" t="str">
            <v>D18CQMR04-B</v>
          </cell>
          <cell r="J90" t="str">
            <v>B12</v>
          </cell>
          <cell r="K90" t="str">
            <v>8.1</v>
          </cell>
          <cell r="O90" t="str">
            <v>x</v>
          </cell>
          <cell r="P90" t="str">
            <v>Đợt 1</v>
          </cell>
        </row>
        <row r="91">
          <cell r="B91" t="str">
            <v>B18DCMR064</v>
          </cell>
          <cell r="C91" t="str">
            <v>Nguyễn Thị Thu</v>
          </cell>
          <cell r="D91" t="str">
            <v>Hằng</v>
          </cell>
          <cell r="E91" t="str">
            <v>D18CQMR04-B</v>
          </cell>
          <cell r="J91" t="str">
            <v>B12</v>
          </cell>
          <cell r="K91" t="str">
            <v>6.9</v>
          </cell>
          <cell r="O91" t="str">
            <v>x</v>
          </cell>
          <cell r="P91" t="str">
            <v>Đợt 1</v>
          </cell>
        </row>
        <row r="92">
          <cell r="B92" t="str">
            <v>B18DCMR176</v>
          </cell>
          <cell r="C92" t="str">
            <v>Trương Thị Hồng</v>
          </cell>
          <cell r="D92" t="str">
            <v>Thắm</v>
          </cell>
          <cell r="E92" t="str">
            <v>D18CQMR04-B</v>
          </cell>
          <cell r="J92" t="str">
            <v>B12</v>
          </cell>
          <cell r="K92" t="str">
            <v>6.5</v>
          </cell>
          <cell r="O92" t="str">
            <v>x</v>
          </cell>
          <cell r="P92" t="str">
            <v>Đợt 1</v>
          </cell>
        </row>
        <row r="93">
          <cell r="B93" t="str">
            <v>B18DCMR036</v>
          </cell>
          <cell r="C93" t="str">
            <v>Nguyễn Thị Thùy</v>
          </cell>
          <cell r="D93" t="str">
            <v>Dung</v>
          </cell>
          <cell r="E93" t="str">
            <v>D18CQMR04-B</v>
          </cell>
          <cell r="J93" t="str">
            <v>B12</v>
          </cell>
          <cell r="K93" t="str">
            <v>6.0</v>
          </cell>
          <cell r="O93" t="str">
            <v>x</v>
          </cell>
          <cell r="P93" t="str">
            <v>Đợt 1</v>
          </cell>
        </row>
        <row r="94">
          <cell r="B94" t="str">
            <v>B18DCMR104</v>
          </cell>
          <cell r="C94" t="str">
            <v>Phạm Thị Ngọc</v>
          </cell>
          <cell r="D94" t="str">
            <v>Liên</v>
          </cell>
          <cell r="E94" t="str">
            <v>D18CQMR04-B</v>
          </cell>
          <cell r="J94" t="str">
            <v>B12</v>
          </cell>
          <cell r="K94" t="str">
            <v>7.3</v>
          </cell>
          <cell r="O94" t="str">
            <v>x</v>
          </cell>
          <cell r="P94" t="str">
            <v>Đợt 1</v>
          </cell>
        </row>
        <row r="95">
          <cell r="B95" t="str">
            <v>B18DCMR088</v>
          </cell>
          <cell r="C95" t="str">
            <v>Lê Thị Mai</v>
          </cell>
          <cell r="D95" t="str">
            <v>Hương</v>
          </cell>
          <cell r="E95" t="str">
            <v>D18CQMR04-B</v>
          </cell>
          <cell r="J95" t="str">
            <v>B12</v>
          </cell>
          <cell r="K95" t="str">
            <v>5.8</v>
          </cell>
          <cell r="O95" t="str">
            <v>x</v>
          </cell>
          <cell r="P95" t="str">
            <v>Đợt 1</v>
          </cell>
        </row>
        <row r="96">
          <cell r="B96" t="str">
            <v>B18DCMR020</v>
          </cell>
          <cell r="C96" t="str">
            <v>Trần Minh</v>
          </cell>
          <cell r="D96" t="str">
            <v>Anh</v>
          </cell>
          <cell r="E96" t="str">
            <v>D18CQMR04-B</v>
          </cell>
          <cell r="J96" t="str">
            <v>B12</v>
          </cell>
          <cell r="K96" t="str">
            <v>6.9</v>
          </cell>
          <cell r="O96" t="str">
            <v>x</v>
          </cell>
          <cell r="P96" t="str">
            <v>Đợt 1</v>
          </cell>
        </row>
        <row r="97">
          <cell r="B97" t="str">
            <v>B18DCMR124</v>
          </cell>
          <cell r="C97" t="str">
            <v>Nguyễn Thị Hồng</v>
          </cell>
          <cell r="D97" t="str">
            <v>Mây</v>
          </cell>
          <cell r="E97" t="str">
            <v>D18CQMR04-B</v>
          </cell>
          <cell r="J97" t="str">
            <v>B12</v>
          </cell>
          <cell r="K97" t="str">
            <v>7.0</v>
          </cell>
          <cell r="O97" t="str">
            <v>x</v>
          </cell>
          <cell r="P97" t="str">
            <v>Đợt 1</v>
          </cell>
        </row>
        <row r="98">
          <cell r="B98" t="str">
            <v>B18DCMR092</v>
          </cell>
          <cell r="C98" t="str">
            <v>Nguyễn Thị Hồng</v>
          </cell>
          <cell r="D98" t="str">
            <v>Hường</v>
          </cell>
          <cell r="E98" t="str">
            <v>D18CQMR04-B</v>
          </cell>
          <cell r="J98" t="str">
            <v>B12</v>
          </cell>
          <cell r="K98" t="str">
            <v>4.5</v>
          </cell>
          <cell r="O98" t="str">
            <v>x</v>
          </cell>
          <cell r="P98" t="str">
            <v>Đợt 1</v>
          </cell>
        </row>
        <row r="99">
          <cell r="B99" t="str">
            <v>B18DCMR016</v>
          </cell>
          <cell r="C99" t="str">
            <v>Phạm Đức</v>
          </cell>
          <cell r="D99" t="str">
            <v>Anh</v>
          </cell>
          <cell r="E99" t="str">
            <v>D18CQMR04-B</v>
          </cell>
          <cell r="J99" t="str">
            <v>B12</v>
          </cell>
          <cell r="K99" t="str">
            <v>8.1</v>
          </cell>
          <cell r="O99" t="str">
            <v>x</v>
          </cell>
          <cell r="P99" t="str">
            <v>Đợt 1</v>
          </cell>
        </row>
        <row r="100">
          <cell r="B100" t="str">
            <v>B18DCMR076</v>
          </cell>
          <cell r="C100" t="str">
            <v>Nguyễn Thị Thúy</v>
          </cell>
          <cell r="D100" t="str">
            <v>Hồng</v>
          </cell>
          <cell r="E100" t="str">
            <v>D18CQMR04-B</v>
          </cell>
          <cell r="J100" t="str">
            <v>B12</v>
          </cell>
          <cell r="K100" t="str">
            <v>7.8</v>
          </cell>
          <cell r="O100" t="str">
            <v>x</v>
          </cell>
          <cell r="P100" t="str">
            <v>Đợt 1</v>
          </cell>
        </row>
        <row r="101">
          <cell r="B101" t="str">
            <v>B18DCMR120</v>
          </cell>
          <cell r="C101" t="str">
            <v>Nguyễn Thị</v>
          </cell>
          <cell r="D101" t="str">
            <v>Lương</v>
          </cell>
          <cell r="E101" t="str">
            <v>D18CQMR04-B</v>
          </cell>
          <cell r="J101" t="str">
            <v>B12</v>
          </cell>
          <cell r="K101" t="str">
            <v>7.9</v>
          </cell>
          <cell r="O101" t="str">
            <v>x</v>
          </cell>
          <cell r="P101" t="str">
            <v>Đợt 1</v>
          </cell>
        </row>
        <row r="102">
          <cell r="B102" t="str">
            <v>B18DCQT049</v>
          </cell>
          <cell r="C102" t="str">
            <v>Nguyễn Thị</v>
          </cell>
          <cell r="D102" t="str">
            <v>Hằng</v>
          </cell>
          <cell r="E102" t="str">
            <v>D18CQQT01-B</v>
          </cell>
          <cell r="J102" t="str">
            <v>B12</v>
          </cell>
          <cell r="K102" t="str">
            <v>6.5</v>
          </cell>
          <cell r="O102" t="str">
            <v>x</v>
          </cell>
          <cell r="P102" t="str">
            <v>Đợt 1</v>
          </cell>
        </row>
        <row r="103">
          <cell r="B103" t="str">
            <v>B18DCQT129</v>
          </cell>
          <cell r="C103" t="str">
            <v>Lê Thanh</v>
          </cell>
          <cell r="D103" t="str">
            <v>Phương</v>
          </cell>
          <cell r="E103" t="str">
            <v>D18CQQT01-B</v>
          </cell>
          <cell r="J103" t="str">
            <v>B12</v>
          </cell>
          <cell r="K103" t="str">
            <v>6.9</v>
          </cell>
          <cell r="O103" t="str">
            <v>x</v>
          </cell>
          <cell r="P103" t="str">
            <v>Đợt 1</v>
          </cell>
        </row>
        <row r="104">
          <cell r="B104" t="str">
            <v>B18DCQT089</v>
          </cell>
          <cell r="C104" t="str">
            <v>Trần Khánh</v>
          </cell>
          <cell r="D104" t="str">
            <v>Linh</v>
          </cell>
          <cell r="E104" t="str">
            <v>D18CQQT01-B</v>
          </cell>
          <cell r="J104" t="str">
            <v>B12</v>
          </cell>
          <cell r="K104" t="str">
            <v>5.6</v>
          </cell>
          <cell r="O104" t="str">
            <v>x</v>
          </cell>
          <cell r="P104" t="str">
            <v>Đợt 1</v>
          </cell>
        </row>
        <row r="105">
          <cell r="B105" t="str">
            <v>B18DCQT165</v>
          </cell>
          <cell r="C105" t="str">
            <v>Nguyễn Đình</v>
          </cell>
          <cell r="D105" t="str">
            <v>Trung</v>
          </cell>
          <cell r="E105" t="str">
            <v>D18CQQT01-B</v>
          </cell>
          <cell r="J105" t="str">
            <v>B12</v>
          </cell>
          <cell r="K105" t="str">
            <v>5.6</v>
          </cell>
          <cell r="O105" t="str">
            <v>x</v>
          </cell>
          <cell r="P105" t="str">
            <v>Đợt 1</v>
          </cell>
        </row>
        <row r="106">
          <cell r="B106" t="str">
            <v>B18DCQT169</v>
          </cell>
          <cell r="C106" t="str">
            <v>Nguyễn Quốc</v>
          </cell>
          <cell r="D106" t="str">
            <v>Việt</v>
          </cell>
          <cell r="E106" t="str">
            <v>D18CQQT01-B</v>
          </cell>
          <cell r="J106" t="str">
            <v>B12</v>
          </cell>
          <cell r="K106" t="str">
            <v>9.6</v>
          </cell>
          <cell r="O106" t="str">
            <v>x</v>
          </cell>
          <cell r="P106" t="str">
            <v>Đợt 1</v>
          </cell>
        </row>
        <row r="107">
          <cell r="B107" t="str">
            <v>B18DCQT081</v>
          </cell>
          <cell r="C107" t="str">
            <v>Lê Đinh Quốc</v>
          </cell>
          <cell r="D107" t="str">
            <v>Khánh</v>
          </cell>
          <cell r="E107" t="str">
            <v>D18CQQT01-B</v>
          </cell>
          <cell r="J107" t="str">
            <v>B12</v>
          </cell>
          <cell r="K107" t="str">
            <v>9.3</v>
          </cell>
          <cell r="O107" t="str">
            <v>x</v>
          </cell>
          <cell r="P107" t="str">
            <v>Đợt 1</v>
          </cell>
        </row>
        <row r="108">
          <cell r="B108" t="str">
            <v>B18DCQT025</v>
          </cell>
          <cell r="C108" t="str">
            <v>Giang Quốc</v>
          </cell>
          <cell r="D108" t="str">
            <v>Chương</v>
          </cell>
          <cell r="E108" t="str">
            <v>D18CQQT01-B</v>
          </cell>
          <cell r="J108" t="str">
            <v>B12</v>
          </cell>
          <cell r="K108" t="str">
            <v>8.1</v>
          </cell>
          <cell r="O108" t="str">
            <v>x</v>
          </cell>
          <cell r="P108" t="str">
            <v>Đợt 1</v>
          </cell>
        </row>
        <row r="109">
          <cell r="B109" t="str">
            <v>B18DCQT157</v>
          </cell>
          <cell r="C109" t="str">
            <v>Đào Thu</v>
          </cell>
          <cell r="D109" t="str">
            <v>Trang</v>
          </cell>
          <cell r="E109" t="str">
            <v>D18CQQT01-B</v>
          </cell>
          <cell r="J109" t="str">
            <v>B12</v>
          </cell>
          <cell r="K109" t="str">
            <v>4.8</v>
          </cell>
          <cell r="O109" t="str">
            <v>x</v>
          </cell>
          <cell r="P109" t="str">
            <v>Đợt 1</v>
          </cell>
        </row>
        <row r="110">
          <cell r="B110" t="str">
            <v>B18DCQT125</v>
          </cell>
          <cell r="C110" t="str">
            <v>Bùi Thị Ngọc</v>
          </cell>
          <cell r="D110" t="str">
            <v>Oanh</v>
          </cell>
          <cell r="E110" t="str">
            <v>D18CQQT01-B</v>
          </cell>
          <cell r="J110" t="str">
            <v>B12</v>
          </cell>
          <cell r="K110" t="str">
            <v>4.7</v>
          </cell>
          <cell r="O110" t="str">
            <v>x</v>
          </cell>
          <cell r="P110" t="str">
            <v>Đợt 1</v>
          </cell>
        </row>
        <row r="111">
          <cell r="B111" t="str">
            <v>B18DCQT033</v>
          </cell>
          <cell r="C111" t="str">
            <v>Phạm Đức</v>
          </cell>
          <cell r="D111" t="str">
            <v>Dũng</v>
          </cell>
          <cell r="E111" t="str">
            <v>D18CQQT01-B</v>
          </cell>
          <cell r="J111" t="str">
            <v>B12</v>
          </cell>
          <cell r="K111" t="str">
            <v>9.5</v>
          </cell>
          <cell r="O111" t="str">
            <v>x</v>
          </cell>
          <cell r="P111" t="str">
            <v>Đợt 1</v>
          </cell>
        </row>
        <row r="112">
          <cell r="B112" t="str">
            <v>B18DCQT150</v>
          </cell>
          <cell r="C112" t="str">
            <v>Lê Thị</v>
          </cell>
          <cell r="D112" t="str">
            <v>Thế</v>
          </cell>
          <cell r="E112" t="str">
            <v>D18CQQT02-B</v>
          </cell>
          <cell r="J112" t="str">
            <v>B12</v>
          </cell>
          <cell r="K112" t="str">
            <v>6.3</v>
          </cell>
          <cell r="O112" t="str">
            <v>x</v>
          </cell>
          <cell r="P112" t="str">
            <v>Đợt 1</v>
          </cell>
        </row>
        <row r="113">
          <cell r="B113" t="str">
            <v>B18DCQT134</v>
          </cell>
          <cell r="C113" t="str">
            <v>Hoàng Thị</v>
          </cell>
          <cell r="D113" t="str">
            <v>Quỳnh</v>
          </cell>
          <cell r="E113" t="str">
            <v>D18CQQT02-B</v>
          </cell>
          <cell r="J113" t="str">
            <v>B12</v>
          </cell>
          <cell r="K113" t="str">
            <v>5.4</v>
          </cell>
          <cell r="O113" t="str">
            <v>x</v>
          </cell>
          <cell r="P113" t="str">
            <v>Đợt 1</v>
          </cell>
        </row>
        <row r="114">
          <cell r="B114" t="str">
            <v>B18DCQT074</v>
          </cell>
          <cell r="C114" t="str">
            <v>Nguyễn Dạ</v>
          </cell>
          <cell r="D114" t="str">
            <v>Hương</v>
          </cell>
          <cell r="E114" t="str">
            <v>D18CQQT02-B</v>
          </cell>
          <cell r="J114" t="str">
            <v>B12</v>
          </cell>
          <cell r="K114" t="str">
            <v>6.3</v>
          </cell>
          <cell r="O114" t="str">
            <v>x</v>
          </cell>
          <cell r="P114" t="str">
            <v>Đợt 1</v>
          </cell>
        </row>
        <row r="115">
          <cell r="B115" t="str">
            <v>B18DCQT110</v>
          </cell>
          <cell r="C115" t="str">
            <v>Ngô Thị Thảo</v>
          </cell>
          <cell r="D115" t="str">
            <v>Ngân</v>
          </cell>
          <cell r="E115" t="str">
            <v>D18CQQT02-B</v>
          </cell>
          <cell r="J115" t="str">
            <v>B12</v>
          </cell>
          <cell r="K115" t="str">
            <v>6.1</v>
          </cell>
          <cell r="O115" t="str">
            <v>x</v>
          </cell>
          <cell r="P115" t="str">
            <v>Đợt 1</v>
          </cell>
        </row>
        <row r="116">
          <cell r="B116" t="str">
            <v>B18DCQT046</v>
          </cell>
          <cell r="C116" t="str">
            <v>Nguyễn Thị</v>
          </cell>
          <cell r="D116" t="str">
            <v>Hạnh</v>
          </cell>
          <cell r="E116" t="str">
            <v>D18CQQT02-B</v>
          </cell>
          <cell r="J116" t="str">
            <v>B12</v>
          </cell>
          <cell r="K116" t="str">
            <v>6.2</v>
          </cell>
          <cell r="O116" t="str">
            <v>x</v>
          </cell>
          <cell r="P116" t="str">
            <v>Đợt 1</v>
          </cell>
        </row>
        <row r="117">
          <cell r="B117" t="str">
            <v>B18DCQT170</v>
          </cell>
          <cell r="C117" t="str">
            <v>Vũ Thị Hồng</v>
          </cell>
          <cell r="D117" t="str">
            <v>Xuyến</v>
          </cell>
          <cell r="E117" t="str">
            <v>D18CQQT02-B</v>
          </cell>
          <cell r="J117" t="str">
            <v>B12</v>
          </cell>
          <cell r="K117" t="str">
            <v>6.8</v>
          </cell>
          <cell r="O117" t="str">
            <v>x</v>
          </cell>
          <cell r="P117" t="str">
            <v>Đợt 1</v>
          </cell>
        </row>
        <row r="118">
          <cell r="B118" t="str">
            <v>B18DCQT154</v>
          </cell>
          <cell r="C118" t="str">
            <v>Đoàn Thị Kim</v>
          </cell>
          <cell r="D118" t="str">
            <v>Thùy</v>
          </cell>
          <cell r="E118" t="str">
            <v>D18CQQT02-B</v>
          </cell>
          <cell r="J118" t="str">
            <v>B12</v>
          </cell>
          <cell r="K118" t="str">
            <v>6.0</v>
          </cell>
          <cell r="O118" t="str">
            <v>x</v>
          </cell>
          <cell r="P118" t="str">
            <v>Đợt 1</v>
          </cell>
        </row>
        <row r="119">
          <cell r="B119" t="str">
            <v>B18DCQT003</v>
          </cell>
          <cell r="C119" t="str">
            <v>Hoàng Phương</v>
          </cell>
          <cell r="D119" t="str">
            <v>Anh</v>
          </cell>
          <cell r="E119" t="str">
            <v>D18CQQT03-B</v>
          </cell>
          <cell r="J119" t="str">
            <v>B12</v>
          </cell>
          <cell r="K119" t="str">
            <v>6.4</v>
          </cell>
          <cell r="O119" t="str">
            <v>x</v>
          </cell>
          <cell r="P119" t="str">
            <v>Đợt 1</v>
          </cell>
        </row>
        <row r="120">
          <cell r="B120" t="str">
            <v>B18DCQT075</v>
          </cell>
          <cell r="C120" t="str">
            <v>Nguyễn Thị Diệu</v>
          </cell>
          <cell r="D120" t="str">
            <v>Hương</v>
          </cell>
          <cell r="E120" t="str">
            <v>D18CQQT03-B</v>
          </cell>
          <cell r="J120" t="str">
            <v>B12</v>
          </cell>
          <cell r="K120" t="str">
            <v>6.4</v>
          </cell>
          <cell r="O120" t="str">
            <v>x</v>
          </cell>
          <cell r="P120" t="str">
            <v>Đợt 1</v>
          </cell>
        </row>
        <row r="121">
          <cell r="B121" t="str">
            <v>B18DCQT063</v>
          </cell>
          <cell r="C121" t="str">
            <v>Vũ Thị Phương</v>
          </cell>
          <cell r="D121" t="str">
            <v>Huế</v>
          </cell>
          <cell r="E121" t="str">
            <v>D18CQQT03-B</v>
          </cell>
          <cell r="J121" t="str">
            <v>B12</v>
          </cell>
          <cell r="K121" t="str">
            <v>7.0</v>
          </cell>
          <cell r="O121" t="str">
            <v>x</v>
          </cell>
          <cell r="P121" t="str">
            <v>Đợt 1</v>
          </cell>
        </row>
        <row r="122">
          <cell r="B122" t="str">
            <v>B18DCQT116</v>
          </cell>
          <cell r="C122" t="str">
            <v>Nguyễn Hải</v>
          </cell>
          <cell r="D122" t="str">
            <v>Ngọc</v>
          </cell>
          <cell r="E122" t="str">
            <v>D18CQQT04-B</v>
          </cell>
          <cell r="J122" t="str">
            <v>B12</v>
          </cell>
          <cell r="K122" t="str">
            <v>5.7</v>
          </cell>
          <cell r="O122" t="str">
            <v>x</v>
          </cell>
          <cell r="P122" t="str">
            <v>Đợt 1</v>
          </cell>
        </row>
        <row r="123">
          <cell r="B123" t="str">
            <v>B18DCQT060</v>
          </cell>
          <cell r="C123" t="str">
            <v>Nguyễn Thị</v>
          </cell>
          <cell r="D123" t="str">
            <v>Hồng</v>
          </cell>
          <cell r="E123" t="str">
            <v>D18CQQT04-B</v>
          </cell>
          <cell r="J123" t="str">
            <v>B12</v>
          </cell>
          <cell r="K123" t="str">
            <v>6.2</v>
          </cell>
          <cell r="O123" t="str">
            <v>x</v>
          </cell>
          <cell r="P123" t="str">
            <v>Đợt 1</v>
          </cell>
        </row>
        <row r="124">
          <cell r="B124" t="str">
            <v>B18DCTM068</v>
          </cell>
          <cell r="C124" t="str">
            <v>Nguyễn Thị Thảo</v>
          </cell>
          <cell r="D124" t="str">
            <v>Vân</v>
          </cell>
          <cell r="E124" t="str">
            <v>D18CQTM01-B</v>
          </cell>
          <cell r="J124" t="str">
            <v>B12</v>
          </cell>
          <cell r="K124" t="str">
            <v>5.5</v>
          </cell>
          <cell r="O124" t="str">
            <v>x</v>
          </cell>
          <cell r="P124" t="str">
            <v>Đợt 1</v>
          </cell>
        </row>
        <row r="125">
          <cell r="B125" t="str">
            <v>B18DCTM017</v>
          </cell>
          <cell r="C125" t="str">
            <v>Bùi Bích</v>
          </cell>
          <cell r="D125" t="str">
            <v>Hằng</v>
          </cell>
          <cell r="E125" t="str">
            <v>D18CQTM01-B</v>
          </cell>
          <cell r="J125" t="str">
            <v>B12</v>
          </cell>
          <cell r="K125" t="str">
            <v>7.4</v>
          </cell>
          <cell r="O125" t="str">
            <v>x</v>
          </cell>
          <cell r="P125" t="str">
            <v>Đợt 1</v>
          </cell>
        </row>
        <row r="126">
          <cell r="B126" t="str">
            <v>B18DCTM044</v>
          </cell>
          <cell r="C126" t="str">
            <v>Nguyễn Ngọc</v>
          </cell>
          <cell r="D126" t="str">
            <v>Nhi</v>
          </cell>
          <cell r="E126" t="str">
            <v>D18CQTM01-B</v>
          </cell>
          <cell r="J126" t="str">
            <v>B12</v>
          </cell>
          <cell r="K126" t="str">
            <v>6.2</v>
          </cell>
          <cell r="O126" t="str">
            <v>x</v>
          </cell>
          <cell r="P126" t="str">
            <v>Đợt 1</v>
          </cell>
        </row>
        <row r="127">
          <cell r="B127" t="str">
            <v>B18DCTM018</v>
          </cell>
          <cell r="C127" t="str">
            <v>Lê Trung</v>
          </cell>
          <cell r="D127" t="str">
            <v>Hiếu</v>
          </cell>
          <cell r="E127" t="str">
            <v>D18CQTM01-B</v>
          </cell>
          <cell r="J127" t="str">
            <v>B12</v>
          </cell>
          <cell r="K127" t="str">
            <v>6.9</v>
          </cell>
          <cell r="O127" t="str">
            <v>x</v>
          </cell>
          <cell r="P127" t="str">
            <v>Đợt 1</v>
          </cell>
        </row>
        <row r="128">
          <cell r="B128" t="str">
            <v>B18DCTM027</v>
          </cell>
          <cell r="C128" t="str">
            <v>Nguyễn Tài</v>
          </cell>
          <cell r="D128" t="str">
            <v>Khang</v>
          </cell>
          <cell r="E128" t="str">
            <v>D18CQTM01-B</v>
          </cell>
          <cell r="J128" t="str">
            <v>B12</v>
          </cell>
          <cell r="K128" t="str">
            <v>4.7</v>
          </cell>
          <cell r="O128" t="str">
            <v>x</v>
          </cell>
          <cell r="P128" t="str">
            <v>Đợt 1</v>
          </cell>
        </row>
        <row r="129">
          <cell r="B129" t="str">
            <v>B18DCTT121</v>
          </cell>
          <cell r="C129" t="str">
            <v>Đặng Kiều</v>
          </cell>
          <cell r="D129" t="str">
            <v>Trinh</v>
          </cell>
          <cell r="E129" t="str">
            <v>D18CQTT01-B</v>
          </cell>
          <cell r="J129" t="str">
            <v>B12</v>
          </cell>
          <cell r="K129" t="str">
            <v>7.0</v>
          </cell>
          <cell r="O129" t="str">
            <v>x</v>
          </cell>
          <cell r="P129" t="str">
            <v>Đợt 1</v>
          </cell>
        </row>
        <row r="130">
          <cell r="B130" t="str">
            <v>B18DCTT005</v>
          </cell>
          <cell r="C130" t="str">
            <v>Nguyễn Kiều</v>
          </cell>
          <cell r="D130" t="str">
            <v>Anh</v>
          </cell>
          <cell r="E130" t="str">
            <v>D18CQTT01-B</v>
          </cell>
          <cell r="J130" t="str">
            <v>B12</v>
          </cell>
          <cell r="K130" t="str">
            <v>7.6</v>
          </cell>
          <cell r="O130" t="str">
            <v>x</v>
          </cell>
          <cell r="P130" t="str">
            <v>Đợt 1</v>
          </cell>
        </row>
        <row r="131">
          <cell r="B131" t="str">
            <v>B18DCTT001</v>
          </cell>
          <cell r="C131" t="str">
            <v>Bùi Việt</v>
          </cell>
          <cell r="D131" t="str">
            <v>Anh</v>
          </cell>
          <cell r="E131" t="str">
            <v>D18CQTT01-B</v>
          </cell>
          <cell r="J131" t="str">
            <v>B12</v>
          </cell>
          <cell r="K131" t="str">
            <v>8.8</v>
          </cell>
          <cell r="O131" t="str">
            <v>x</v>
          </cell>
          <cell r="P131" t="str">
            <v>Đợt 1</v>
          </cell>
        </row>
        <row r="132">
          <cell r="B132" t="str">
            <v>B18DCTT021</v>
          </cell>
          <cell r="C132" t="str">
            <v>Lê Mỹ</v>
          </cell>
          <cell r="D132" t="str">
            <v>Duyên</v>
          </cell>
          <cell r="E132" t="str">
            <v>D18CQTT01-B</v>
          </cell>
          <cell r="J132" t="str">
            <v>B12</v>
          </cell>
          <cell r="K132" t="str">
            <v>6.1</v>
          </cell>
          <cell r="O132" t="str">
            <v>x</v>
          </cell>
          <cell r="P132" t="str">
            <v>Đợt 1</v>
          </cell>
        </row>
        <row r="133">
          <cell r="B133" t="str">
            <v>B18DCTT033</v>
          </cell>
          <cell r="C133" t="str">
            <v>Đoàn Quang</v>
          </cell>
          <cell r="D133" t="str">
            <v>Hiệp</v>
          </cell>
          <cell r="E133" t="str">
            <v>D18CQTT01-B</v>
          </cell>
          <cell r="J133" t="str">
            <v>B12</v>
          </cell>
          <cell r="K133" t="str">
            <v>8.6</v>
          </cell>
          <cell r="O133" t="str">
            <v>x</v>
          </cell>
          <cell r="P133" t="str">
            <v>Đợt 1</v>
          </cell>
        </row>
        <row r="134">
          <cell r="B134" t="str">
            <v>B18DCTT095</v>
          </cell>
          <cell r="C134" t="str">
            <v>Nguyễn Thanh</v>
          </cell>
          <cell r="D134" t="str">
            <v>Quang</v>
          </cell>
          <cell r="E134" t="str">
            <v>D18CQTT01-B</v>
          </cell>
          <cell r="J134" t="str">
            <v>B12</v>
          </cell>
          <cell r="K134" t="str">
            <v>6.5</v>
          </cell>
          <cell r="O134" t="str">
            <v>x</v>
          </cell>
          <cell r="P134" t="str">
            <v>Đợt 1</v>
          </cell>
        </row>
        <row r="135">
          <cell r="B135" t="str">
            <v>B18DCTT127</v>
          </cell>
          <cell r="C135" t="str">
            <v>Ngô Quang</v>
          </cell>
          <cell r="D135" t="str">
            <v>Xô</v>
          </cell>
          <cell r="E135" t="str">
            <v>D18CQTT01-B</v>
          </cell>
          <cell r="J135" t="str">
            <v>B12</v>
          </cell>
          <cell r="K135" t="str">
            <v>6.9</v>
          </cell>
          <cell r="O135" t="str">
            <v>x</v>
          </cell>
          <cell r="P135" t="str">
            <v>Đợt 1</v>
          </cell>
        </row>
        <row r="136">
          <cell r="B136" t="str">
            <v>B18DCTT109</v>
          </cell>
          <cell r="C136" t="str">
            <v>Hoàng Trương Anh</v>
          </cell>
          <cell r="D136" t="str">
            <v>Thơ</v>
          </cell>
          <cell r="E136" t="str">
            <v>D18CQTT01-B</v>
          </cell>
          <cell r="J136" t="str">
            <v>B12</v>
          </cell>
          <cell r="K136" t="str">
            <v>7.3</v>
          </cell>
          <cell r="O136" t="str">
            <v>x</v>
          </cell>
          <cell r="P136" t="str">
            <v>Đợt 1</v>
          </cell>
        </row>
        <row r="137">
          <cell r="B137" t="str">
            <v>B18DCTT089</v>
          </cell>
          <cell r="C137" t="str">
            <v>Nguyễn Tiến</v>
          </cell>
          <cell r="D137" t="str">
            <v>Phú</v>
          </cell>
          <cell r="E137" t="str">
            <v>D18CQTT01-B</v>
          </cell>
          <cell r="J137" t="str">
            <v>B12</v>
          </cell>
          <cell r="K137" t="str">
            <v>7.3</v>
          </cell>
          <cell r="O137" t="str">
            <v>x</v>
          </cell>
          <cell r="P137" t="str">
            <v>Đợt 1</v>
          </cell>
        </row>
        <row r="138">
          <cell r="B138" t="str">
            <v>B18DCTT105</v>
          </cell>
          <cell r="C138" t="str">
            <v>Nguyễn Thu</v>
          </cell>
          <cell r="D138" t="str">
            <v>Thảo</v>
          </cell>
          <cell r="E138" t="str">
            <v>D18CQTT01-B</v>
          </cell>
          <cell r="J138" t="str">
            <v>B12</v>
          </cell>
          <cell r="K138" t="str">
            <v>7.2</v>
          </cell>
          <cell r="O138" t="str">
            <v>x</v>
          </cell>
          <cell r="P138" t="str">
            <v>Đợt 1</v>
          </cell>
        </row>
        <row r="139">
          <cell r="B139" t="str">
            <v>B18DCTT078</v>
          </cell>
          <cell r="C139" t="str">
            <v>Nguyễn Thế</v>
          </cell>
          <cell r="D139" t="str">
            <v>Nam</v>
          </cell>
          <cell r="E139" t="str">
            <v>D18CQTT02-B</v>
          </cell>
          <cell r="J139" t="str">
            <v>B12</v>
          </cell>
          <cell r="K139" t="str">
            <v>7.8</v>
          </cell>
          <cell r="O139" t="str">
            <v>x</v>
          </cell>
          <cell r="P139" t="str">
            <v>Đợt 1</v>
          </cell>
        </row>
        <row r="140">
          <cell r="B140" t="str">
            <v>B18DCTT044</v>
          </cell>
          <cell r="C140" t="str">
            <v>Đặng Nhật</v>
          </cell>
          <cell r="D140" t="str">
            <v>Huy</v>
          </cell>
          <cell r="E140" t="str">
            <v>D18CQTT02-B</v>
          </cell>
          <cell r="J140" t="str">
            <v>B12</v>
          </cell>
          <cell r="K140" t="str">
            <v>6.0</v>
          </cell>
          <cell r="O140" t="str">
            <v>x</v>
          </cell>
          <cell r="P140" t="str">
            <v>Đợt 1</v>
          </cell>
        </row>
        <row r="141">
          <cell r="B141" t="str">
            <v>B18DCTT010</v>
          </cell>
          <cell r="C141" t="str">
            <v>Vũ Thị Mai</v>
          </cell>
          <cell r="D141" t="str">
            <v>Anh</v>
          </cell>
          <cell r="E141" t="str">
            <v>D18CQTT02-B</v>
          </cell>
          <cell r="J141" t="str">
            <v>B12</v>
          </cell>
          <cell r="K141" t="str">
            <v>6.0</v>
          </cell>
          <cell r="O141" t="str">
            <v>x</v>
          </cell>
          <cell r="P141" t="str">
            <v>Đợt 1</v>
          </cell>
        </row>
        <row r="142">
          <cell r="B142" t="str">
            <v>B18DCTT052</v>
          </cell>
          <cell r="C142" t="str">
            <v>Nguyễn Đăng</v>
          </cell>
          <cell r="D142" t="str">
            <v>Khiêm</v>
          </cell>
          <cell r="E142" t="str">
            <v>D18CQTT02-B</v>
          </cell>
          <cell r="J142" t="str">
            <v>B12</v>
          </cell>
          <cell r="K142" t="str">
            <v>7.8</v>
          </cell>
          <cell r="O142" t="str">
            <v>x</v>
          </cell>
          <cell r="P142" t="str">
            <v>Đợt 1</v>
          </cell>
        </row>
        <row r="143">
          <cell r="B143" t="str">
            <v>B18DCTT026</v>
          </cell>
          <cell r="C143" t="str">
            <v>Ngô Thanh</v>
          </cell>
          <cell r="D143" t="str">
            <v>Điển</v>
          </cell>
          <cell r="E143" t="str">
            <v>D18CQTT02-B</v>
          </cell>
          <cell r="J143" t="str">
            <v>B12</v>
          </cell>
          <cell r="K143" t="str">
            <v>8.6</v>
          </cell>
          <cell r="O143" t="str">
            <v>x</v>
          </cell>
          <cell r="P143" t="str">
            <v>Đợt 1</v>
          </cell>
        </row>
        <row r="144">
          <cell r="B144" t="str">
            <v>B18DCTT082</v>
          </cell>
          <cell r="C144" t="str">
            <v>Phạm Tuấn</v>
          </cell>
          <cell r="D144" t="str">
            <v>Ngọc</v>
          </cell>
          <cell r="E144" t="str">
            <v>D18CQTT02-B</v>
          </cell>
          <cell r="J144" t="str">
            <v>B12</v>
          </cell>
          <cell r="K144" t="str">
            <v>8.1</v>
          </cell>
          <cell r="O144" t="str">
            <v>x</v>
          </cell>
          <cell r="P144" t="str">
            <v>Đợt 1</v>
          </cell>
        </row>
        <row r="145">
          <cell r="B145" t="str">
            <v>B18DCTT074</v>
          </cell>
          <cell r="C145" t="str">
            <v>Ngạc Đình</v>
          </cell>
          <cell r="D145" t="str">
            <v>Nam</v>
          </cell>
          <cell r="E145" t="str">
            <v>D18CQTT02-B</v>
          </cell>
          <cell r="J145" t="str">
            <v>B12</v>
          </cell>
          <cell r="K145" t="str">
            <v>8.2</v>
          </cell>
          <cell r="O145" t="str">
            <v>x</v>
          </cell>
          <cell r="P145" t="str">
            <v>Đợt 1</v>
          </cell>
        </row>
        <row r="146">
          <cell r="B146" t="str">
            <v>B18DCTT018</v>
          </cell>
          <cell r="C146" t="str">
            <v>Vũ Ngọc</v>
          </cell>
          <cell r="D146" t="str">
            <v>Dung</v>
          </cell>
          <cell r="E146" t="str">
            <v>D18CQTT02-B</v>
          </cell>
          <cell r="J146" t="str">
            <v>B12</v>
          </cell>
          <cell r="K146" t="str">
            <v>6.4</v>
          </cell>
          <cell r="O146" t="str">
            <v>x</v>
          </cell>
          <cell r="P146" t="str">
            <v>Đợt 1</v>
          </cell>
        </row>
        <row r="147">
          <cell r="B147" t="str">
            <v>B18DCTT008</v>
          </cell>
          <cell r="C147" t="str">
            <v>Nguyễn Thị Tú</v>
          </cell>
          <cell r="D147" t="str">
            <v>Anh</v>
          </cell>
          <cell r="E147" t="str">
            <v>D18CQTT02-B</v>
          </cell>
          <cell r="J147" t="str">
            <v>B12</v>
          </cell>
          <cell r="K147" t="str">
            <v>7.2</v>
          </cell>
          <cell r="O147" t="str">
            <v>x</v>
          </cell>
          <cell r="P147" t="str">
            <v>Đợt 1</v>
          </cell>
        </row>
        <row r="148">
          <cell r="B148" t="str">
            <v>B18DCTT012</v>
          </cell>
          <cell r="C148" t="str">
            <v>Chu Viết</v>
          </cell>
          <cell r="D148" t="str">
            <v>Cao</v>
          </cell>
          <cell r="E148" t="str">
            <v>D18CQTT02-B</v>
          </cell>
          <cell r="J148" t="str">
            <v>B12</v>
          </cell>
          <cell r="K148" t="str">
            <v>7.6</v>
          </cell>
          <cell r="O148" t="str">
            <v>x</v>
          </cell>
          <cell r="P148" t="str">
            <v>Đợt 1</v>
          </cell>
        </row>
        <row r="149">
          <cell r="B149" t="str">
            <v>B18DCTT096</v>
          </cell>
          <cell r="C149" t="str">
            <v>Nguyễn Văn</v>
          </cell>
          <cell r="D149" t="str">
            <v>Quang</v>
          </cell>
          <cell r="E149" t="str">
            <v>D18CQTT02-B</v>
          </cell>
          <cell r="J149" t="str">
            <v>B12</v>
          </cell>
          <cell r="K149" t="str">
            <v>7.4</v>
          </cell>
          <cell r="O149" t="str">
            <v>x</v>
          </cell>
          <cell r="P149" t="str">
            <v>Đợt 1</v>
          </cell>
        </row>
        <row r="150">
          <cell r="B150" t="str">
            <v>B18DCTT036</v>
          </cell>
          <cell r="C150" t="str">
            <v>Đặng Quang</v>
          </cell>
          <cell r="D150" t="str">
            <v>Hiếu</v>
          </cell>
          <cell r="E150" t="str">
            <v>D18CQTT02-B</v>
          </cell>
          <cell r="J150" t="str">
            <v>B12</v>
          </cell>
          <cell r="K150" t="str">
            <v>8.7</v>
          </cell>
          <cell r="O150" t="str">
            <v>x</v>
          </cell>
          <cell r="P150" t="str">
            <v>Đợt 1</v>
          </cell>
        </row>
        <row r="151">
          <cell r="B151" t="str">
            <v>B18DCTT070</v>
          </cell>
          <cell r="C151" t="str">
            <v>Phạm Anh</v>
          </cell>
          <cell r="D151" t="str">
            <v>Minh</v>
          </cell>
          <cell r="E151" t="str">
            <v>D18CQTT02-B</v>
          </cell>
          <cell r="J151" t="str">
            <v>B12</v>
          </cell>
          <cell r="K151" t="str">
            <v>9.5</v>
          </cell>
          <cell r="O151" t="str">
            <v>x</v>
          </cell>
          <cell r="P151" t="str">
            <v>Đợt 1</v>
          </cell>
        </row>
        <row r="152">
          <cell r="B152" t="str">
            <v>B18DCTT084</v>
          </cell>
          <cell r="C152" t="str">
            <v>Đỗ Thị Yến</v>
          </cell>
          <cell r="D152" t="str">
            <v>Nhi</v>
          </cell>
          <cell r="E152" t="str">
            <v>D18CQTT02-B</v>
          </cell>
          <cell r="J152" t="str">
            <v>B12</v>
          </cell>
          <cell r="K152" t="str">
            <v>6.9</v>
          </cell>
          <cell r="O152" t="str">
            <v>x</v>
          </cell>
          <cell r="P152" t="str">
            <v>Đợt 1</v>
          </cell>
        </row>
        <row r="153">
          <cell r="B153" t="str">
            <v>B18DCTT112</v>
          </cell>
          <cell r="C153" t="str">
            <v>Nguyễn Thu</v>
          </cell>
          <cell r="D153" t="str">
            <v>Thùy</v>
          </cell>
          <cell r="E153" t="str">
            <v>D18CQTT02-B</v>
          </cell>
          <cell r="J153" t="str">
            <v>B12</v>
          </cell>
          <cell r="K153" t="str">
            <v>8.1</v>
          </cell>
          <cell r="O153" t="str">
            <v>x</v>
          </cell>
          <cell r="P153" t="str">
            <v>Đợt 1</v>
          </cell>
        </row>
        <row r="154">
          <cell r="B154" t="str">
            <v>B18DCTT110</v>
          </cell>
          <cell r="C154" t="str">
            <v>Đỗ Hoài</v>
          </cell>
          <cell r="D154" t="str">
            <v>Thu</v>
          </cell>
          <cell r="E154" t="str">
            <v>D18CQTT02-B</v>
          </cell>
          <cell r="J154" t="str">
            <v>B12</v>
          </cell>
          <cell r="K154" t="str">
            <v>6.8</v>
          </cell>
          <cell r="O154" t="str">
            <v>x</v>
          </cell>
          <cell r="P154" t="str">
            <v>Đợt 1</v>
          </cell>
        </row>
        <row r="155">
          <cell r="B155" t="str">
            <v>B18DCTT122</v>
          </cell>
          <cell r="C155" t="str">
            <v>Nguyễn Thị Tố</v>
          </cell>
          <cell r="D155" t="str">
            <v>Uyên</v>
          </cell>
          <cell r="E155" t="str">
            <v>D18CQTT02-B</v>
          </cell>
          <cell r="J155" t="str">
            <v>B12</v>
          </cell>
          <cell r="K155" t="str">
            <v>6.0</v>
          </cell>
          <cell r="O155" t="str">
            <v>x</v>
          </cell>
          <cell r="P155" t="str">
            <v>Đợt 1</v>
          </cell>
        </row>
        <row r="156">
          <cell r="B156" t="str">
            <v>B18DCTT118</v>
          </cell>
          <cell r="C156" t="str">
            <v>Nguyễn Thị Huyền</v>
          </cell>
          <cell r="D156" t="str">
            <v>Trang</v>
          </cell>
          <cell r="E156" t="str">
            <v>D18CQTT02-B</v>
          </cell>
          <cell r="J156" t="str">
            <v>B12</v>
          </cell>
          <cell r="K156" t="str">
            <v>6.1</v>
          </cell>
          <cell r="O156" t="str">
            <v>x</v>
          </cell>
          <cell r="P156" t="str">
            <v>Đợt 1</v>
          </cell>
        </row>
        <row r="157">
          <cell r="B157" t="str">
            <v>B18DCTT020</v>
          </cell>
          <cell r="C157" t="str">
            <v>Vũ Anh</v>
          </cell>
          <cell r="D157" t="str">
            <v>Dũng</v>
          </cell>
          <cell r="E157" t="str">
            <v>D18CQTT02-B</v>
          </cell>
          <cell r="J157" t="str">
            <v>B12</v>
          </cell>
          <cell r="K157" t="str">
            <v>7.6</v>
          </cell>
          <cell r="O157" t="str">
            <v>x</v>
          </cell>
          <cell r="P157" t="str">
            <v>Đợt 1</v>
          </cell>
        </row>
        <row r="158">
          <cell r="B158" t="str">
            <v>B18DCTM030</v>
          </cell>
          <cell r="C158" t="str">
            <v>Nguyễn Thị Thùy</v>
          </cell>
          <cell r="D158" t="str">
            <v>Linh</v>
          </cell>
          <cell r="E158" t="str">
            <v>D18CQTM01-B</v>
          </cell>
          <cell r="F158" t="str">
            <v>TOEIC</v>
          </cell>
          <cell r="G158">
            <v>770</v>
          </cell>
          <cell r="H158" t="str">
            <v>12/12/2023</v>
          </cell>
          <cell r="I158" t="str">
            <v>IIG Việt Nam</v>
          </cell>
          <cell r="O158" t="str">
            <v>x</v>
          </cell>
          <cell r="P158" t="str">
            <v>Đợt 1</v>
          </cell>
        </row>
        <row r="159">
          <cell r="B159" t="str">
            <v>B18DCTM024</v>
          </cell>
          <cell r="C159" t="str">
            <v>Trần Đức</v>
          </cell>
          <cell r="D159" t="str">
            <v>Huy</v>
          </cell>
          <cell r="E159" t="str">
            <v>D18CQTM01-B</v>
          </cell>
          <cell r="F159" t="str">
            <v>TOEIC</v>
          </cell>
          <cell r="G159">
            <v>830</v>
          </cell>
          <cell r="H159" t="str">
            <v>13/12/2023</v>
          </cell>
          <cell r="I159" t="str">
            <v>IIG Việt Nam</v>
          </cell>
          <cell r="O159" t="str">
            <v>x</v>
          </cell>
          <cell r="P159" t="str">
            <v>Đợt 1</v>
          </cell>
        </row>
        <row r="160">
          <cell r="B160" t="str">
            <v>B18DCKT061</v>
          </cell>
          <cell r="C160" t="str">
            <v>Ngô Thị Thu</v>
          </cell>
          <cell r="D160" t="str">
            <v>Hiền</v>
          </cell>
          <cell r="E160" t="str">
            <v>D18CQKT01-B</v>
          </cell>
          <cell r="F160" t="str">
            <v>TOEIC</v>
          </cell>
          <cell r="G160">
            <v>490</v>
          </cell>
          <cell r="H160" t="str">
            <v>24/9/2022</v>
          </cell>
          <cell r="I160" t="str">
            <v>IIG Việt Nam</v>
          </cell>
          <cell r="O160" t="str">
            <v>x</v>
          </cell>
          <cell r="P160" t="str">
            <v>Đợt 1</v>
          </cell>
        </row>
        <row r="161">
          <cell r="B161" t="str">
            <v>B18DCTM002</v>
          </cell>
          <cell r="C161" t="str">
            <v>Nguyễn Thị Vy</v>
          </cell>
          <cell r="D161" t="str">
            <v>Anh</v>
          </cell>
          <cell r="E161" t="str">
            <v>D18CQTM01-B</v>
          </cell>
          <cell r="F161" t="str">
            <v>TOEIC</v>
          </cell>
          <cell r="G161">
            <v>985</v>
          </cell>
          <cell r="H161" t="str">
            <v>12/12/2023</v>
          </cell>
          <cell r="I161" t="str">
            <v>IIG Việt Nam</v>
          </cell>
          <cell r="O161" t="str">
            <v>x</v>
          </cell>
          <cell r="P161" t="str">
            <v>Đợt 1</v>
          </cell>
        </row>
        <row r="162">
          <cell r="B162" t="str">
            <v>B18DCTT099</v>
          </cell>
          <cell r="C162" t="str">
            <v>Mai Thị Út</v>
          </cell>
          <cell r="D162" t="str">
            <v>Quỳnh</v>
          </cell>
          <cell r="E162" t="str">
            <v>D18CQTT01-B</v>
          </cell>
          <cell r="F162" t="str">
            <v>TOEIC</v>
          </cell>
          <cell r="G162">
            <v>505</v>
          </cell>
          <cell r="H162" t="str">
            <v>23/12/2023</v>
          </cell>
          <cell r="I162" t="str">
            <v>IIG Việt Nam</v>
          </cell>
          <cell r="O162" t="str">
            <v>x</v>
          </cell>
          <cell r="P162" t="str">
            <v>Đợt 1</v>
          </cell>
        </row>
        <row r="163">
          <cell r="B163" t="str">
            <v>B18DCTT094</v>
          </cell>
          <cell r="C163" t="str">
            <v>Trần Thu</v>
          </cell>
          <cell r="D163" t="str">
            <v>Phương</v>
          </cell>
          <cell r="E163" t="str">
            <v>D18CQTT02-B</v>
          </cell>
          <cell r="F163" t="str">
            <v>TOEIC</v>
          </cell>
          <cell r="G163">
            <v>680</v>
          </cell>
          <cell r="H163" t="str">
            <v>24/4/2023</v>
          </cell>
          <cell r="I163" t="str">
            <v>IIG Việt Nam</v>
          </cell>
          <cell r="O163" t="str">
            <v>x</v>
          </cell>
          <cell r="P163" t="str">
            <v>Đợt 1</v>
          </cell>
        </row>
        <row r="164">
          <cell r="B164" t="str">
            <v>B18DCQT168</v>
          </cell>
          <cell r="C164" t="str">
            <v>Nguyễn Thị Hạnh</v>
          </cell>
          <cell r="D164" t="str">
            <v>Vi</v>
          </cell>
          <cell r="E164" t="str">
            <v>D18CQQT04-B</v>
          </cell>
          <cell r="F164" t="str">
            <v>TOEIC</v>
          </cell>
          <cell r="G164">
            <v>665</v>
          </cell>
          <cell r="H164" t="str">
            <v>04/11/2022</v>
          </cell>
          <cell r="I164" t="str">
            <v>IIG Việt Nam</v>
          </cell>
          <cell r="O164" t="str">
            <v>x</v>
          </cell>
          <cell r="P164" t="str">
            <v>Đợt 1</v>
          </cell>
        </row>
        <row r="165">
          <cell r="B165" t="str">
            <v>B18DCTT102</v>
          </cell>
          <cell r="C165" t="str">
            <v>Lâm Hoàng</v>
          </cell>
          <cell r="D165" t="str">
            <v>Thanh</v>
          </cell>
          <cell r="E165" t="str">
            <v>D18CQTT02-B</v>
          </cell>
          <cell r="F165" t="str">
            <v>TOEIC</v>
          </cell>
          <cell r="G165">
            <v>940</v>
          </cell>
          <cell r="H165" t="str">
            <v>23/8/2022</v>
          </cell>
          <cell r="I165" t="str">
            <v>IIG Việt Nam</v>
          </cell>
          <cell r="O165" t="str">
            <v>x</v>
          </cell>
          <cell r="P165" t="str">
            <v>Đợt 1</v>
          </cell>
        </row>
        <row r="166">
          <cell r="B166" t="str">
            <v>B18DCQT091</v>
          </cell>
          <cell r="C166" t="str">
            <v>Nguyễn Thị</v>
          </cell>
          <cell r="D166" t="str">
            <v>Loan</v>
          </cell>
          <cell r="E166" t="str">
            <v>D18CQQT03-B</v>
          </cell>
          <cell r="F166" t="str">
            <v>TOEIC</v>
          </cell>
          <cell r="G166">
            <v>520</v>
          </cell>
          <cell r="H166" t="str">
            <v>08/12/2022</v>
          </cell>
          <cell r="I166" t="str">
            <v>IIG Việt Nam</v>
          </cell>
          <cell r="O166" t="str">
            <v>x</v>
          </cell>
          <cell r="P166" t="str">
            <v>Đợt 1</v>
          </cell>
        </row>
        <row r="167">
          <cell r="B167" t="str">
            <v>B18DCQT104</v>
          </cell>
          <cell r="C167" t="str">
            <v>Lê Thị</v>
          </cell>
          <cell r="D167" t="str">
            <v>Nụ</v>
          </cell>
          <cell r="E167" t="str">
            <v>D18CQQT04-B</v>
          </cell>
          <cell r="F167" t="str">
            <v>TOEIC</v>
          </cell>
          <cell r="G167">
            <v>580</v>
          </cell>
          <cell r="H167" t="str">
            <v>04/11/2022</v>
          </cell>
          <cell r="I167" t="str">
            <v>IIG Việt Nam</v>
          </cell>
          <cell r="O167" t="str">
            <v>x</v>
          </cell>
          <cell r="P167" t="str">
            <v>Đợt 1</v>
          </cell>
        </row>
        <row r="168">
          <cell r="B168" t="str">
            <v>B18DCTT058</v>
          </cell>
          <cell r="C168" t="str">
            <v>Ngô Thị</v>
          </cell>
          <cell r="D168" t="str">
            <v>Liễu</v>
          </cell>
          <cell r="E168" t="str">
            <v>D18CQTT02-B</v>
          </cell>
          <cell r="F168" t="str">
            <v>TOEIC</v>
          </cell>
          <cell r="G168">
            <v>540</v>
          </cell>
          <cell r="H168" t="str">
            <v>08/12/2023</v>
          </cell>
          <cell r="I168" t="str">
            <v>IIG Việt Nam</v>
          </cell>
          <cell r="O168" t="str">
            <v>x</v>
          </cell>
          <cell r="P168" t="str">
            <v>Đợt 1</v>
          </cell>
        </row>
        <row r="169">
          <cell r="B169" t="str">
            <v>B18DCKT195</v>
          </cell>
          <cell r="C169" t="str">
            <v>Đàm Thị</v>
          </cell>
          <cell r="D169" t="str">
            <v>Uyên</v>
          </cell>
          <cell r="E169" t="str">
            <v>D18CQKT03-B</v>
          </cell>
          <cell r="F169" t="str">
            <v>TOEIC</v>
          </cell>
          <cell r="G169">
            <v>620</v>
          </cell>
          <cell r="H169" t="str">
            <v>02/8/2022</v>
          </cell>
          <cell r="I169" t="str">
            <v>IIG Việt Nam</v>
          </cell>
          <cell r="O169" t="str">
            <v>x</v>
          </cell>
          <cell r="P169" t="str">
            <v>Đợt 1</v>
          </cell>
        </row>
        <row r="170">
          <cell r="B170" t="str">
            <v>B18DCTT107</v>
          </cell>
          <cell r="C170" t="str">
            <v>Lương Thị</v>
          </cell>
          <cell r="D170" t="str">
            <v>Thêm</v>
          </cell>
          <cell r="E170" t="str">
            <v>D18CQTT01-B</v>
          </cell>
          <cell r="F170" t="str">
            <v>TOEIC</v>
          </cell>
          <cell r="G170">
            <v>515</v>
          </cell>
          <cell r="H170" t="str">
            <v>24/4/2023</v>
          </cell>
          <cell r="I170" t="str">
            <v>IIG Việt Nam</v>
          </cell>
          <cell r="O170" t="str">
            <v>x</v>
          </cell>
          <cell r="P170" t="str">
            <v>Đợt 1</v>
          </cell>
        </row>
        <row r="171">
          <cell r="B171" t="str">
            <v>B18DCQT161</v>
          </cell>
          <cell r="C171" t="str">
            <v>Trần Thị Huyền</v>
          </cell>
          <cell r="D171" t="str">
            <v>Trang</v>
          </cell>
          <cell r="E171" t="str">
            <v>D18CQQT01-B</v>
          </cell>
          <cell r="F171" t="str">
            <v>TOEIC</v>
          </cell>
          <cell r="G171">
            <v>500</v>
          </cell>
          <cell r="H171" t="str">
            <v>28/11/2023</v>
          </cell>
          <cell r="I171" t="str">
            <v>IIG Việt Nam</v>
          </cell>
          <cell r="O171" t="str">
            <v>x</v>
          </cell>
          <cell r="P171" t="str">
            <v>Đợt 1</v>
          </cell>
        </row>
        <row r="172">
          <cell r="B172" t="str">
            <v>B18DCKT071</v>
          </cell>
          <cell r="C172" t="str">
            <v>Nguyễn Khánh</v>
          </cell>
          <cell r="D172" t="str">
            <v>Huyền</v>
          </cell>
          <cell r="E172" t="str">
            <v>D18CQKT03-B</v>
          </cell>
          <cell r="F172" t="str">
            <v>TOEIC</v>
          </cell>
          <cell r="G172">
            <v>505</v>
          </cell>
          <cell r="H172" t="str">
            <v>28/11/2023</v>
          </cell>
          <cell r="I172" t="str">
            <v>IIG Việt Nam</v>
          </cell>
          <cell r="O172" t="str">
            <v>x</v>
          </cell>
          <cell r="P172" t="str">
            <v>Đợt 1</v>
          </cell>
        </row>
        <row r="173">
          <cell r="B173" t="str">
            <v>B18DCKT127</v>
          </cell>
          <cell r="C173" t="str">
            <v>Phan Thị</v>
          </cell>
          <cell r="D173" t="str">
            <v>Ngọc</v>
          </cell>
          <cell r="E173" t="str">
            <v>D18CQKT03-B</v>
          </cell>
          <cell r="F173" t="str">
            <v>TOEIC</v>
          </cell>
          <cell r="G173">
            <v>465</v>
          </cell>
          <cell r="H173" t="str">
            <v>22/12/2023</v>
          </cell>
          <cell r="I173" t="str">
            <v>IIG Việt Nam</v>
          </cell>
          <cell r="O173" t="str">
            <v>x</v>
          </cell>
          <cell r="P173" t="str">
            <v>Đợt 1</v>
          </cell>
        </row>
        <row r="174">
          <cell r="B174" t="str">
            <v>B18DCQT177</v>
          </cell>
          <cell r="C174" t="str">
            <v>Phạm Hải</v>
          </cell>
          <cell r="D174" t="str">
            <v>Yến</v>
          </cell>
          <cell r="E174" t="str">
            <v>D18CQQT01-B</v>
          </cell>
          <cell r="F174" t="str">
            <v>TOEIC</v>
          </cell>
          <cell r="G174">
            <v>525</v>
          </cell>
          <cell r="H174" t="str">
            <v>06/01/2023</v>
          </cell>
          <cell r="I174" t="str">
            <v>IIG Việt Nam</v>
          </cell>
          <cell r="O174" t="str">
            <v>x</v>
          </cell>
          <cell r="P174" t="str">
            <v>Đợt 1</v>
          </cell>
        </row>
        <row r="175">
          <cell r="B175" t="str">
            <v>B18DCKT145</v>
          </cell>
          <cell r="C175" t="str">
            <v>Lê Thị</v>
          </cell>
          <cell r="D175" t="str">
            <v>Quyên</v>
          </cell>
          <cell r="E175" t="str">
            <v>D18CQKT01-B</v>
          </cell>
          <cell r="F175" t="str">
            <v>TOEIC</v>
          </cell>
          <cell r="G175">
            <v>460</v>
          </cell>
          <cell r="H175" t="str">
            <v>19/11/2023</v>
          </cell>
          <cell r="I175" t="str">
            <v>IIG Việt Nam</v>
          </cell>
          <cell r="O175" t="str">
            <v>x</v>
          </cell>
          <cell r="P175" t="str">
            <v>Đợt 1</v>
          </cell>
        </row>
        <row r="176">
          <cell r="B176" t="str">
            <v>B18DCTM028</v>
          </cell>
          <cell r="C176" t="str">
            <v>Nguyễn Thị</v>
          </cell>
          <cell r="D176" t="str">
            <v>Lan</v>
          </cell>
          <cell r="E176" t="str">
            <v>D18CQTM01-B</v>
          </cell>
          <cell r="F176" t="str">
            <v>TOEIC</v>
          </cell>
          <cell r="G176">
            <v>460</v>
          </cell>
          <cell r="H176" t="str">
            <v>23/8/2022</v>
          </cell>
          <cell r="I176" t="str">
            <v>IIG Việt Nam</v>
          </cell>
          <cell r="O176" t="str">
            <v>x</v>
          </cell>
          <cell r="P176" t="str">
            <v>Đợt 1</v>
          </cell>
        </row>
        <row r="177">
          <cell r="B177" t="str">
            <v>B18DCMR105</v>
          </cell>
          <cell r="C177" t="str">
            <v>Đặng Thị</v>
          </cell>
          <cell r="D177" t="str">
            <v>Linh</v>
          </cell>
          <cell r="E177" t="str">
            <v>D18CQMR01-B</v>
          </cell>
          <cell r="F177" t="str">
            <v>TOEIC</v>
          </cell>
          <cell r="G177">
            <v>625</v>
          </cell>
          <cell r="H177" t="str">
            <v>02/8/2022</v>
          </cell>
          <cell r="I177" t="str">
            <v>IIG Việt Nam</v>
          </cell>
          <cell r="O177" t="str">
            <v>x</v>
          </cell>
          <cell r="P177" t="str">
            <v>Đợt 1</v>
          </cell>
        </row>
        <row r="178">
          <cell r="B178" t="str">
            <v>B18DCMR098</v>
          </cell>
          <cell r="C178" t="str">
            <v>Hoàng Thị Bích</v>
          </cell>
          <cell r="D178" t="str">
            <v>Khuyên</v>
          </cell>
          <cell r="E178" t="str">
            <v>D18CQMR02-B</v>
          </cell>
          <cell r="F178" t="str">
            <v>TOEIC</v>
          </cell>
          <cell r="G178">
            <v>700</v>
          </cell>
          <cell r="H178" t="str">
            <v>09/12/2022</v>
          </cell>
          <cell r="I178" t="str">
            <v>IIG Việt Nam</v>
          </cell>
          <cell r="O178" t="str">
            <v>x</v>
          </cell>
          <cell r="P178" t="str">
            <v>Đợt 1</v>
          </cell>
        </row>
        <row r="179">
          <cell r="B179" t="str">
            <v>B18DCMR010</v>
          </cell>
          <cell r="C179" t="str">
            <v>Nguyễn Hồng</v>
          </cell>
          <cell r="D179" t="str">
            <v>Anh</v>
          </cell>
          <cell r="E179" t="str">
            <v>D18CQMR02-B</v>
          </cell>
          <cell r="F179" t="str">
            <v>TOEIC</v>
          </cell>
          <cell r="G179">
            <v>550</v>
          </cell>
          <cell r="H179" t="str">
            <v>28/1/2023</v>
          </cell>
          <cell r="I179" t="str">
            <v>IIG Việt Nam</v>
          </cell>
          <cell r="O179" t="str">
            <v>x</v>
          </cell>
          <cell r="P179" t="str">
            <v>Đợt 1</v>
          </cell>
        </row>
        <row r="180">
          <cell r="B180" t="str">
            <v>B18DCTM014</v>
          </cell>
          <cell r="C180" t="str">
            <v>Ngô Thị Hà</v>
          </cell>
          <cell r="D180" t="str">
            <v>Giang</v>
          </cell>
          <cell r="E180" t="str">
            <v>D18CQTM01-B</v>
          </cell>
          <cell r="F180" t="str">
            <v>TOEIC</v>
          </cell>
          <cell r="G180">
            <v>470</v>
          </cell>
          <cell r="H180" t="str">
            <v>10/12/2023</v>
          </cell>
          <cell r="I180" t="str">
            <v>IIG Việt Nam</v>
          </cell>
          <cell r="O180" t="str">
            <v>x</v>
          </cell>
          <cell r="P180" t="str">
            <v>Đợt 1</v>
          </cell>
        </row>
        <row r="181">
          <cell r="B181" t="str">
            <v>B18DCTM060</v>
          </cell>
          <cell r="C181" t="str">
            <v>Kiều Thu</v>
          </cell>
          <cell r="D181" t="str">
            <v>Thủy</v>
          </cell>
          <cell r="E181" t="str">
            <v>D18CQTM01-B</v>
          </cell>
          <cell r="F181" t="str">
            <v>TOEIC</v>
          </cell>
          <cell r="G181">
            <v>490</v>
          </cell>
          <cell r="H181" t="str">
            <v>27/01/2024</v>
          </cell>
          <cell r="I181" t="str">
            <v>IIG Việt Nam</v>
          </cell>
          <cell r="O181" t="str">
            <v>x</v>
          </cell>
          <cell r="P181" t="str">
            <v>Đợt 1</v>
          </cell>
        </row>
        <row r="182">
          <cell r="B182" t="str">
            <v>B18DCQT179</v>
          </cell>
          <cell r="C182" t="str">
            <v>Trần Thị Kim</v>
          </cell>
          <cell r="D182" t="str">
            <v>Yến</v>
          </cell>
          <cell r="E182" t="str">
            <v>D18CQQT03-B</v>
          </cell>
          <cell r="F182" t="str">
            <v>TOEIC</v>
          </cell>
          <cell r="G182">
            <v>550</v>
          </cell>
          <cell r="H182" t="str">
            <v>04/11/2022</v>
          </cell>
          <cell r="I182" t="str">
            <v>IIG Việt Nam</v>
          </cell>
          <cell r="O182" t="str">
            <v>x</v>
          </cell>
          <cell r="P182" t="str">
            <v>Đợt 1</v>
          </cell>
        </row>
        <row r="183">
          <cell r="B183" t="str">
            <v>B18DCQT008</v>
          </cell>
          <cell r="C183" t="str">
            <v>Ngô Lan</v>
          </cell>
          <cell r="D183" t="str">
            <v>Anh</v>
          </cell>
          <cell r="E183" t="str">
            <v>D18CQQT04-B</v>
          </cell>
          <cell r="F183" t="str">
            <v>TOEIC</v>
          </cell>
          <cell r="G183">
            <v>505</v>
          </cell>
          <cell r="H183" t="str">
            <v>04/11/2022</v>
          </cell>
          <cell r="I183" t="str">
            <v>IIG Việt Nam</v>
          </cell>
          <cell r="O183" t="str">
            <v>x</v>
          </cell>
          <cell r="P183" t="str">
            <v>Đợt 1</v>
          </cell>
        </row>
        <row r="184">
          <cell r="B184" t="str">
            <v>B18DCMR145</v>
          </cell>
          <cell r="C184" t="str">
            <v>Phạm Thị</v>
          </cell>
          <cell r="D184" t="str">
            <v>Nhung</v>
          </cell>
          <cell r="E184" t="str">
            <v>D18CQMR01-B</v>
          </cell>
          <cell r="F184" t="str">
            <v>TOEIC</v>
          </cell>
          <cell r="G184">
            <v>460</v>
          </cell>
          <cell r="H184" t="str">
            <v>28/11/2023</v>
          </cell>
          <cell r="I184" t="str">
            <v>IIG Việt Nam</v>
          </cell>
          <cell r="O184" t="str">
            <v>x</v>
          </cell>
          <cell r="P184" t="str">
            <v>Đợt 1</v>
          </cell>
        </row>
        <row r="185">
          <cell r="B185" t="str">
            <v>B18DCQT012</v>
          </cell>
          <cell r="C185" t="str">
            <v>Nguyễn Thị Phương</v>
          </cell>
          <cell r="D185" t="str">
            <v>Anh</v>
          </cell>
          <cell r="E185" t="str">
            <v>D18CQQT04-B</v>
          </cell>
          <cell r="F185" t="str">
            <v>TOEIC</v>
          </cell>
          <cell r="G185">
            <v>776</v>
          </cell>
          <cell r="H185" t="str">
            <v>02/8/2022</v>
          </cell>
          <cell r="I185" t="str">
            <v>IIG Việt Nam</v>
          </cell>
          <cell r="O185" t="str">
            <v>x</v>
          </cell>
          <cell r="P185" t="str">
            <v>Đợt 1</v>
          </cell>
        </row>
        <row r="186">
          <cell r="B186" t="str">
            <v>B18DCMR210</v>
          </cell>
          <cell r="C186" t="str">
            <v>Nguyễn Thị</v>
          </cell>
          <cell r="D186" t="str">
            <v>Xuân</v>
          </cell>
          <cell r="E186" t="str">
            <v>D18CQMR02-B</v>
          </cell>
          <cell r="F186" t="str">
            <v>TOEIC</v>
          </cell>
          <cell r="G186">
            <v>660</v>
          </cell>
          <cell r="H186" t="str">
            <v>13/02/2024</v>
          </cell>
          <cell r="I186" t="str">
            <v>IIG Việt Nam</v>
          </cell>
          <cell r="O186" t="str">
            <v>x</v>
          </cell>
          <cell r="P186" t="str">
            <v>Đợt 1</v>
          </cell>
        </row>
        <row r="187">
          <cell r="B187" t="str">
            <v>B18DCMR160</v>
          </cell>
          <cell r="C187" t="str">
            <v>Lê Thị</v>
          </cell>
          <cell r="D187" t="str">
            <v>Quỳnh</v>
          </cell>
          <cell r="E187" t="str">
            <v>D18CQMR04-B</v>
          </cell>
          <cell r="F187" t="str">
            <v>TOEIC</v>
          </cell>
          <cell r="G187">
            <v>555</v>
          </cell>
          <cell r="H187" t="str">
            <v>05/12/2023</v>
          </cell>
          <cell r="I187" t="str">
            <v>IIG Việt Nam</v>
          </cell>
          <cell r="O187" t="str">
            <v>x</v>
          </cell>
          <cell r="P187" t="str">
            <v>Đợt 1</v>
          </cell>
        </row>
        <row r="188">
          <cell r="B188" t="str">
            <v>B18DCKT010</v>
          </cell>
          <cell r="C188" t="str">
            <v>Nguyễn Thị Ngọc</v>
          </cell>
          <cell r="D188" t="str">
            <v>Anh</v>
          </cell>
          <cell r="E188" t="str">
            <v>D18CQKT02-B</v>
          </cell>
          <cell r="F188" t="str">
            <v>TOEIC</v>
          </cell>
          <cell r="G188">
            <v>600</v>
          </cell>
          <cell r="H188" t="str">
            <v>05/12/2023</v>
          </cell>
          <cell r="I188" t="str">
            <v>IIG Việt Nam</v>
          </cell>
          <cell r="O188" t="str">
            <v>x</v>
          </cell>
          <cell r="P188" t="str">
            <v>Đợt 1</v>
          </cell>
        </row>
        <row r="189">
          <cell r="B189" t="str">
            <v>B18DCKT139</v>
          </cell>
          <cell r="C189" t="str">
            <v>Lê Thanh</v>
          </cell>
          <cell r="D189" t="str">
            <v>Phương</v>
          </cell>
          <cell r="E189" t="str">
            <v>D18CQKT03-B</v>
          </cell>
          <cell r="F189" t="str">
            <v>TOEIC</v>
          </cell>
          <cell r="G189">
            <v>640</v>
          </cell>
          <cell r="H189" t="str">
            <v>22/12/2022</v>
          </cell>
          <cell r="I189" t="str">
            <v>IIG Việt Nam</v>
          </cell>
          <cell r="O189" t="str">
            <v>x</v>
          </cell>
          <cell r="P189" t="str">
            <v>Đợt 1</v>
          </cell>
        </row>
        <row r="190">
          <cell r="B190" t="str">
            <v>B18DCKT046</v>
          </cell>
          <cell r="C190" t="str">
            <v>Lê Ngọc</v>
          </cell>
          <cell r="D190" t="str">
            <v>Hà</v>
          </cell>
          <cell r="E190" t="str">
            <v>D18CQKT02-B</v>
          </cell>
          <cell r="F190" t="str">
            <v>TOEIC</v>
          </cell>
          <cell r="G190">
            <v>520</v>
          </cell>
          <cell r="H190" t="str">
            <v>04/01/2024</v>
          </cell>
          <cell r="I190" t="str">
            <v>IIG Việt Nam</v>
          </cell>
          <cell r="O190" t="str">
            <v>x</v>
          </cell>
          <cell r="P190" t="str">
            <v>Đợt 1</v>
          </cell>
        </row>
        <row r="191">
          <cell r="B191" t="str">
            <v>B18DCKT047</v>
          </cell>
          <cell r="C191" t="str">
            <v>Phạm Thị</v>
          </cell>
          <cell r="D191" t="str">
            <v>Hà</v>
          </cell>
          <cell r="E191" t="str">
            <v>D18CQKT03-B</v>
          </cell>
          <cell r="F191" t="str">
            <v>TOEIC</v>
          </cell>
          <cell r="G191">
            <v>500</v>
          </cell>
          <cell r="H191" t="str">
            <v>05/12/2023</v>
          </cell>
          <cell r="I191" t="str">
            <v>IIG Việt Nam</v>
          </cell>
          <cell r="O191" t="str">
            <v>x</v>
          </cell>
          <cell r="P191" t="str">
            <v>Đợt 1</v>
          </cell>
        </row>
        <row r="192">
          <cell r="B192" t="str">
            <v>B18DCKT003</v>
          </cell>
          <cell r="C192" t="str">
            <v>Đỗ Thị Vân</v>
          </cell>
          <cell r="D192" t="str">
            <v>Anh</v>
          </cell>
          <cell r="E192" t="str">
            <v>D18CQKT03-B</v>
          </cell>
          <cell r="F192" t="str">
            <v>TOEIC</v>
          </cell>
          <cell r="G192">
            <v>570</v>
          </cell>
          <cell r="H192" t="str">
            <v>21/11/2022</v>
          </cell>
          <cell r="I192" t="str">
            <v>IIG Việt Nam</v>
          </cell>
          <cell r="O192" t="str">
            <v>x</v>
          </cell>
          <cell r="P192" t="str">
            <v>Đợt 1</v>
          </cell>
        </row>
        <row r="193">
          <cell r="B193" t="str">
            <v>B18DCTT072</v>
          </cell>
          <cell r="C193" t="str">
            <v>Hà Huy</v>
          </cell>
          <cell r="D193" t="str">
            <v>Nam</v>
          </cell>
          <cell r="E193" t="str">
            <v>D18CQTT02-B</v>
          </cell>
          <cell r="F193" t="str">
            <v>TOEIC</v>
          </cell>
          <cell r="G193">
            <v>640</v>
          </cell>
          <cell r="H193" t="str">
            <v>30/8/2022</v>
          </cell>
          <cell r="I193" t="str">
            <v>IIG Việt Nam</v>
          </cell>
          <cell r="O193" t="str">
            <v>x</v>
          </cell>
          <cell r="P193" t="str">
            <v>Đợt 1</v>
          </cell>
        </row>
        <row r="194">
          <cell r="B194" t="str">
            <v>B18DCKT075</v>
          </cell>
          <cell r="C194" t="str">
            <v>Cao Thị</v>
          </cell>
          <cell r="D194" t="str">
            <v>Hương</v>
          </cell>
          <cell r="E194" t="str">
            <v>D18CQKT03-B</v>
          </cell>
          <cell r="F194" t="str">
            <v>TOEIC</v>
          </cell>
          <cell r="G194">
            <v>550</v>
          </cell>
          <cell r="H194" t="str">
            <v>21/10/2022</v>
          </cell>
          <cell r="I194" t="str">
            <v>IIG Việt Nam</v>
          </cell>
          <cell r="O194" t="str">
            <v>x</v>
          </cell>
          <cell r="P194" t="str">
            <v>Đợt 1</v>
          </cell>
        </row>
        <row r="195">
          <cell r="B195" t="str">
            <v>B18DCKT092</v>
          </cell>
          <cell r="C195" t="str">
            <v>Nguyễn Thị</v>
          </cell>
          <cell r="D195" t="str">
            <v>Linh</v>
          </cell>
          <cell r="E195" t="str">
            <v>D18CQKT04-B</v>
          </cell>
          <cell r="F195" t="str">
            <v>TOEIC</v>
          </cell>
          <cell r="G195">
            <v>510</v>
          </cell>
          <cell r="H195" t="str">
            <v>02/8/2022</v>
          </cell>
          <cell r="I195" t="str">
            <v>IIG Việt Nam</v>
          </cell>
          <cell r="O195" t="str">
            <v>x</v>
          </cell>
          <cell r="P195" t="str">
            <v>Đợt 1</v>
          </cell>
        </row>
        <row r="196">
          <cell r="B196" t="str">
            <v>B18DCMR171</v>
          </cell>
          <cell r="C196" t="str">
            <v>Phạm Thị</v>
          </cell>
          <cell r="D196" t="str">
            <v>Thanh</v>
          </cell>
          <cell r="E196" t="str">
            <v>D18CQMR03-B</v>
          </cell>
          <cell r="F196" t="str">
            <v>TOEIC</v>
          </cell>
          <cell r="G196">
            <v>575</v>
          </cell>
          <cell r="H196" t="str">
            <v>16/01/2024</v>
          </cell>
          <cell r="I196" t="str">
            <v>IIG Việt Nam</v>
          </cell>
          <cell r="O196" t="str">
            <v>x</v>
          </cell>
          <cell r="P196" t="str">
            <v>Đợt 1</v>
          </cell>
        </row>
        <row r="197">
          <cell r="B197" t="str">
            <v>B18DCQT078</v>
          </cell>
          <cell r="C197" t="str">
            <v>Dương Thị Thu</v>
          </cell>
          <cell r="D197" t="str">
            <v>Hường</v>
          </cell>
          <cell r="E197" t="str">
            <v>D18CQQT02-B</v>
          </cell>
          <cell r="F197" t="str">
            <v>TOEIC</v>
          </cell>
          <cell r="G197">
            <v>565</v>
          </cell>
          <cell r="H197" t="str">
            <v>05/12/2023</v>
          </cell>
          <cell r="I197" t="str">
            <v>IIG Việt Nam</v>
          </cell>
          <cell r="O197" t="str">
            <v>x</v>
          </cell>
          <cell r="P197" t="str">
            <v>Đợt 1</v>
          </cell>
        </row>
        <row r="198">
          <cell r="B198" t="str">
            <v>B18DCMR106</v>
          </cell>
          <cell r="C198" t="str">
            <v>Hoàng Thị Thùy</v>
          </cell>
          <cell r="D198" t="str">
            <v>Linh</v>
          </cell>
          <cell r="E198" t="str">
            <v>D18CQMR02-B</v>
          </cell>
          <cell r="F198" t="str">
            <v>TOEIC</v>
          </cell>
          <cell r="G198">
            <v>545</v>
          </cell>
          <cell r="H198" t="str">
            <v>10/12/2023</v>
          </cell>
          <cell r="I198" t="str">
            <v>IIG Việt Nam</v>
          </cell>
          <cell r="O198" t="str">
            <v>x</v>
          </cell>
          <cell r="P198" t="str">
            <v>Đợt 1</v>
          </cell>
        </row>
        <row r="199">
          <cell r="B199" t="str">
            <v>B18DCKT187</v>
          </cell>
          <cell r="C199" t="str">
            <v>Phạm Thu</v>
          </cell>
          <cell r="D199" t="str">
            <v>Trang</v>
          </cell>
          <cell r="E199" t="str">
            <v>D18CQKT03-B</v>
          </cell>
          <cell r="F199" t="str">
            <v>TOEIC</v>
          </cell>
          <cell r="G199">
            <v>605</v>
          </cell>
          <cell r="H199" t="str">
            <v>28/11/2023</v>
          </cell>
          <cell r="I199" t="str">
            <v>IIG Việt Nam</v>
          </cell>
          <cell r="O199" t="str">
            <v>x</v>
          </cell>
          <cell r="P199" t="str">
            <v>Đợt 1</v>
          </cell>
        </row>
        <row r="200">
          <cell r="B200" t="str">
            <v>B18DCKT191</v>
          </cell>
          <cell r="C200" t="str">
            <v>Vũ Thị Thu</v>
          </cell>
          <cell r="D200" t="str">
            <v>Trang</v>
          </cell>
          <cell r="E200" t="str">
            <v>D18CQKT03-B</v>
          </cell>
          <cell r="F200" t="str">
            <v>TOEIC</v>
          </cell>
          <cell r="G200">
            <v>490</v>
          </cell>
          <cell r="H200" t="str">
            <v>28/11/2023</v>
          </cell>
          <cell r="I200" t="str">
            <v>IIG Việt Nam</v>
          </cell>
          <cell r="O200" t="str">
            <v>x</v>
          </cell>
          <cell r="P200" t="str">
            <v>Đợt 1</v>
          </cell>
        </row>
        <row r="201">
          <cell r="B201" t="str">
            <v>B18DCTM012</v>
          </cell>
          <cell r="C201" t="str">
            <v>Lê Thị</v>
          </cell>
          <cell r="D201" t="str">
            <v>Điệp</v>
          </cell>
          <cell r="E201" t="str">
            <v>D18CQTM01-B</v>
          </cell>
          <cell r="F201" t="str">
            <v>TOEIC</v>
          </cell>
          <cell r="G201">
            <v>590</v>
          </cell>
          <cell r="H201" t="str">
            <v>02/3/2024</v>
          </cell>
          <cell r="I201" t="str">
            <v>IIG Việt Nam</v>
          </cell>
          <cell r="O201" t="str">
            <v>x</v>
          </cell>
          <cell r="P201" t="str">
            <v>Đợt 1</v>
          </cell>
        </row>
        <row r="202">
          <cell r="B202" t="str">
            <v>B18DCKT149</v>
          </cell>
          <cell r="C202" t="str">
            <v>Nguyễn Thúy</v>
          </cell>
          <cell r="D202" t="str">
            <v>Quỳnh</v>
          </cell>
          <cell r="E202" t="str">
            <v>D18CQKT01-B</v>
          </cell>
          <cell r="F202" t="str">
            <v>TOEIC</v>
          </cell>
          <cell r="G202">
            <v>590</v>
          </cell>
          <cell r="H202" t="str">
            <v>05/01/2023</v>
          </cell>
          <cell r="I202" t="str">
            <v>IIG Việt Nam</v>
          </cell>
          <cell r="O202" t="str">
            <v>x</v>
          </cell>
          <cell r="P202" t="str">
            <v>Đợt 1</v>
          </cell>
        </row>
        <row r="203">
          <cell r="B203" t="str">
            <v>B18DCKT072</v>
          </cell>
          <cell r="C203" t="str">
            <v>Nguyễn Thị Diệu</v>
          </cell>
          <cell r="D203" t="str">
            <v>Huyền</v>
          </cell>
          <cell r="E203" t="str">
            <v>D18CQKT04-B</v>
          </cell>
          <cell r="F203" t="str">
            <v>APTIS</v>
          </cell>
          <cell r="G203" t="str">
            <v>B2</v>
          </cell>
          <cell r="H203" t="str">
            <v>15/3/2024</v>
          </cell>
          <cell r="I203" t="str">
            <v>Hội đồng Anh</v>
          </cell>
          <cell r="O203" t="str">
            <v>x</v>
          </cell>
          <cell r="P203" t="str">
            <v>Đợt 1</v>
          </cell>
        </row>
        <row r="204">
          <cell r="B204" t="str">
            <v>B18DCTT075</v>
          </cell>
          <cell r="C204" t="str">
            <v>Nghiêm Bá</v>
          </cell>
          <cell r="D204" t="str">
            <v>Nam</v>
          </cell>
          <cell r="E204" t="str">
            <v>D18CQTT01-B</v>
          </cell>
          <cell r="F204" t="str">
            <v>TOEIC</v>
          </cell>
          <cell r="G204">
            <v>645</v>
          </cell>
          <cell r="H204" t="str">
            <v>12/11/2023</v>
          </cell>
          <cell r="I204" t="str">
            <v>IIG Việt Nam</v>
          </cell>
          <cell r="O204" t="str">
            <v>x</v>
          </cell>
          <cell r="P204" t="str">
            <v>Đợt 1</v>
          </cell>
        </row>
        <row r="205">
          <cell r="B205" t="str">
            <v>B18DCTT126</v>
          </cell>
          <cell r="C205" t="str">
            <v>Mai Thế</v>
          </cell>
          <cell r="D205" t="str">
            <v>Vinh</v>
          </cell>
          <cell r="E205" t="str">
            <v>D18CQTT02-B</v>
          </cell>
          <cell r="F205" t="str">
            <v>TOEIC</v>
          </cell>
          <cell r="G205">
            <v>625</v>
          </cell>
          <cell r="H205" t="str">
            <v>31/8/2022</v>
          </cell>
          <cell r="I205" t="str">
            <v>IIG Việt Nam</v>
          </cell>
          <cell r="O205" t="str">
            <v>x</v>
          </cell>
          <cell r="P205" t="str">
            <v>Đợt 1</v>
          </cell>
        </row>
        <row r="206">
          <cell r="B206" t="str">
            <v>B18DCTM050</v>
          </cell>
          <cell r="C206" t="str">
            <v>Nguyễn Thị Phương</v>
          </cell>
          <cell r="D206" t="str">
            <v>Thanh</v>
          </cell>
          <cell r="E206" t="str">
            <v>D18CQTM01-B</v>
          </cell>
          <cell r="F206" t="str">
            <v>TOEIC</v>
          </cell>
          <cell r="G206">
            <v>485</v>
          </cell>
          <cell r="H206" t="str">
            <v>26/01/2024</v>
          </cell>
          <cell r="I206" t="str">
            <v>IIG Việt Nam</v>
          </cell>
          <cell r="O206" t="str">
            <v>x</v>
          </cell>
          <cell r="P206" t="str">
            <v>Đợt 1</v>
          </cell>
        </row>
        <row r="207">
          <cell r="B207" t="str">
            <v>B18DCTM061</v>
          </cell>
          <cell r="C207" t="str">
            <v>Đặng Huyền</v>
          </cell>
          <cell r="D207" t="str">
            <v>Trang</v>
          </cell>
          <cell r="E207" t="str">
            <v>D18CQTM01-B</v>
          </cell>
          <cell r="F207" t="str">
            <v>TOEIC</v>
          </cell>
          <cell r="G207">
            <v>560</v>
          </cell>
          <cell r="H207" t="str">
            <v>26/01/2024</v>
          </cell>
          <cell r="I207" t="str">
            <v>IIG Việt Nam</v>
          </cell>
          <cell r="O207" t="str">
            <v>x</v>
          </cell>
          <cell r="P207" t="str">
            <v>Đợt 1</v>
          </cell>
        </row>
        <row r="208">
          <cell r="B208" t="str">
            <v>B18DCMR180</v>
          </cell>
          <cell r="C208" t="str">
            <v>Văn Công</v>
          </cell>
          <cell r="D208" t="str">
            <v>Thịnh</v>
          </cell>
          <cell r="E208" t="str">
            <v>D18CQMR04-B</v>
          </cell>
          <cell r="F208" t="str">
            <v>TOEIC</v>
          </cell>
          <cell r="G208">
            <v>620</v>
          </cell>
          <cell r="H208" t="str">
            <v>10/9/2019</v>
          </cell>
          <cell r="I208" t="str">
            <v>IIG Việt Nam</v>
          </cell>
          <cell r="O208" t="str">
            <v>x</v>
          </cell>
          <cell r="P208" t="str">
            <v>Đợt 1</v>
          </cell>
        </row>
        <row r="209">
          <cell r="B209" t="str">
            <v>B18DCQT057</v>
          </cell>
          <cell r="C209" t="str">
            <v>Nguyễn Hữu</v>
          </cell>
          <cell r="D209" t="str">
            <v>Hoan</v>
          </cell>
          <cell r="E209" t="str">
            <v>D18CQQT01-B</v>
          </cell>
          <cell r="F209" t="str">
            <v>TOEIC</v>
          </cell>
          <cell r="G209">
            <v>585</v>
          </cell>
          <cell r="H209" t="str">
            <v>02/8/2022</v>
          </cell>
          <cell r="I209" t="str">
            <v>IIG Việt Nam</v>
          </cell>
          <cell r="O209" t="str">
            <v>x</v>
          </cell>
          <cell r="P209" t="str">
            <v>Đợt 1</v>
          </cell>
        </row>
        <row r="210">
          <cell r="B210" t="str">
            <v>B18DCKT147</v>
          </cell>
          <cell r="C210" t="str">
            <v>Nguyễn Phương</v>
          </cell>
          <cell r="D210" t="str">
            <v>Quỳnh</v>
          </cell>
          <cell r="E210" t="str">
            <v>D18CQKT03-B</v>
          </cell>
          <cell r="F210" t="str">
            <v>TOEIC</v>
          </cell>
          <cell r="G210">
            <v>450</v>
          </cell>
          <cell r="H210" t="str">
            <v>17/01/2024</v>
          </cell>
          <cell r="I210" t="str">
            <v>IIG Việt Nam</v>
          </cell>
          <cell r="O210" t="str">
            <v>x</v>
          </cell>
          <cell r="P210" t="str">
            <v>Đợt 1</v>
          </cell>
        </row>
        <row r="211">
          <cell r="B211" t="str">
            <v>B18DCQT120</v>
          </cell>
          <cell r="C211" t="str">
            <v>Lưu Hồng</v>
          </cell>
          <cell r="D211" t="str">
            <v>Nhất</v>
          </cell>
          <cell r="E211" t="str">
            <v>D18CQQT04-B</v>
          </cell>
          <cell r="F211" t="str">
            <v>TOEIC</v>
          </cell>
          <cell r="G211">
            <v>615</v>
          </cell>
          <cell r="H211" t="str">
            <v>08/12/2023</v>
          </cell>
          <cell r="I211" t="str">
            <v>IIG Việt Nam</v>
          </cell>
          <cell r="O211" t="str">
            <v>x</v>
          </cell>
          <cell r="P211" t="str">
            <v>Đợt 1</v>
          </cell>
        </row>
        <row r="212">
          <cell r="B212" t="str">
            <v>B18DCKT028</v>
          </cell>
          <cell r="C212" t="str">
            <v>Lê Thị Linh</v>
          </cell>
          <cell r="D212" t="str">
            <v>Chi</v>
          </cell>
          <cell r="E212" t="str">
            <v>D18CQKT04-B</v>
          </cell>
          <cell r="F212" t="str">
            <v>TOEIC</v>
          </cell>
          <cell r="G212">
            <v>495</v>
          </cell>
          <cell r="H212" t="str">
            <v>30/12/2023</v>
          </cell>
          <cell r="I212" t="str">
            <v>IIG Việt Nam</v>
          </cell>
          <cell r="O212" t="str">
            <v>x</v>
          </cell>
          <cell r="P212" t="str">
            <v>Đợt 1</v>
          </cell>
        </row>
        <row r="213">
          <cell r="B213" t="str">
            <v>B18DCMR150</v>
          </cell>
          <cell r="C213" t="str">
            <v>Phạm Gia</v>
          </cell>
          <cell r="D213" t="str">
            <v>Phúc</v>
          </cell>
          <cell r="E213" t="str">
            <v>D18CQMR02-B</v>
          </cell>
          <cell r="F213" t="str">
            <v>TOEIC</v>
          </cell>
          <cell r="G213">
            <v>635</v>
          </cell>
          <cell r="H213" t="str">
            <v>16/01/2024</v>
          </cell>
          <cell r="I213" t="str">
            <v>IIG Việt Nam</v>
          </cell>
          <cell r="O213" t="str">
            <v>x</v>
          </cell>
          <cell r="P213" t="str">
            <v>Đợt 1</v>
          </cell>
        </row>
        <row r="214">
          <cell r="B214" t="str">
            <v>B18DCQT027</v>
          </cell>
          <cell r="C214" t="str">
            <v>Đào Thị</v>
          </cell>
          <cell r="D214" t="str">
            <v>Dịu</v>
          </cell>
          <cell r="E214" t="str">
            <v>D18CQQT03-B</v>
          </cell>
          <cell r="F214" t="str">
            <v>TOEIC</v>
          </cell>
          <cell r="G214">
            <v>555</v>
          </cell>
          <cell r="H214" t="str">
            <v>10/12/2023</v>
          </cell>
          <cell r="I214" t="str">
            <v>IIG Việt Nam</v>
          </cell>
          <cell r="O214" t="str">
            <v>x</v>
          </cell>
          <cell r="P214" t="str">
            <v>Đợt 1</v>
          </cell>
        </row>
        <row r="215">
          <cell r="B215" t="str">
            <v>B18DCQT010</v>
          </cell>
          <cell r="C215" t="str">
            <v>Nguyễn Thị Lan</v>
          </cell>
          <cell r="D215" t="str">
            <v>Anh</v>
          </cell>
          <cell r="E215" t="str">
            <v>D18CQQT02-B</v>
          </cell>
          <cell r="F215" t="str">
            <v>TOEIC</v>
          </cell>
          <cell r="G215">
            <v>585</v>
          </cell>
          <cell r="H215" t="str">
            <v>05/12/2023</v>
          </cell>
          <cell r="I215" t="str">
            <v>IIG Việt Nam</v>
          </cell>
          <cell r="O215" t="str">
            <v>x</v>
          </cell>
          <cell r="P215" t="str">
            <v>Đợt 1</v>
          </cell>
        </row>
        <row r="216">
          <cell r="B216" t="str">
            <v>B18DCMR065</v>
          </cell>
          <cell r="C216" t="str">
            <v>Phan Bích</v>
          </cell>
          <cell r="D216" t="str">
            <v>Hiền</v>
          </cell>
          <cell r="E216" t="str">
            <v>D18CQMR01-B</v>
          </cell>
          <cell r="F216" t="str">
            <v>TOEIC</v>
          </cell>
          <cell r="G216">
            <v>610</v>
          </cell>
          <cell r="H216" t="str">
            <v>24/10/2022</v>
          </cell>
          <cell r="I216" t="str">
            <v>IIG Việt Nam</v>
          </cell>
          <cell r="O216" t="str">
            <v>x</v>
          </cell>
          <cell r="P216" t="str">
            <v>Đợt 1</v>
          </cell>
        </row>
        <row r="217">
          <cell r="B217" t="str">
            <v>B18DCKT095</v>
          </cell>
          <cell r="C217" t="str">
            <v>Nguyễn Thị Thùy</v>
          </cell>
          <cell r="D217" t="str">
            <v>Linh</v>
          </cell>
          <cell r="E217" t="str">
            <v>D18CQKT03-B</v>
          </cell>
          <cell r="F217" t="str">
            <v>TOEIC</v>
          </cell>
          <cell r="G217">
            <v>505</v>
          </cell>
          <cell r="H217" t="str">
            <v>05/12/2023</v>
          </cell>
          <cell r="I217" t="str">
            <v>IIG Việt Nam</v>
          </cell>
          <cell r="O217" t="str">
            <v>x</v>
          </cell>
          <cell r="P217" t="str">
            <v>Đợt 1</v>
          </cell>
        </row>
        <row r="218">
          <cell r="B218" t="str">
            <v>B18DCQT088</v>
          </cell>
          <cell r="C218" t="str">
            <v>Nguyễn Thị Hoài</v>
          </cell>
          <cell r="D218" t="str">
            <v>Linh</v>
          </cell>
          <cell r="E218" t="str">
            <v>D18CQQT04-B</v>
          </cell>
          <cell r="F218" t="str">
            <v>TOEIC</v>
          </cell>
          <cell r="G218">
            <v>630</v>
          </cell>
          <cell r="H218" t="str">
            <v>11/12/2023</v>
          </cell>
          <cell r="I218" t="str">
            <v>IIG Việt Nam</v>
          </cell>
          <cell r="O218" t="str">
            <v>x</v>
          </cell>
          <cell r="P218" t="str">
            <v>Đợt 1</v>
          </cell>
        </row>
        <row r="219">
          <cell r="B219" t="str">
            <v>B18DCKT023</v>
          </cell>
          <cell r="C219" t="str">
            <v>Trần Thị Ngọc</v>
          </cell>
          <cell r="D219" t="str">
            <v>Bích</v>
          </cell>
          <cell r="E219" t="str">
            <v>D18CQKT03-B</v>
          </cell>
          <cell r="F219" t="str">
            <v>TOEIC</v>
          </cell>
          <cell r="G219">
            <v>605</v>
          </cell>
          <cell r="H219" t="str">
            <v>03/3/2024</v>
          </cell>
          <cell r="I219" t="str">
            <v>IIG Việt Nam</v>
          </cell>
          <cell r="O219" t="str">
            <v>x</v>
          </cell>
          <cell r="P219" t="str">
            <v>Đợt 1</v>
          </cell>
        </row>
        <row r="220">
          <cell r="B220" t="str">
            <v>B18DCKT110</v>
          </cell>
          <cell r="C220" t="str">
            <v>Nguyễn Thị</v>
          </cell>
          <cell r="D220" t="str">
            <v>Mận</v>
          </cell>
          <cell r="E220" t="str">
            <v>D18CQKT02-B</v>
          </cell>
          <cell r="F220" t="str">
            <v>TOEIC</v>
          </cell>
          <cell r="G220">
            <v>645</v>
          </cell>
          <cell r="H220" t="str">
            <v>05/12/2023</v>
          </cell>
          <cell r="I220" t="str">
            <v>IIG Việt Nam</v>
          </cell>
          <cell r="O220" t="str">
            <v>x</v>
          </cell>
          <cell r="P220" t="str">
            <v>Đợt 1</v>
          </cell>
        </row>
        <row r="221">
          <cell r="B221" t="str">
            <v>B18DCKT130</v>
          </cell>
          <cell r="C221" t="str">
            <v>Doãn Thị Hồng</v>
          </cell>
          <cell r="D221" t="str">
            <v>Nguyệt</v>
          </cell>
          <cell r="E221" t="str">
            <v>D18CQKT02-B</v>
          </cell>
          <cell r="F221" t="str">
            <v>TOEIC</v>
          </cell>
          <cell r="G221">
            <v>540</v>
          </cell>
          <cell r="H221" t="str">
            <v>05/12/2023</v>
          </cell>
          <cell r="I221" t="str">
            <v>IIG Việt Nam</v>
          </cell>
          <cell r="O221" t="str">
            <v>x</v>
          </cell>
          <cell r="P221" t="str">
            <v>Đợt 1</v>
          </cell>
        </row>
        <row r="222">
          <cell r="B222" t="str">
            <v>B18DCKT107</v>
          </cell>
          <cell r="C222" t="str">
            <v>Nguyễn Ngọc</v>
          </cell>
          <cell r="D222" t="str">
            <v>Mai</v>
          </cell>
          <cell r="E222" t="str">
            <v>D18CQKT03-B</v>
          </cell>
          <cell r="F222" t="str">
            <v>TOEIC</v>
          </cell>
          <cell r="G222">
            <v>530</v>
          </cell>
          <cell r="H222" t="str">
            <v>27/11/2023</v>
          </cell>
          <cell r="I222" t="str">
            <v>IIG Việt Nam</v>
          </cell>
          <cell r="O222" t="str">
            <v>x</v>
          </cell>
          <cell r="P222" t="str">
            <v>Đợt 1</v>
          </cell>
        </row>
        <row r="223">
          <cell r="B223" t="str">
            <v>B18DCTT103</v>
          </cell>
          <cell r="C223" t="str">
            <v>Mai Thu</v>
          </cell>
          <cell r="D223" t="str">
            <v>Thảo</v>
          </cell>
          <cell r="E223" t="str">
            <v>D18CQTT01-B</v>
          </cell>
          <cell r="F223" t="str">
            <v>TOEIC</v>
          </cell>
          <cell r="G223">
            <v>710</v>
          </cell>
          <cell r="H223" t="str">
            <v>21/01/2024</v>
          </cell>
          <cell r="I223" t="str">
            <v>IIG Việt Nam</v>
          </cell>
          <cell r="O223" t="str">
            <v>x</v>
          </cell>
          <cell r="P223" t="str">
            <v>Đợt 1</v>
          </cell>
        </row>
        <row r="224">
          <cell r="B224" t="str">
            <v>B18DCKT099</v>
          </cell>
          <cell r="C224" t="str">
            <v>Hoàng Thị</v>
          </cell>
          <cell r="D224" t="str">
            <v>Loan</v>
          </cell>
          <cell r="E224" t="str">
            <v>D18CQKT03-B</v>
          </cell>
          <cell r="F224" t="str">
            <v>TOEIC</v>
          </cell>
          <cell r="G224">
            <v>500</v>
          </cell>
          <cell r="H224" t="str">
            <v>21/11/2022</v>
          </cell>
          <cell r="I224" t="str">
            <v>IIG Việt Nam</v>
          </cell>
          <cell r="M224" t="e">
            <v>#REF!</v>
          </cell>
          <cell r="N224" t="str">
            <v>x</v>
          </cell>
          <cell r="O224" t="str">
            <v>x</v>
          </cell>
          <cell r="P224" t="str">
            <v>Đợt 1</v>
          </cell>
        </row>
        <row r="225">
          <cell r="B225" t="str">
            <v>B18DCKT134</v>
          </cell>
          <cell r="C225" t="str">
            <v>Bùi Thị Hồng</v>
          </cell>
          <cell r="D225" t="str">
            <v>Nhung</v>
          </cell>
          <cell r="E225" t="str">
            <v>D18CQKT02-B</v>
          </cell>
          <cell r="F225" t="str">
            <v>TOEIC</v>
          </cell>
          <cell r="G225">
            <v>605</v>
          </cell>
          <cell r="H225" t="str">
            <v>05/12/2023</v>
          </cell>
          <cell r="I225" t="str">
            <v>IIG Việt Nam</v>
          </cell>
          <cell r="M225" t="e">
            <v>#REF!</v>
          </cell>
          <cell r="N225" t="str">
            <v>x</v>
          </cell>
          <cell r="O225" t="str">
            <v>x</v>
          </cell>
          <cell r="P225" t="str">
            <v>Đợt 1</v>
          </cell>
        </row>
        <row r="226">
          <cell r="B226" t="str">
            <v>B18DCMR177</v>
          </cell>
          <cell r="C226" t="str">
            <v>Hoàng Công</v>
          </cell>
          <cell r="D226" t="str">
            <v>Thắng</v>
          </cell>
          <cell r="E226" t="str">
            <v>D18CQMR01-B</v>
          </cell>
          <cell r="F226" t="str">
            <v>TOEIC</v>
          </cell>
          <cell r="G226">
            <v>625</v>
          </cell>
          <cell r="H226" t="str">
            <v>02/8/2022</v>
          </cell>
          <cell r="I226" t="str">
            <v>IIG Việt Nam</v>
          </cell>
          <cell r="O226" t="str">
            <v>x</v>
          </cell>
          <cell r="P226" t="str">
            <v>Đợt 1</v>
          </cell>
        </row>
        <row r="227">
          <cell r="B227" t="str">
            <v>B18DCKT200</v>
          </cell>
          <cell r="C227" t="str">
            <v>Lương Hải</v>
          </cell>
          <cell r="D227" t="str">
            <v>Yến</v>
          </cell>
          <cell r="E227" t="str">
            <v>D18CQKT04-B</v>
          </cell>
          <cell r="F227" t="str">
            <v>TOEIC</v>
          </cell>
          <cell r="G227">
            <v>580</v>
          </cell>
          <cell r="H227" t="str">
            <v>06/01/2024</v>
          </cell>
          <cell r="I227" t="str">
            <v>IIG Việt Nam</v>
          </cell>
          <cell r="O227" t="str">
            <v>x</v>
          </cell>
          <cell r="P227" t="str">
            <v>Đợt 1</v>
          </cell>
        </row>
        <row r="228">
          <cell r="B228" t="str">
            <v>B18DCQT031</v>
          </cell>
          <cell r="C228" t="str">
            <v>Nguyễn Thị Phương</v>
          </cell>
          <cell r="D228" t="str">
            <v>Dung</v>
          </cell>
          <cell r="E228" t="str">
            <v>D18CQQT03-B</v>
          </cell>
          <cell r="F228" t="str">
            <v>TOEIC</v>
          </cell>
          <cell r="G228">
            <v>450</v>
          </cell>
          <cell r="H228" t="str">
            <v>08/12/2022</v>
          </cell>
          <cell r="I228" t="str">
            <v>IIG Việt Nam</v>
          </cell>
          <cell r="O228" t="str">
            <v>x</v>
          </cell>
          <cell r="P228" t="str">
            <v>Đợt 1</v>
          </cell>
        </row>
        <row r="229">
          <cell r="B229" t="str">
            <v>B18DCQT047</v>
          </cell>
          <cell r="C229" t="str">
            <v>Bùi Thu</v>
          </cell>
          <cell r="D229" t="str">
            <v>Hằng</v>
          </cell>
          <cell r="E229" t="str">
            <v>D18CQQT03-B</v>
          </cell>
          <cell r="F229" t="str">
            <v>TOEIC</v>
          </cell>
          <cell r="G229">
            <v>665</v>
          </cell>
          <cell r="H229" t="str">
            <v>05/12/2023</v>
          </cell>
          <cell r="I229" t="str">
            <v>IIG Việt Nam</v>
          </cell>
          <cell r="O229" t="str">
            <v>x</v>
          </cell>
          <cell r="P229" t="str">
            <v>Đợt 1</v>
          </cell>
        </row>
        <row r="230">
          <cell r="B230" t="str">
            <v>B18DCKT183</v>
          </cell>
          <cell r="C230" t="str">
            <v>Đào Thị Thu</v>
          </cell>
          <cell r="D230" t="str">
            <v>Trang</v>
          </cell>
          <cell r="E230" t="str">
            <v>D18CQKT03-B</v>
          </cell>
          <cell r="F230" t="str">
            <v>TOEIC</v>
          </cell>
          <cell r="G230">
            <v>455</v>
          </cell>
          <cell r="H230" t="str">
            <v>21/11/2022</v>
          </cell>
          <cell r="I230" t="str">
            <v>IIG Việt Nam</v>
          </cell>
          <cell r="O230" t="str">
            <v>x</v>
          </cell>
          <cell r="P230" t="str">
            <v>Đợt 1</v>
          </cell>
        </row>
        <row r="231">
          <cell r="B231" t="str">
            <v>B18DCQT128</v>
          </cell>
          <cell r="C231" t="str">
            <v>Dương Thu</v>
          </cell>
          <cell r="D231" t="str">
            <v>Phương</v>
          </cell>
          <cell r="E231" t="str">
            <v>D18CQQT04-B</v>
          </cell>
          <cell r="F231" t="str">
            <v>TOEIC</v>
          </cell>
          <cell r="G231">
            <v>555</v>
          </cell>
          <cell r="H231" t="str">
            <v>06/12/2023</v>
          </cell>
          <cell r="I231" t="str">
            <v>IIG Việt Nam</v>
          </cell>
          <cell r="O231" t="str">
            <v>x</v>
          </cell>
          <cell r="P231" t="str">
            <v>Đợt 1</v>
          </cell>
        </row>
        <row r="232">
          <cell r="B232" t="str">
            <v>B18DCQT034</v>
          </cell>
          <cell r="C232" t="str">
            <v>Đồng Thị Hồng</v>
          </cell>
          <cell r="D232" t="str">
            <v>Duyên</v>
          </cell>
          <cell r="E232" t="str">
            <v>D18CQQT02-B</v>
          </cell>
          <cell r="F232" t="str">
            <v>APTIS</v>
          </cell>
          <cell r="G232" t="str">
            <v>B1</v>
          </cell>
          <cell r="H232" t="str">
            <v>21/11/2023</v>
          </cell>
          <cell r="I232" t="str">
            <v>Hội đồng Anh</v>
          </cell>
          <cell r="O232" t="str">
            <v>x</v>
          </cell>
          <cell r="P232" t="str">
            <v>Đợt 1</v>
          </cell>
        </row>
        <row r="233">
          <cell r="B233" t="str">
            <v>B18DCMR052</v>
          </cell>
          <cell r="C233" t="str">
            <v>Đặng Thị</v>
          </cell>
          <cell r="D233" t="str">
            <v>Hà</v>
          </cell>
          <cell r="E233" t="str">
            <v>D18CQMR04-B</v>
          </cell>
          <cell r="F233" t="str">
            <v>TOEIC</v>
          </cell>
          <cell r="G233">
            <v>580</v>
          </cell>
          <cell r="H233" t="str">
            <v>06/12/2023</v>
          </cell>
          <cell r="I233" t="str">
            <v>IIG Việt Nam</v>
          </cell>
          <cell r="O233" t="str">
            <v>x</v>
          </cell>
          <cell r="P233" t="str">
            <v>Đợt 1</v>
          </cell>
        </row>
        <row r="234">
          <cell r="B234" t="str">
            <v>B18DCKT140</v>
          </cell>
          <cell r="C234" t="str">
            <v>Nguyễn Lệ</v>
          </cell>
          <cell r="D234" t="str">
            <v>Phương</v>
          </cell>
          <cell r="E234" t="str">
            <v>D18CQKT04-B</v>
          </cell>
          <cell r="F234" t="str">
            <v>TOEIC</v>
          </cell>
          <cell r="G234">
            <v>530</v>
          </cell>
          <cell r="H234" t="str">
            <v>05/12/2023</v>
          </cell>
          <cell r="I234" t="str">
            <v>IIG Việt Nam</v>
          </cell>
          <cell r="O234" t="str">
            <v>x</v>
          </cell>
          <cell r="P234" t="str">
            <v>Đợt 1</v>
          </cell>
        </row>
        <row r="235">
          <cell r="B235" t="str">
            <v>B18DCKT018</v>
          </cell>
          <cell r="C235" t="str">
            <v>Phạm Thị Ngọc</v>
          </cell>
          <cell r="D235" t="str">
            <v>Ánh</v>
          </cell>
          <cell r="E235" t="str">
            <v>D18CQKT02-B</v>
          </cell>
          <cell r="F235" t="str">
            <v>TOEIC</v>
          </cell>
          <cell r="G235">
            <v>545</v>
          </cell>
          <cell r="H235" t="str">
            <v>26/12/2022</v>
          </cell>
          <cell r="I235" t="str">
            <v>IIG Việt Nam</v>
          </cell>
          <cell r="O235" t="str">
            <v>x</v>
          </cell>
          <cell r="P235" t="str">
            <v>Đợt 1</v>
          </cell>
        </row>
        <row r="236">
          <cell r="B236" t="str">
            <v>B18DCKT194</v>
          </cell>
          <cell r="C236" t="str">
            <v>Nguyễn Thị Thủy</v>
          </cell>
          <cell r="D236" t="str">
            <v>Trúc</v>
          </cell>
          <cell r="E236" t="str">
            <v>D18CQKT02-B</v>
          </cell>
          <cell r="F236" t="str">
            <v>TOEIC</v>
          </cell>
          <cell r="G236">
            <v>460</v>
          </cell>
          <cell r="H236">
            <v>45282</v>
          </cell>
          <cell r="I236" t="str">
            <v>IIG Việt Nam</v>
          </cell>
          <cell r="O236" t="str">
            <v>x</v>
          </cell>
          <cell r="P236" t="str">
            <v>Đợt 1</v>
          </cell>
        </row>
        <row r="237">
          <cell r="B237" t="str">
            <v>B18DCMR116</v>
          </cell>
          <cell r="C237" t="str">
            <v>Lê Hoàng</v>
          </cell>
          <cell r="D237" t="str">
            <v>Long</v>
          </cell>
          <cell r="E237" t="str">
            <v>D18CQMR04-B</v>
          </cell>
          <cell r="F237" t="str">
            <v>TOEIC</v>
          </cell>
          <cell r="G237">
            <v>550</v>
          </cell>
          <cell r="H237" t="str">
            <v>08/12/2022</v>
          </cell>
          <cell r="I237" t="str">
            <v>IIG Việt Nam</v>
          </cell>
          <cell r="O237" t="str">
            <v>x</v>
          </cell>
          <cell r="P237" t="str">
            <v>Đợt 1</v>
          </cell>
        </row>
        <row r="238">
          <cell r="B238" t="str">
            <v>B18DCTM040</v>
          </cell>
          <cell r="C238" t="str">
            <v>Dương Hồng</v>
          </cell>
          <cell r="D238" t="str">
            <v>Ngọc</v>
          </cell>
          <cell r="E238" t="str">
            <v>D18CQTM01-B</v>
          </cell>
          <cell r="F238" t="str">
            <v>TOEIC</v>
          </cell>
          <cell r="G238">
            <v>565</v>
          </cell>
          <cell r="H238" t="str">
            <v>19/3/2024</v>
          </cell>
          <cell r="I238" t="str">
            <v>IIG Việt Nam</v>
          </cell>
          <cell r="O238" t="str">
            <v>x</v>
          </cell>
          <cell r="P238" t="str">
            <v>Đợt 1</v>
          </cell>
        </row>
        <row r="239">
          <cell r="B239" t="str">
            <v>B18DCMR162</v>
          </cell>
          <cell r="C239" t="str">
            <v>Nguyễn Thúy</v>
          </cell>
          <cell r="D239" t="str">
            <v>Quỳnh</v>
          </cell>
          <cell r="E239" t="str">
            <v>D18CQMR02-B</v>
          </cell>
          <cell r="F239" t="str">
            <v>TOEIC</v>
          </cell>
          <cell r="G239">
            <v>820</v>
          </cell>
          <cell r="H239" t="str">
            <v>27/02/2024</v>
          </cell>
          <cell r="I239" t="str">
            <v>IIG Việt Nam</v>
          </cell>
          <cell r="O239" t="str">
            <v>x</v>
          </cell>
          <cell r="P239" t="str">
            <v>Đợt 1</v>
          </cell>
        </row>
        <row r="240">
          <cell r="B240" t="str">
            <v>B18DCTT046</v>
          </cell>
          <cell r="C240" t="str">
            <v>Trần Thị</v>
          </cell>
          <cell r="D240" t="str">
            <v>Huyền</v>
          </cell>
          <cell r="E240" t="str">
            <v>D18CQTT02-B</v>
          </cell>
          <cell r="F240" t="str">
            <v>TOEIC</v>
          </cell>
          <cell r="G240">
            <v>495</v>
          </cell>
          <cell r="H240" t="str">
            <v>27/8/2022</v>
          </cell>
          <cell r="I240" t="str">
            <v>IIG Việt Nam</v>
          </cell>
          <cell r="O240" t="str">
            <v>x</v>
          </cell>
          <cell r="P240" t="str">
            <v>Đợt 1</v>
          </cell>
        </row>
        <row r="241">
          <cell r="B241" t="str">
            <v>B18DCTT098</v>
          </cell>
          <cell r="C241" t="str">
            <v>Hoàng Thúy</v>
          </cell>
          <cell r="D241" t="str">
            <v>Quỳnh</v>
          </cell>
          <cell r="E241" t="str">
            <v>D18CQTT02-B</v>
          </cell>
          <cell r="F241" t="str">
            <v>TOEIC</v>
          </cell>
          <cell r="G241">
            <v>640</v>
          </cell>
          <cell r="H241" t="str">
            <v>27/8/2022</v>
          </cell>
          <cell r="I241" t="str">
            <v>IIG Việt Nam</v>
          </cell>
          <cell r="O241" t="str">
            <v>x</v>
          </cell>
          <cell r="P241" t="str">
            <v>Đợt 1</v>
          </cell>
        </row>
        <row r="242">
          <cell r="B242" t="str">
            <v>B18DCQT056</v>
          </cell>
          <cell r="C242" t="str">
            <v>Bùi Thanh</v>
          </cell>
          <cell r="D242" t="str">
            <v>Hòa</v>
          </cell>
          <cell r="E242" t="str">
            <v>D18CQQT04-B</v>
          </cell>
          <cell r="F242" t="str">
            <v>TOEIC</v>
          </cell>
          <cell r="G242">
            <v>480</v>
          </cell>
          <cell r="H242" t="str">
            <v>28/11/2023</v>
          </cell>
          <cell r="I242" t="str">
            <v>IIG Việt Nam</v>
          </cell>
          <cell r="O242" t="str">
            <v>x</v>
          </cell>
          <cell r="P242" t="str">
            <v>Đợt 1</v>
          </cell>
        </row>
        <row r="243">
          <cell r="B243" t="str">
            <v>B18DCTT006</v>
          </cell>
          <cell r="C243" t="str">
            <v>Nguyễn Mai</v>
          </cell>
          <cell r="D243" t="str">
            <v>Anh</v>
          </cell>
          <cell r="E243" t="str">
            <v>D18CQTT02-B</v>
          </cell>
          <cell r="F243" t="str">
            <v>TOEIC</v>
          </cell>
          <cell r="G243">
            <v>710</v>
          </cell>
          <cell r="H243" t="str">
            <v>22/01/2024</v>
          </cell>
          <cell r="I243" t="str">
            <v>IIG Việt Nam</v>
          </cell>
          <cell r="O243" t="str">
            <v>x</v>
          </cell>
          <cell r="P243" t="str">
            <v>Đợt 1</v>
          </cell>
        </row>
        <row r="244">
          <cell r="B244" t="str">
            <v>B18DCQT119</v>
          </cell>
          <cell r="C244" t="str">
            <v>Doãn Thảo</v>
          </cell>
          <cell r="D244" t="str">
            <v>Nguyên</v>
          </cell>
          <cell r="E244" t="str">
            <v>D18CQQT03-B</v>
          </cell>
          <cell r="F244" t="str">
            <v>TOEIC</v>
          </cell>
          <cell r="G244">
            <v>525</v>
          </cell>
          <cell r="H244" t="str">
            <v>16/11/2023</v>
          </cell>
          <cell r="I244" t="str">
            <v>IIG Việt Nam</v>
          </cell>
          <cell r="O244" t="str">
            <v>x</v>
          </cell>
          <cell r="P244" t="str">
            <v>Đợt 1</v>
          </cell>
        </row>
        <row r="245">
          <cell r="B245" t="str">
            <v>B18DCQT020</v>
          </cell>
          <cell r="C245" t="str">
            <v>Tạ Thị Ngọc</v>
          </cell>
          <cell r="D245" t="str">
            <v>Ánh</v>
          </cell>
          <cell r="E245" t="str">
            <v>D18CQQT04-B</v>
          </cell>
          <cell r="F245" t="str">
            <v>TOEIC</v>
          </cell>
          <cell r="G245">
            <v>655</v>
          </cell>
          <cell r="H245" t="str">
            <v>19/3/2024</v>
          </cell>
          <cell r="I245" t="str">
            <v>IIG Việt Nam</v>
          </cell>
          <cell r="O245" t="str">
            <v>x</v>
          </cell>
          <cell r="P245" t="str">
            <v>Đợt 1</v>
          </cell>
        </row>
        <row r="246">
          <cell r="B246" t="str">
            <v>B18DCAT125</v>
          </cell>
          <cell r="C246" t="str">
            <v>Nguyễn Xuân</v>
          </cell>
          <cell r="D246" t="str">
            <v>Khải</v>
          </cell>
          <cell r="E246" t="str">
            <v>D18CQAT01-B</v>
          </cell>
          <cell r="F246" t="str">
            <v>APTIS</v>
          </cell>
          <cell r="G246" t="str">
            <v>B2</v>
          </cell>
          <cell r="H246" t="str">
            <v>13/3/2024</v>
          </cell>
          <cell r="I246" t="str">
            <v>BC Việt Nam</v>
          </cell>
          <cell r="M246" t="e">
            <v>#REF!</v>
          </cell>
          <cell r="N246" t="str">
            <v>x</v>
          </cell>
          <cell r="P246" t="str">
            <v>Đợt 2</v>
          </cell>
        </row>
        <row r="247">
          <cell r="B247" t="str">
            <v>B18DCCN145</v>
          </cell>
          <cell r="C247" t="str">
            <v>Trần Tấn</v>
          </cell>
          <cell r="D247" t="str">
            <v>Đạt</v>
          </cell>
          <cell r="E247" t="str">
            <v>D18CQCN02-B</v>
          </cell>
          <cell r="F247" t="str">
            <v>APTIS</v>
          </cell>
          <cell r="G247" t="str">
            <v>B2</v>
          </cell>
          <cell r="H247" t="str">
            <v>13/3/2024</v>
          </cell>
          <cell r="I247" t="str">
            <v>BC Việt Nam</v>
          </cell>
          <cell r="P247" t="str">
            <v>Đợt 2</v>
          </cell>
        </row>
        <row r="248">
          <cell r="B248" t="str">
            <v>B18DCCN332</v>
          </cell>
          <cell r="C248" t="str">
            <v>Phạm Thị Diệu</v>
          </cell>
          <cell r="D248" t="str">
            <v>Linh</v>
          </cell>
          <cell r="E248" t="str">
            <v>D18CQCN02-B</v>
          </cell>
          <cell r="F248" t="str">
            <v>APTIS</v>
          </cell>
          <cell r="G248" t="str">
            <v>B2</v>
          </cell>
          <cell r="H248" t="str">
            <v>13/3/2024</v>
          </cell>
          <cell r="I248" t="str">
            <v>BC Việt Nam</v>
          </cell>
          <cell r="M248" t="e">
            <v>#REF!</v>
          </cell>
          <cell r="N248" t="str">
            <v>x</v>
          </cell>
          <cell r="P248" t="str">
            <v>Đợt 2</v>
          </cell>
        </row>
        <row r="249">
          <cell r="B249" t="str">
            <v>B18DCCN629</v>
          </cell>
          <cell r="C249" t="str">
            <v>Nguyễn Tiến</v>
          </cell>
          <cell r="D249" t="str">
            <v>Thắng</v>
          </cell>
          <cell r="E249" t="str">
            <v>D18CQCN02-B</v>
          </cell>
          <cell r="F249" t="str">
            <v>APTIS</v>
          </cell>
          <cell r="G249" t="str">
            <v>B2</v>
          </cell>
          <cell r="H249" t="str">
            <v>13/3/2024</v>
          </cell>
          <cell r="I249" t="str">
            <v>BC Việt Nam</v>
          </cell>
          <cell r="M249" t="e">
            <v>#REF!</v>
          </cell>
          <cell r="N249" t="str">
            <v>x</v>
          </cell>
          <cell r="P249" t="str">
            <v>Đợt 2</v>
          </cell>
        </row>
        <row r="250">
          <cell r="B250" t="str">
            <v>B18DCKT048</v>
          </cell>
          <cell r="C250" t="str">
            <v>Phạm Thị Thu</v>
          </cell>
          <cell r="D250" t="str">
            <v>Hà</v>
          </cell>
          <cell r="E250" t="str">
            <v>D18CQKT04-B</v>
          </cell>
          <cell r="F250" t="str">
            <v>APTIS</v>
          </cell>
          <cell r="G250" t="str">
            <v>B2</v>
          </cell>
          <cell r="H250" t="str">
            <v>26/4/2024</v>
          </cell>
          <cell r="I250" t="str">
            <v>BC Việt Nam</v>
          </cell>
          <cell r="P250" t="str">
            <v>Đợt 2</v>
          </cell>
        </row>
        <row r="251">
          <cell r="B251" t="str">
            <v>B18DCKT083</v>
          </cell>
          <cell r="C251" t="str">
            <v>Lữ Mai</v>
          </cell>
          <cell r="D251" t="str">
            <v>Lan</v>
          </cell>
          <cell r="E251" t="str">
            <v>D18CQKT03-B</v>
          </cell>
          <cell r="F251" t="str">
            <v>APTIS</v>
          </cell>
          <cell r="G251" t="str">
            <v>B2</v>
          </cell>
          <cell r="H251" t="str">
            <v>29/3/2024</v>
          </cell>
          <cell r="I251" t="str">
            <v>BC Việt Nam</v>
          </cell>
          <cell r="P251" t="str">
            <v>Đợt 2</v>
          </cell>
        </row>
        <row r="252">
          <cell r="B252" t="str">
            <v>B18DCKT104</v>
          </cell>
          <cell r="C252" t="str">
            <v>Nguyễn Thị Khánh</v>
          </cell>
          <cell r="D252" t="str">
            <v>Ly</v>
          </cell>
          <cell r="E252" t="str">
            <v>D18CQKT04-B</v>
          </cell>
          <cell r="F252" t="str">
            <v>APTIS</v>
          </cell>
          <cell r="G252" t="str">
            <v>B2</v>
          </cell>
          <cell r="H252" t="str">
            <v>26/4/2024</v>
          </cell>
          <cell r="I252" t="str">
            <v>BC Việt Nam</v>
          </cell>
          <cell r="P252" t="str">
            <v>Đợt 2</v>
          </cell>
        </row>
        <row r="253">
          <cell r="B253" t="str">
            <v>B18DCKT115</v>
          </cell>
          <cell r="C253" t="str">
            <v>Phạm Thị Ngọc</v>
          </cell>
          <cell r="D253" t="str">
            <v>Mỹ</v>
          </cell>
          <cell r="E253" t="str">
            <v>D18CQKT03-B</v>
          </cell>
          <cell r="F253" t="str">
            <v>APTIS</v>
          </cell>
          <cell r="G253" t="str">
            <v>B2</v>
          </cell>
          <cell r="H253" t="str">
            <v>26/4/2024</v>
          </cell>
          <cell r="I253" t="str">
            <v>BC Việt Nam</v>
          </cell>
          <cell r="P253" t="str">
            <v>Đợt 2</v>
          </cell>
        </row>
        <row r="254">
          <cell r="B254" t="str">
            <v>B18DCKT148</v>
          </cell>
          <cell r="C254" t="str">
            <v>Nguyễn Thị Thúy</v>
          </cell>
          <cell r="D254" t="str">
            <v>Quỳnh</v>
          </cell>
          <cell r="E254" t="str">
            <v>D18CQKT04-B</v>
          </cell>
          <cell r="F254" t="str">
            <v>APTIS</v>
          </cell>
          <cell r="G254" t="str">
            <v>B2</v>
          </cell>
          <cell r="H254" t="str">
            <v>27/3/2024</v>
          </cell>
          <cell r="I254" t="str">
            <v>BC Việt Nam</v>
          </cell>
          <cell r="P254" t="str">
            <v>Đợt 2</v>
          </cell>
        </row>
        <row r="255">
          <cell r="B255" t="str">
            <v>B18DCKT167</v>
          </cell>
          <cell r="C255" t="str">
            <v>Trần Thị Thanh</v>
          </cell>
          <cell r="D255" t="str">
            <v>Thảo</v>
          </cell>
          <cell r="E255" t="str">
            <v>D18CQKT03-B</v>
          </cell>
          <cell r="F255" t="str">
            <v>APTIS</v>
          </cell>
          <cell r="G255" t="str">
            <v>B2</v>
          </cell>
          <cell r="H255" t="str">
            <v>27/3/2024</v>
          </cell>
          <cell r="I255" t="str">
            <v>BC Việt Nam</v>
          </cell>
          <cell r="P255" t="str">
            <v>Đợt 2</v>
          </cell>
        </row>
        <row r="256">
          <cell r="B256" t="str">
            <v>B18DCKT177</v>
          </cell>
          <cell r="C256" t="str">
            <v>Đỗ Minh</v>
          </cell>
          <cell r="D256" t="str">
            <v>Thư</v>
          </cell>
          <cell r="E256" t="str">
            <v>D18CQKT01-B</v>
          </cell>
          <cell r="F256" t="str">
            <v>APTIS</v>
          </cell>
          <cell r="G256" t="str">
            <v>B2</v>
          </cell>
          <cell r="H256" t="str">
            <v>29/3/2024</v>
          </cell>
          <cell r="I256" t="str">
            <v>BC Việt Nam</v>
          </cell>
          <cell r="P256" t="str">
            <v>Đợt 2</v>
          </cell>
        </row>
        <row r="257">
          <cell r="B257" t="str">
            <v>B18DCMR089</v>
          </cell>
          <cell r="C257" t="str">
            <v>Lê Thị Thu</v>
          </cell>
          <cell r="D257" t="str">
            <v>Hương</v>
          </cell>
          <cell r="E257" t="str">
            <v>D18CQMR01-B</v>
          </cell>
          <cell r="F257" t="str">
            <v>APTIS</v>
          </cell>
          <cell r="G257" t="str">
            <v>B2</v>
          </cell>
          <cell r="H257" t="str">
            <v>23/4/2024</v>
          </cell>
          <cell r="I257" t="str">
            <v>BC Việt Nam</v>
          </cell>
          <cell r="P257" t="str">
            <v>Đợt 2</v>
          </cell>
        </row>
        <row r="258">
          <cell r="B258" t="str">
            <v>B18DCQT011</v>
          </cell>
          <cell r="C258" t="str">
            <v>Nguyễn Thị Mai</v>
          </cell>
          <cell r="D258" t="str">
            <v>Anh</v>
          </cell>
          <cell r="E258" t="str">
            <v>D18CQQT03-B</v>
          </cell>
          <cell r="F258" t="str">
            <v>APTIS</v>
          </cell>
          <cell r="G258" t="str">
            <v>B2</v>
          </cell>
          <cell r="H258" t="str">
            <v>27/3/2024</v>
          </cell>
          <cell r="I258" t="str">
            <v>BC Việt Nam</v>
          </cell>
          <cell r="P258" t="str">
            <v>Đợt 2</v>
          </cell>
        </row>
        <row r="259">
          <cell r="B259" t="str">
            <v>B18DCQT055</v>
          </cell>
          <cell r="C259" t="str">
            <v>Nguyễn Thị</v>
          </cell>
          <cell r="D259" t="str">
            <v>Hoa</v>
          </cell>
          <cell r="E259" t="str">
            <v>D18CQQT03-B</v>
          </cell>
          <cell r="F259" t="str">
            <v>APTIS</v>
          </cell>
          <cell r="G259" t="str">
            <v>B2</v>
          </cell>
          <cell r="H259" t="str">
            <v>27/3/2024</v>
          </cell>
          <cell r="I259" t="str">
            <v>BC Việt Nam</v>
          </cell>
          <cell r="P259" t="str">
            <v>Đợt 2</v>
          </cell>
        </row>
        <row r="260">
          <cell r="B260" t="str">
            <v>B18DCQT097</v>
          </cell>
          <cell r="C260" t="str">
            <v>Vũ Thị Thúy</v>
          </cell>
          <cell r="D260" t="str">
            <v>Mai</v>
          </cell>
          <cell r="E260" t="str">
            <v>D18CQQT01-B</v>
          </cell>
          <cell r="F260" t="str">
            <v>APTIS</v>
          </cell>
          <cell r="G260" t="str">
            <v>B2</v>
          </cell>
          <cell r="H260" t="str">
            <v>24/4/2024</v>
          </cell>
          <cell r="I260" t="str">
            <v>BC Việt Nam</v>
          </cell>
          <cell r="P260" t="str">
            <v>Đợt 2</v>
          </cell>
        </row>
        <row r="261">
          <cell r="B261" t="str">
            <v>B18DCTM045</v>
          </cell>
          <cell r="C261" t="str">
            <v>Mai Thị Kiều</v>
          </cell>
          <cell r="D261" t="str">
            <v>Oanh</v>
          </cell>
          <cell r="E261" t="str">
            <v>D18CQTM01-B</v>
          </cell>
          <cell r="F261" t="str">
            <v>APTIS</v>
          </cell>
          <cell r="G261" t="str">
            <v>B2</v>
          </cell>
          <cell r="H261" t="str">
            <v>16/4/2024</v>
          </cell>
          <cell r="I261" t="str">
            <v>BC Việt Nam</v>
          </cell>
          <cell r="P261" t="str">
            <v>Đợt 2</v>
          </cell>
        </row>
        <row r="262">
          <cell r="B262" t="str">
            <v>B18DCTT060</v>
          </cell>
          <cell r="C262" t="str">
            <v>Nguyễn Thùy</v>
          </cell>
          <cell r="D262" t="str">
            <v>Linh</v>
          </cell>
          <cell r="E262" t="str">
            <v>D18CQTT02-B</v>
          </cell>
          <cell r="F262" t="str">
            <v>APTIS</v>
          </cell>
          <cell r="G262" t="str">
            <v>B2</v>
          </cell>
          <cell r="H262" t="str">
            <v>08/5/2024</v>
          </cell>
          <cell r="I262" t="str">
            <v>BC Việt Nam</v>
          </cell>
          <cell r="P262" t="str">
            <v>Đợt 2</v>
          </cell>
        </row>
        <row r="263">
          <cell r="B263" t="str">
            <v>B18DCVT144</v>
          </cell>
          <cell r="C263" t="str">
            <v>Phan Thế</v>
          </cell>
          <cell r="D263" t="str">
            <v>Hiệp</v>
          </cell>
          <cell r="E263" t="str">
            <v>D18CQVT08-B</v>
          </cell>
          <cell r="F263" t="str">
            <v>APTIS</v>
          </cell>
          <cell r="G263" t="str">
            <v>B2</v>
          </cell>
          <cell r="H263" t="str">
            <v>08/4/2024</v>
          </cell>
          <cell r="I263" t="str">
            <v>BC Việt Nam</v>
          </cell>
          <cell r="P263" t="str">
            <v>Đợt 2</v>
          </cell>
        </row>
        <row r="264">
          <cell r="B264" t="str">
            <v>B18DCVT237</v>
          </cell>
          <cell r="C264" t="str">
            <v>Trần Đăng</v>
          </cell>
          <cell r="D264" t="str">
            <v>Khoa</v>
          </cell>
          <cell r="E264" t="str">
            <v>D18CQVT05-B</v>
          </cell>
          <cell r="F264" t="str">
            <v>APTIS</v>
          </cell>
          <cell r="G264" t="str">
            <v>B2</v>
          </cell>
          <cell r="H264" t="str">
            <v>08/4/2024</v>
          </cell>
          <cell r="I264" t="str">
            <v>BC Việt Nam</v>
          </cell>
          <cell r="P264" t="str">
            <v>Đợt 2</v>
          </cell>
        </row>
        <row r="265">
          <cell r="B265" t="str">
            <v>B18DCVT350</v>
          </cell>
          <cell r="C265" t="str">
            <v>Nguyễn Văn</v>
          </cell>
          <cell r="D265" t="str">
            <v>Sơn</v>
          </cell>
          <cell r="E265" t="str">
            <v>D18CQVT06-B</v>
          </cell>
          <cell r="F265" t="str">
            <v>APTIS</v>
          </cell>
          <cell r="G265" t="str">
            <v>B1</v>
          </cell>
          <cell r="H265" t="str">
            <v>29/4/2024</v>
          </cell>
          <cell r="I265" t="str">
            <v>BC Việt Nam</v>
          </cell>
          <cell r="P265" t="str">
            <v>Đợt 2</v>
          </cell>
        </row>
        <row r="266">
          <cell r="B266" t="str">
            <v>B18DCQT106</v>
          </cell>
          <cell r="C266" t="str">
            <v>Nguyễn Thị Quỳnh</v>
          </cell>
          <cell r="D266" t="str">
            <v>Nga</v>
          </cell>
          <cell r="E266" t="str">
            <v>D18CQQT02-B</v>
          </cell>
          <cell r="F266" t="str">
            <v>APTIS</v>
          </cell>
          <cell r="G266" t="str">
            <v>B1</v>
          </cell>
          <cell r="H266" t="str">
            <v>22/5/2024</v>
          </cell>
          <cell r="I266" t="str">
            <v>BC Việt Nam</v>
          </cell>
          <cell r="P266" t="str">
            <v>Đợt 2</v>
          </cell>
        </row>
        <row r="267">
          <cell r="B267" t="str">
            <v>B18DCQT173</v>
          </cell>
          <cell r="C267" t="str">
            <v>Lâm Ngọc</v>
          </cell>
          <cell r="D267" t="str">
            <v>Yến</v>
          </cell>
          <cell r="E267" t="str">
            <v>D18CQQT01-B</v>
          </cell>
          <cell r="F267" t="str">
            <v>APTIS</v>
          </cell>
          <cell r="G267" t="str">
            <v>B2</v>
          </cell>
          <cell r="H267" t="str">
            <v>22/5/2024</v>
          </cell>
          <cell r="I267" t="str">
            <v>BC Việt Nam</v>
          </cell>
          <cell r="P267" t="str">
            <v>Đợt 2</v>
          </cell>
        </row>
        <row r="268">
          <cell r="B268" t="str">
            <v>B18DCQT153</v>
          </cell>
          <cell r="C268" t="str">
            <v>Nguyễn Thị</v>
          </cell>
          <cell r="D268" t="str">
            <v>Thuỷ</v>
          </cell>
          <cell r="E268" t="str">
            <v>D18CQQT01-B</v>
          </cell>
          <cell r="F268" t="str">
            <v>APTIS</v>
          </cell>
          <cell r="G268" t="str">
            <v>B2</v>
          </cell>
          <cell r="H268" t="str">
            <v>22/5/2024</v>
          </cell>
          <cell r="I268" t="str">
            <v>BC Việt Nam</v>
          </cell>
          <cell r="P268" t="str">
            <v>Đợt 2</v>
          </cell>
        </row>
        <row r="269">
          <cell r="B269" t="str">
            <v>B18DCQT149</v>
          </cell>
          <cell r="C269" t="str">
            <v>Trần Thị Phương</v>
          </cell>
          <cell r="D269" t="str">
            <v>Thảo</v>
          </cell>
          <cell r="E269" t="str">
            <v>D18CQQT01-B</v>
          </cell>
          <cell r="F269" t="str">
            <v>APTIS</v>
          </cell>
          <cell r="G269" t="str">
            <v>B1</v>
          </cell>
          <cell r="H269" t="str">
            <v>22/5/2024</v>
          </cell>
          <cell r="I269" t="str">
            <v>BC Việt Nam</v>
          </cell>
          <cell r="P269" t="str">
            <v>Đợt 2</v>
          </cell>
        </row>
        <row r="270">
          <cell r="B270" t="str">
            <v>B18DCTM016</v>
          </cell>
          <cell r="C270" t="str">
            <v>Nguyễn Thu</v>
          </cell>
          <cell r="D270" t="str">
            <v>Hà</v>
          </cell>
          <cell r="E270" t="str">
            <v>D18CQTM01-B</v>
          </cell>
          <cell r="F270" t="str">
            <v>APTIS</v>
          </cell>
          <cell r="G270" t="str">
            <v>B2</v>
          </cell>
          <cell r="H270" t="str">
            <v>16/4/2024</v>
          </cell>
          <cell r="I270" t="str">
            <v>BC Việt Nam</v>
          </cell>
          <cell r="P270" t="str">
            <v>Đợt 2</v>
          </cell>
        </row>
        <row r="271">
          <cell r="B271" t="str">
            <v>B18DCAT258</v>
          </cell>
          <cell r="C271" t="str">
            <v>Nguyễn Thị Tường</v>
          </cell>
          <cell r="D271" t="str">
            <v>Vân</v>
          </cell>
          <cell r="E271" t="str">
            <v>D18CQAT02-B</v>
          </cell>
          <cell r="F271" t="str">
            <v>IELTS</v>
          </cell>
          <cell r="G271">
            <v>7</v>
          </cell>
          <cell r="H271" t="str">
            <v>30/01/2023</v>
          </cell>
          <cell r="I271" t="str">
            <v>BC Việt Nam</v>
          </cell>
          <cell r="P271" t="str">
            <v>Đợt 2</v>
          </cell>
        </row>
        <row r="272">
          <cell r="B272" t="str">
            <v>B18DCAT074</v>
          </cell>
          <cell r="C272" t="str">
            <v>Ngô Thanh</v>
          </cell>
          <cell r="D272" t="str">
            <v>Hằng</v>
          </cell>
          <cell r="E272" t="str">
            <v>D18CQAT02-B</v>
          </cell>
          <cell r="F272" t="str">
            <v>TOEIC</v>
          </cell>
          <cell r="G272">
            <v>910</v>
          </cell>
          <cell r="H272" t="str">
            <v>17/4/2024</v>
          </cell>
          <cell r="I272" t="str">
            <v>IIG Việt Nam</v>
          </cell>
          <cell r="P272" t="str">
            <v>Đợt 2</v>
          </cell>
        </row>
        <row r="273">
          <cell r="B273" t="str">
            <v>B18DCAT118</v>
          </cell>
          <cell r="C273" t="str">
            <v>Phan Thành</v>
          </cell>
          <cell r="D273" t="str">
            <v>Hưng</v>
          </cell>
          <cell r="E273" t="str">
            <v>D18CQAT02-B</v>
          </cell>
          <cell r="F273" t="str">
            <v>TOEIC</v>
          </cell>
          <cell r="G273">
            <v>660</v>
          </cell>
          <cell r="H273" t="str">
            <v>17/4/2024</v>
          </cell>
          <cell r="I273" t="str">
            <v>IIG Việt Nam</v>
          </cell>
          <cell r="P273" t="str">
            <v>Đợt 2</v>
          </cell>
        </row>
        <row r="274">
          <cell r="B274" t="str">
            <v>B18DCAT243</v>
          </cell>
          <cell r="C274" t="str">
            <v>Phạm Thị Anh</v>
          </cell>
          <cell r="D274" t="str">
            <v>Thơ</v>
          </cell>
          <cell r="E274" t="str">
            <v>D18CQAT03-B</v>
          </cell>
          <cell r="F274" t="str">
            <v>TOEIC</v>
          </cell>
          <cell r="G274">
            <v>480</v>
          </cell>
          <cell r="H274" t="str">
            <v>17/4/2024</v>
          </cell>
          <cell r="I274" t="str">
            <v>IIG Việt Nam</v>
          </cell>
          <cell r="P274" t="str">
            <v>Đợt 2</v>
          </cell>
        </row>
        <row r="275">
          <cell r="B275" t="str">
            <v>B18DCAT249</v>
          </cell>
          <cell r="C275" t="str">
            <v>Nguyễn Phú</v>
          </cell>
          <cell r="D275" t="str">
            <v>Trọng</v>
          </cell>
          <cell r="E275" t="str">
            <v>D18CQAT01-B</v>
          </cell>
          <cell r="F275" t="str">
            <v>TOEIC</v>
          </cell>
          <cell r="G275">
            <v>940</v>
          </cell>
          <cell r="H275" t="str">
            <v>24/01/2024</v>
          </cell>
          <cell r="I275" t="str">
            <v>IIG Việt Nam</v>
          </cell>
          <cell r="P275" t="str">
            <v>Đợt 2</v>
          </cell>
        </row>
        <row r="276">
          <cell r="B276" t="str">
            <v>B18DCCN051</v>
          </cell>
          <cell r="C276" t="str">
            <v>Nguyễn Đình</v>
          </cell>
          <cell r="D276" t="str">
            <v>Biên</v>
          </cell>
          <cell r="E276" t="str">
            <v>D18CQCN07-B</v>
          </cell>
          <cell r="F276" t="str">
            <v>TOEIC</v>
          </cell>
          <cell r="G276">
            <v>520</v>
          </cell>
          <cell r="H276" t="str">
            <v>19/3/2024</v>
          </cell>
          <cell r="I276" t="str">
            <v>IIG Việt Nam</v>
          </cell>
          <cell r="P276" t="str">
            <v>Đợt 2</v>
          </cell>
        </row>
        <row r="277">
          <cell r="B277" t="str">
            <v>B18DCCN188</v>
          </cell>
          <cell r="C277" t="str">
            <v>Dương Hoàng</v>
          </cell>
          <cell r="D277" t="str">
            <v>Hà</v>
          </cell>
          <cell r="E277" t="str">
            <v>D18CQCN01-B</v>
          </cell>
          <cell r="F277" t="str">
            <v>TOEIC</v>
          </cell>
          <cell r="G277">
            <v>720</v>
          </cell>
          <cell r="H277" t="str">
            <v>19/3/2024</v>
          </cell>
          <cell r="I277" t="str">
            <v>IIG Việt Nam</v>
          </cell>
          <cell r="P277" t="str">
            <v>Đợt 2</v>
          </cell>
        </row>
        <row r="278">
          <cell r="B278" t="str">
            <v>B18DCCN234</v>
          </cell>
          <cell r="C278" t="str">
            <v>Nguyễn Thị</v>
          </cell>
          <cell r="D278" t="str">
            <v>Hòa</v>
          </cell>
          <cell r="E278" t="str">
            <v>D18CQCN03-B</v>
          </cell>
          <cell r="F278" t="str">
            <v>TOEIC</v>
          </cell>
          <cell r="G278">
            <v>645</v>
          </cell>
          <cell r="H278" t="str">
            <v>19/3/2024</v>
          </cell>
          <cell r="I278" t="str">
            <v>IIG Việt Nam</v>
          </cell>
          <cell r="P278" t="str">
            <v>Đợt 2</v>
          </cell>
        </row>
        <row r="279">
          <cell r="B279" t="str">
            <v>B18DCMR173</v>
          </cell>
          <cell r="C279" t="str">
            <v>Đoàn Thị Thu</v>
          </cell>
          <cell r="D279" t="str">
            <v>Thảo</v>
          </cell>
          <cell r="E279" t="str">
            <v>D18CQMR01-B</v>
          </cell>
          <cell r="F279" t="str">
            <v>TOEIC</v>
          </cell>
          <cell r="G279">
            <v>575</v>
          </cell>
          <cell r="H279" t="str">
            <v>06/12/2023</v>
          </cell>
          <cell r="I279" t="str">
            <v>IIG Việt Nam</v>
          </cell>
          <cell r="P279" t="str">
            <v>Đợt 2</v>
          </cell>
        </row>
        <row r="280">
          <cell r="B280" t="str">
            <v>B18DCCN347</v>
          </cell>
          <cell r="C280" t="str">
            <v>Lê Hoàng</v>
          </cell>
          <cell r="D280" t="str">
            <v>Long</v>
          </cell>
          <cell r="E280" t="str">
            <v>D18CQCN06-B</v>
          </cell>
          <cell r="F280" t="str">
            <v>TOEIC</v>
          </cell>
          <cell r="G280">
            <v>555</v>
          </cell>
          <cell r="H280" t="str">
            <v>10/12/2023</v>
          </cell>
          <cell r="I280" t="str">
            <v>IIG Việt Nam</v>
          </cell>
          <cell r="P280" t="str">
            <v>Đợt 2</v>
          </cell>
        </row>
        <row r="281">
          <cell r="B281" t="str">
            <v>B18DCCN419</v>
          </cell>
          <cell r="C281" t="str">
            <v>Nguyễn Hữu</v>
          </cell>
          <cell r="D281" t="str">
            <v>Mừng</v>
          </cell>
          <cell r="E281" t="str">
            <v>D18CQCN01-B</v>
          </cell>
          <cell r="F281" t="str">
            <v>TOEIC</v>
          </cell>
          <cell r="G281">
            <v>605</v>
          </cell>
          <cell r="H281" t="str">
            <v>10/5/2024</v>
          </cell>
          <cell r="I281" t="str">
            <v>IIG Việt Nam</v>
          </cell>
          <cell r="P281" t="str">
            <v>Đợt 2</v>
          </cell>
        </row>
        <row r="282">
          <cell r="B282" t="str">
            <v>B18DCCN488</v>
          </cell>
          <cell r="C282" t="str">
            <v>Phan Chính</v>
          </cell>
          <cell r="D282" t="str">
            <v>Quảng</v>
          </cell>
          <cell r="E282" t="str">
            <v>D18CQCN04-B</v>
          </cell>
          <cell r="F282" t="str">
            <v>TOEIC</v>
          </cell>
          <cell r="G282">
            <v>670</v>
          </cell>
          <cell r="H282" t="str">
            <v>11/5/2024</v>
          </cell>
          <cell r="I282" t="str">
            <v>IIG Việt Nam</v>
          </cell>
          <cell r="P282" t="str">
            <v>Đợt 2</v>
          </cell>
        </row>
        <row r="283">
          <cell r="B283" t="str">
            <v>B18DCCN493</v>
          </cell>
          <cell r="C283" t="str">
            <v>Đỗ Hồng</v>
          </cell>
          <cell r="D283" t="str">
            <v>Quân</v>
          </cell>
          <cell r="E283" t="str">
            <v>D18CQCN09-B</v>
          </cell>
          <cell r="F283" t="str">
            <v>TOEIC</v>
          </cell>
          <cell r="G283">
            <v>645</v>
          </cell>
          <cell r="H283" t="str">
            <v>10/5/2024</v>
          </cell>
          <cell r="I283" t="str">
            <v>IIG Việt Nam</v>
          </cell>
          <cell r="P283" t="str">
            <v>Đợt 2</v>
          </cell>
        </row>
        <row r="284">
          <cell r="B284" t="str">
            <v>B18DCCN649</v>
          </cell>
          <cell r="C284" t="str">
            <v>Bùi Xuân</v>
          </cell>
          <cell r="D284" t="str">
            <v>Thuận</v>
          </cell>
          <cell r="E284" t="str">
            <v>D18CQCN11-B</v>
          </cell>
          <cell r="F284" t="str">
            <v>TOEIC</v>
          </cell>
          <cell r="G284">
            <v>475</v>
          </cell>
          <cell r="H284" t="str">
            <v>05/5/2023</v>
          </cell>
          <cell r="I284" t="str">
            <v>IIG Việt Nam</v>
          </cell>
          <cell r="P284" t="str">
            <v>Đợt 2</v>
          </cell>
        </row>
        <row r="285">
          <cell r="B285" t="str">
            <v>B18DCCN650</v>
          </cell>
          <cell r="C285" t="str">
            <v>Đinh Sĩ</v>
          </cell>
          <cell r="D285" t="str">
            <v>Thủy</v>
          </cell>
          <cell r="E285" t="str">
            <v>D18CQCN01-B</v>
          </cell>
          <cell r="F285" t="str">
            <v>TOEIC</v>
          </cell>
          <cell r="G285">
            <v>560</v>
          </cell>
          <cell r="H285" t="str">
            <v>19/3/2024</v>
          </cell>
          <cell r="I285" t="str">
            <v>IIG Việt Nam</v>
          </cell>
          <cell r="P285" t="str">
            <v>Đợt 2</v>
          </cell>
        </row>
        <row r="286">
          <cell r="B286" t="str">
            <v>B18DCDT101</v>
          </cell>
          <cell r="C286" t="str">
            <v>Mai Đình</v>
          </cell>
          <cell r="D286" t="str">
            <v>Hưng</v>
          </cell>
          <cell r="E286" t="str">
            <v>D18CQDT01-B</v>
          </cell>
          <cell r="F286" t="str">
            <v>TOEIC</v>
          </cell>
          <cell r="G286">
            <v>640</v>
          </cell>
          <cell r="H286" t="str">
            <v>05/01/2023</v>
          </cell>
          <cell r="I286" t="str">
            <v>IIG Việt Nam</v>
          </cell>
          <cell r="P286" t="str">
            <v>Đợt 2</v>
          </cell>
        </row>
        <row r="287">
          <cell r="B287" t="str">
            <v>B18DCDT106</v>
          </cell>
          <cell r="C287" t="str">
            <v>Trần Duy</v>
          </cell>
          <cell r="D287" t="str">
            <v>Khải</v>
          </cell>
          <cell r="E287" t="str">
            <v>D18CQDT02-B</v>
          </cell>
          <cell r="F287" t="str">
            <v>TOEIC</v>
          </cell>
          <cell r="G287">
            <v>575</v>
          </cell>
          <cell r="H287" t="str">
            <v>08/4/2024</v>
          </cell>
          <cell r="I287" t="str">
            <v>IIG Việt Nam</v>
          </cell>
          <cell r="P287" t="str">
            <v>Đợt 2</v>
          </cell>
        </row>
        <row r="288">
          <cell r="B288" t="str">
            <v>B18DCDT192</v>
          </cell>
          <cell r="C288" t="str">
            <v>Nguyễn Như</v>
          </cell>
          <cell r="D288" t="str">
            <v>Quang</v>
          </cell>
          <cell r="E288" t="str">
            <v>D18CQDT04-B</v>
          </cell>
          <cell r="F288" t="str">
            <v>TOEIC</v>
          </cell>
          <cell r="G288">
            <v>570</v>
          </cell>
          <cell r="H288" t="str">
            <v>17/4/2024</v>
          </cell>
          <cell r="I288" t="str">
            <v>IIG Việt Nam</v>
          </cell>
          <cell r="P288" t="str">
            <v>Đợt 2</v>
          </cell>
        </row>
        <row r="289">
          <cell r="B289" t="str">
            <v>B18DCKT004</v>
          </cell>
          <cell r="C289" t="str">
            <v>Kiều Thị Lan</v>
          </cell>
          <cell r="D289" t="str">
            <v>Anh</v>
          </cell>
          <cell r="E289" t="str">
            <v>D18CQKT04-B</v>
          </cell>
          <cell r="F289" t="str">
            <v>TOEIC</v>
          </cell>
          <cell r="G289">
            <v>640</v>
          </cell>
          <cell r="H289" t="str">
            <v>06/5/2024</v>
          </cell>
          <cell r="I289" t="str">
            <v>IIG Việt Nam</v>
          </cell>
          <cell r="P289" t="str">
            <v>Đợt 2</v>
          </cell>
        </row>
        <row r="290">
          <cell r="B290" t="str">
            <v>B18DCKT042</v>
          </cell>
          <cell r="C290" t="str">
            <v>Phạm Hương</v>
          </cell>
          <cell r="D290" t="str">
            <v>Giang</v>
          </cell>
          <cell r="E290" t="str">
            <v>D18CQKT02-B</v>
          </cell>
          <cell r="F290" t="str">
            <v>TOEIC</v>
          </cell>
          <cell r="G290">
            <v>470</v>
          </cell>
          <cell r="H290" t="str">
            <v>17/4/2024</v>
          </cell>
          <cell r="I290" t="str">
            <v>IIG Việt Nam</v>
          </cell>
          <cell r="P290" t="str">
            <v>Đợt 2</v>
          </cell>
        </row>
        <row r="291">
          <cell r="B291" t="str">
            <v>B18DCKT093</v>
          </cell>
          <cell r="C291" t="str">
            <v>Nguyễn Thị Mỹ</v>
          </cell>
          <cell r="D291" t="str">
            <v>Linh</v>
          </cell>
          <cell r="E291" t="str">
            <v>D18CQKT01-B</v>
          </cell>
          <cell r="F291" t="str">
            <v>TOEIC</v>
          </cell>
          <cell r="G291">
            <v>500</v>
          </cell>
          <cell r="H291" t="str">
            <v>17/4/2024</v>
          </cell>
          <cell r="I291" t="str">
            <v>IIG Việt Nam</v>
          </cell>
          <cell r="P291" t="str">
            <v>Đợt 2</v>
          </cell>
        </row>
        <row r="292">
          <cell r="B292" t="str">
            <v>B18DCKT102</v>
          </cell>
          <cell r="C292" t="str">
            <v>Nguyễn Thu</v>
          </cell>
          <cell r="D292" t="str">
            <v>Lương</v>
          </cell>
          <cell r="E292" t="str">
            <v>D18CQKT02-B</v>
          </cell>
          <cell r="F292" t="str">
            <v>TOEIC</v>
          </cell>
          <cell r="G292">
            <v>645</v>
          </cell>
          <cell r="H292" t="str">
            <v>17/4/2024</v>
          </cell>
          <cell r="I292" t="str">
            <v>IIG Việt Nam</v>
          </cell>
          <cell r="P292" t="str">
            <v>Đợt 2</v>
          </cell>
        </row>
        <row r="293">
          <cell r="B293" t="str">
            <v>B18DCKT128</v>
          </cell>
          <cell r="C293" t="str">
            <v>Đỗ Thảo</v>
          </cell>
          <cell r="D293" t="str">
            <v>Nguyên</v>
          </cell>
          <cell r="E293" t="str">
            <v>D18CQKT04-B</v>
          </cell>
          <cell r="F293" t="str">
            <v>TOEIC</v>
          </cell>
          <cell r="G293">
            <v>460</v>
          </cell>
          <cell r="H293" t="str">
            <v>26/4/2024</v>
          </cell>
          <cell r="I293" t="str">
            <v>IIG Việt Nam</v>
          </cell>
          <cell r="P293" t="str">
            <v>Đợt 2</v>
          </cell>
        </row>
        <row r="294">
          <cell r="B294" t="str">
            <v>B18DCKT164</v>
          </cell>
          <cell r="C294" t="str">
            <v>Nguyễn Thị Phương</v>
          </cell>
          <cell r="D294" t="str">
            <v>Thảo</v>
          </cell>
          <cell r="E294" t="str">
            <v>D18CQKT04-B</v>
          </cell>
          <cell r="F294" t="str">
            <v>TOEIC</v>
          </cell>
          <cell r="G294">
            <v>500</v>
          </cell>
          <cell r="H294" t="str">
            <v>26/4/2024</v>
          </cell>
          <cell r="I294" t="str">
            <v>IIG Việt Nam</v>
          </cell>
          <cell r="P294" t="str">
            <v>Đợt 2</v>
          </cell>
        </row>
        <row r="295">
          <cell r="B295" t="str">
            <v>B18DCMR013</v>
          </cell>
          <cell r="C295" t="str">
            <v>Nguyễn Thị Lan</v>
          </cell>
          <cell r="D295" t="str">
            <v>Anh</v>
          </cell>
          <cell r="E295" t="str">
            <v>D18CQMR01-B</v>
          </cell>
          <cell r="F295" t="str">
            <v>TOEIC</v>
          </cell>
          <cell r="G295">
            <v>590</v>
          </cell>
          <cell r="H295" t="str">
            <v>19/3/2024</v>
          </cell>
          <cell r="I295" t="str">
            <v>IIG Việt Nam</v>
          </cell>
          <cell r="P295" t="str">
            <v>Đợt 2</v>
          </cell>
        </row>
        <row r="296">
          <cell r="B296" t="str">
            <v>B18DCMR050</v>
          </cell>
          <cell r="C296" t="str">
            <v>Nguyễn Thị Minh</v>
          </cell>
          <cell r="D296" t="str">
            <v>Giang</v>
          </cell>
          <cell r="E296" t="str">
            <v>D18CQMR02-B</v>
          </cell>
          <cell r="F296" t="str">
            <v>TOEIC</v>
          </cell>
          <cell r="G296">
            <v>740</v>
          </cell>
          <cell r="H296" t="str">
            <v>16/4/2024</v>
          </cell>
          <cell r="I296" t="str">
            <v>IIG Việt Nam</v>
          </cell>
          <cell r="P296" t="str">
            <v>Đợt 2</v>
          </cell>
        </row>
        <row r="297">
          <cell r="B297" t="str">
            <v>B18DCMR090</v>
          </cell>
          <cell r="C297" t="str">
            <v>Mai Thị</v>
          </cell>
          <cell r="D297" t="str">
            <v>Hương</v>
          </cell>
          <cell r="E297" t="str">
            <v>D18CQMR02-B</v>
          </cell>
          <cell r="F297" t="str">
            <v>TOEIC</v>
          </cell>
          <cell r="G297">
            <v>510</v>
          </cell>
          <cell r="H297" t="str">
            <v>22/12/2023</v>
          </cell>
          <cell r="I297" t="str">
            <v>IIG Việt Nam</v>
          </cell>
          <cell r="P297" t="str">
            <v>Đợt 2</v>
          </cell>
        </row>
        <row r="298">
          <cell r="B298" t="str">
            <v>B18DCPT111</v>
          </cell>
          <cell r="C298" t="str">
            <v>Nguyễn Thị</v>
          </cell>
          <cell r="D298" t="str">
            <v>Hương</v>
          </cell>
          <cell r="E298" t="str">
            <v>D18CQPT01-B</v>
          </cell>
          <cell r="F298" t="str">
            <v>TOEIC</v>
          </cell>
          <cell r="G298">
            <v>645</v>
          </cell>
          <cell r="H298" t="str">
            <v>17/4/2024</v>
          </cell>
          <cell r="I298" t="str">
            <v>IIG Việt Nam</v>
          </cell>
          <cell r="P298" t="str">
            <v>Đợt 2</v>
          </cell>
        </row>
        <row r="299">
          <cell r="B299" t="str">
            <v>B18DCPT119</v>
          </cell>
          <cell r="C299" t="str">
            <v>Lê Duy</v>
          </cell>
          <cell r="D299" t="str">
            <v>Khánh</v>
          </cell>
          <cell r="E299" t="str">
            <v>D18CQPT04-B</v>
          </cell>
          <cell r="F299" t="str">
            <v>TOEIC</v>
          </cell>
          <cell r="G299">
            <v>950</v>
          </cell>
          <cell r="H299" t="str">
            <v>29/10/2023</v>
          </cell>
          <cell r="I299" t="str">
            <v>IIG Việt Nam</v>
          </cell>
          <cell r="P299" t="str">
            <v>Đợt 2</v>
          </cell>
        </row>
        <row r="300">
          <cell r="B300" t="str">
            <v>B18DCPT156</v>
          </cell>
          <cell r="C300" t="str">
            <v>Lê Thị Hiền</v>
          </cell>
          <cell r="D300" t="str">
            <v>Minh</v>
          </cell>
          <cell r="E300" t="str">
            <v>D18CQPT01-B</v>
          </cell>
          <cell r="F300" t="str">
            <v>TOEIC</v>
          </cell>
          <cell r="G300">
            <v>500</v>
          </cell>
          <cell r="H300" t="str">
            <v>17/4/2024</v>
          </cell>
          <cell r="I300" t="str">
            <v>IIG Việt Nam</v>
          </cell>
          <cell r="P300" t="str">
            <v>Đợt 2</v>
          </cell>
        </row>
        <row r="301">
          <cell r="B301" t="str">
            <v>B18DCQT006</v>
          </cell>
          <cell r="C301" t="str">
            <v>Mai Quỳnh</v>
          </cell>
          <cell r="D301" t="str">
            <v>Anh</v>
          </cell>
          <cell r="E301" t="str">
            <v>D18CQQT02-B</v>
          </cell>
          <cell r="F301" t="str">
            <v>TOEIC</v>
          </cell>
          <cell r="G301">
            <v>965</v>
          </cell>
          <cell r="H301" t="str">
            <v>21/4/2024</v>
          </cell>
          <cell r="I301" t="str">
            <v>IIG Việt Nam</v>
          </cell>
          <cell r="P301" t="str">
            <v>Đợt 2</v>
          </cell>
        </row>
        <row r="302">
          <cell r="B302" t="str">
            <v>B18DCTT056</v>
          </cell>
          <cell r="C302" t="str">
            <v>Nguyễn Thị</v>
          </cell>
          <cell r="D302" t="str">
            <v>Lan</v>
          </cell>
          <cell r="E302" t="str">
            <v>D18CQTT02-B</v>
          </cell>
          <cell r="F302" t="str">
            <v>TOEIC</v>
          </cell>
          <cell r="G302">
            <v>770</v>
          </cell>
          <cell r="H302" t="str">
            <v>11/5/2024</v>
          </cell>
          <cell r="I302" t="str">
            <v>IIG Việt Nam</v>
          </cell>
          <cell r="P302" t="str">
            <v>Đợt 2</v>
          </cell>
        </row>
        <row r="303">
          <cell r="B303" t="str">
            <v>B18DCTT083</v>
          </cell>
          <cell r="C303" t="str">
            <v>Chu Viết</v>
          </cell>
          <cell r="D303" t="str">
            <v>Nhật</v>
          </cell>
          <cell r="E303" t="str">
            <v>D18CQTT01-B</v>
          </cell>
          <cell r="F303" t="str">
            <v>TOEIC</v>
          </cell>
          <cell r="G303">
            <v>450</v>
          </cell>
          <cell r="H303" t="str">
            <v>19/3/2024</v>
          </cell>
          <cell r="I303" t="str">
            <v>IIG Việt Nam</v>
          </cell>
          <cell r="P303" t="str">
            <v>Đợt 2</v>
          </cell>
        </row>
        <row r="304">
          <cell r="B304" t="str">
            <v>B18DCTT108</v>
          </cell>
          <cell r="C304" t="str">
            <v>Nguyễn Thị</v>
          </cell>
          <cell r="D304" t="str">
            <v>Thìn</v>
          </cell>
          <cell r="E304" t="str">
            <v>D18CQTT02-B</v>
          </cell>
          <cell r="F304" t="str">
            <v>TOEIC</v>
          </cell>
          <cell r="G304">
            <v>485</v>
          </cell>
          <cell r="H304" t="str">
            <v>19/3/2024</v>
          </cell>
          <cell r="I304" t="str">
            <v>IIG Việt Nam</v>
          </cell>
          <cell r="P304" t="str">
            <v>Đợt 2</v>
          </cell>
        </row>
        <row r="305">
          <cell r="B305" t="str">
            <v>B18DCVT154</v>
          </cell>
          <cell r="C305" t="str">
            <v>Nguyễn Minh</v>
          </cell>
          <cell r="D305" t="str">
            <v>Hiếu</v>
          </cell>
          <cell r="E305" t="str">
            <v>D18CQVT02-B</v>
          </cell>
          <cell r="F305" t="str">
            <v>TOEIC</v>
          </cell>
          <cell r="G305">
            <v>830</v>
          </cell>
          <cell r="H305" t="str">
            <v>13/3/2024</v>
          </cell>
          <cell r="I305" t="str">
            <v>IIG Việt Nam</v>
          </cell>
          <cell r="P305" t="str">
            <v>Đợt 2</v>
          </cell>
        </row>
        <row r="306">
          <cell r="B306" t="str">
            <v>B18DCVT172</v>
          </cell>
          <cell r="C306" t="str">
            <v>Đỗ Thái</v>
          </cell>
          <cell r="D306" t="str">
            <v>Hoàng</v>
          </cell>
          <cell r="E306" t="str">
            <v>D18CQVT04-B</v>
          </cell>
          <cell r="F306" t="str">
            <v>TOEIC</v>
          </cell>
          <cell r="G306">
            <v>810</v>
          </cell>
          <cell r="H306" t="str">
            <v>26/02/2024</v>
          </cell>
          <cell r="I306" t="str">
            <v>IIG Việt Nam</v>
          </cell>
          <cell r="P306" t="str">
            <v>Đợt 2</v>
          </cell>
        </row>
        <row r="307">
          <cell r="B307" t="str">
            <v>B18DCVT262</v>
          </cell>
          <cell r="C307" t="str">
            <v>Nguyễn Thành</v>
          </cell>
          <cell r="D307" t="str">
            <v>Long</v>
          </cell>
          <cell r="E307" t="str">
            <v>D18CQVT06-B</v>
          </cell>
          <cell r="F307" t="str">
            <v>TOEIC</v>
          </cell>
          <cell r="G307">
            <v>680</v>
          </cell>
          <cell r="H307" t="str">
            <v>10/3/2024</v>
          </cell>
          <cell r="I307" t="str">
            <v>IIG Việt Nam</v>
          </cell>
          <cell r="P307" t="str">
            <v>Đợt 2</v>
          </cell>
        </row>
        <row r="308">
          <cell r="B308" t="str">
            <v>B18DCVT278</v>
          </cell>
          <cell r="C308" t="str">
            <v>Trần Thị Tuyết</v>
          </cell>
          <cell r="D308" t="str">
            <v>Mai</v>
          </cell>
          <cell r="E308" t="str">
            <v>D18CQVT06-B</v>
          </cell>
          <cell r="F308" t="str">
            <v>TOEIC</v>
          </cell>
          <cell r="G308">
            <v>475</v>
          </cell>
          <cell r="H308" t="str">
            <v>26/4/2024</v>
          </cell>
          <cell r="I308" t="str">
            <v>IIG Việt Nam</v>
          </cell>
          <cell r="P308" t="str">
            <v>Đợt 2</v>
          </cell>
        </row>
        <row r="309">
          <cell r="B309" t="str">
            <v>B18DCVT310</v>
          </cell>
          <cell r="C309" t="str">
            <v>Trần Thị</v>
          </cell>
          <cell r="D309" t="str">
            <v>Nga</v>
          </cell>
          <cell r="E309" t="str">
            <v>D18CQVT06-B</v>
          </cell>
          <cell r="F309" t="str">
            <v>TOEIC</v>
          </cell>
          <cell r="G309">
            <v>525</v>
          </cell>
          <cell r="H309" t="str">
            <v>26/4/2024</v>
          </cell>
          <cell r="I309" t="str">
            <v>IIG Việt Nam</v>
          </cell>
          <cell r="P309" t="str">
            <v>Đợt 2</v>
          </cell>
        </row>
        <row r="310">
          <cell r="B310" t="str">
            <v>B18DCVT341</v>
          </cell>
          <cell r="C310" t="str">
            <v>Hà Long</v>
          </cell>
          <cell r="D310" t="str">
            <v>Quyền</v>
          </cell>
          <cell r="E310" t="str">
            <v>D18CQVT05-B</v>
          </cell>
          <cell r="F310" t="str">
            <v>TOEIC</v>
          </cell>
          <cell r="G310">
            <v>620</v>
          </cell>
          <cell r="H310" t="str">
            <v>29/3/2024</v>
          </cell>
          <cell r="I310" t="str">
            <v>IIG Việt Nam</v>
          </cell>
          <cell r="P310" t="str">
            <v>Đợt 2</v>
          </cell>
        </row>
        <row r="311">
          <cell r="B311" t="str">
            <v>B18DCVT361</v>
          </cell>
          <cell r="C311" t="str">
            <v>Trương Công</v>
          </cell>
          <cell r="D311" t="str">
            <v>Tiến</v>
          </cell>
          <cell r="E311" t="str">
            <v>D18CQVT01-B</v>
          </cell>
          <cell r="F311" t="str">
            <v>TOEIC</v>
          </cell>
          <cell r="G311">
            <v>605</v>
          </cell>
          <cell r="H311" t="str">
            <v>16/3/2024</v>
          </cell>
          <cell r="I311" t="str">
            <v>IIG Việt Nam</v>
          </cell>
          <cell r="P311" t="str">
            <v>Đợt 2</v>
          </cell>
        </row>
        <row r="312">
          <cell r="B312" t="str">
            <v>B18DCVT373</v>
          </cell>
          <cell r="C312" t="str">
            <v>Hồ Phi</v>
          </cell>
          <cell r="D312" t="str">
            <v>Tuân</v>
          </cell>
          <cell r="E312" t="str">
            <v>D18CQVT05-B</v>
          </cell>
          <cell r="F312" t="str">
            <v>TOEIC</v>
          </cell>
          <cell r="G312">
            <v>540</v>
          </cell>
          <cell r="H312" t="str">
            <v>10/12/2023</v>
          </cell>
          <cell r="I312" t="str">
            <v>IIG Việt Nam</v>
          </cell>
          <cell r="P312" t="str">
            <v>Đợt 2</v>
          </cell>
        </row>
        <row r="313">
          <cell r="B313" t="str">
            <v>B18DCVT405</v>
          </cell>
          <cell r="C313" t="str">
            <v>Phạm Văn</v>
          </cell>
          <cell r="D313" t="str">
            <v>Thao</v>
          </cell>
          <cell r="E313" t="str">
            <v>D18CQVT05-B</v>
          </cell>
          <cell r="F313" t="str">
            <v>TOEIC</v>
          </cell>
          <cell r="G313">
            <v>530</v>
          </cell>
          <cell r="H313" t="str">
            <v>24/4/2023</v>
          </cell>
          <cell r="I313" t="str">
            <v>IIG Việt Nam</v>
          </cell>
          <cell r="P313" t="str">
            <v>Đợt 2</v>
          </cell>
        </row>
        <row r="314">
          <cell r="B314" t="str">
            <v>B18DCVT434</v>
          </cell>
          <cell r="C314" t="str">
            <v>Nguyễn Văn</v>
          </cell>
          <cell r="D314" t="str">
            <v>Trưởng</v>
          </cell>
          <cell r="E314" t="str">
            <v>D18CQVT02-B</v>
          </cell>
          <cell r="F314" t="str">
            <v>TOEIC</v>
          </cell>
          <cell r="G314">
            <v>530</v>
          </cell>
          <cell r="H314" t="str">
            <v>06/4/2024</v>
          </cell>
          <cell r="I314" t="str">
            <v>IIG Việt Nam</v>
          </cell>
          <cell r="P314" t="str">
            <v>Đợt 2</v>
          </cell>
        </row>
        <row r="315">
          <cell r="B315" t="str">
            <v>B18DCVT445</v>
          </cell>
          <cell r="C315" t="str">
            <v>Lê Tuấn</v>
          </cell>
          <cell r="D315" t="str">
            <v>Vũ</v>
          </cell>
          <cell r="E315" t="str">
            <v>D18CQVT05-B</v>
          </cell>
          <cell r="F315" t="str">
            <v>TOEIC</v>
          </cell>
          <cell r="G315">
            <v>465</v>
          </cell>
          <cell r="H315" t="str">
            <v>10/12/2023</v>
          </cell>
          <cell r="I315" t="str">
            <v>IIG Việt Nam</v>
          </cell>
          <cell r="P315" t="str">
            <v>Đợt 2</v>
          </cell>
        </row>
        <row r="316">
          <cell r="B316" t="str">
            <v>B18DCMR048</v>
          </cell>
          <cell r="C316" t="str">
            <v>Lưu Thị Hà</v>
          </cell>
          <cell r="D316" t="str">
            <v>Giang</v>
          </cell>
          <cell r="E316" t="str">
            <v>D18CQMR04-B</v>
          </cell>
          <cell r="F316" t="str">
            <v>TOEIC</v>
          </cell>
          <cell r="G316">
            <v>465</v>
          </cell>
          <cell r="H316" t="str">
            <v>10/5/2024</v>
          </cell>
          <cell r="I316" t="str">
            <v>IIG Việt Nam</v>
          </cell>
          <cell r="P316" t="str">
            <v>Đợt 2</v>
          </cell>
        </row>
        <row r="317">
          <cell r="B317" t="str">
            <v>B18DCAT075</v>
          </cell>
          <cell r="C317" t="str">
            <v>Trần Thị</v>
          </cell>
          <cell r="D317" t="str">
            <v>Hằng</v>
          </cell>
          <cell r="E317" t="str">
            <v>D18CQAT03-B</v>
          </cell>
          <cell r="F317" t="str">
            <v>TOEIC</v>
          </cell>
          <cell r="G317">
            <v>505</v>
          </cell>
          <cell r="H317" t="str">
            <v>17/4/2024</v>
          </cell>
          <cell r="I317" t="str">
            <v>IIG Việt Nam</v>
          </cell>
          <cell r="P317" t="str">
            <v>Đợt 2</v>
          </cell>
        </row>
        <row r="318">
          <cell r="B318" t="str">
            <v>B18DCAT255</v>
          </cell>
          <cell r="C318" t="str">
            <v>Nguyễn Thị Mỹ</v>
          </cell>
          <cell r="D318" t="str">
            <v>Uyên</v>
          </cell>
          <cell r="E318" t="str">
            <v>D18CQAT03-B</v>
          </cell>
          <cell r="F318" t="str">
            <v>TOEIC</v>
          </cell>
          <cell r="G318">
            <v>535</v>
          </cell>
          <cell r="H318" t="str">
            <v>17/4/2024</v>
          </cell>
          <cell r="I318" t="str">
            <v>IIG Việt Nam</v>
          </cell>
          <cell r="P318" t="str">
            <v>Đợt 2</v>
          </cell>
        </row>
        <row r="319">
          <cell r="B319" t="str">
            <v>B18DCCN112</v>
          </cell>
          <cell r="C319" t="str">
            <v>Phạm Đình</v>
          </cell>
          <cell r="D319" t="str">
            <v>Duy</v>
          </cell>
          <cell r="E319" t="str">
            <v>D18CQCN02-B</v>
          </cell>
          <cell r="F319" t="str">
            <v>TOEIC</v>
          </cell>
          <cell r="G319">
            <v>465</v>
          </cell>
          <cell r="H319" t="str">
            <v>10/5/2024</v>
          </cell>
          <cell r="I319" t="str">
            <v>IIG Việt Nam</v>
          </cell>
          <cell r="P319" t="str">
            <v>Đợt 2</v>
          </cell>
        </row>
        <row r="320">
          <cell r="B320" t="str">
            <v>B18DCCN180</v>
          </cell>
          <cell r="C320" t="str">
            <v>Phan Minh</v>
          </cell>
          <cell r="D320" t="str">
            <v>Đức</v>
          </cell>
          <cell r="E320" t="str">
            <v>D18CQCN04-B</v>
          </cell>
          <cell r="F320" t="str">
            <v>TOEIC</v>
          </cell>
          <cell r="G320">
            <v>690</v>
          </cell>
          <cell r="H320" t="str">
            <v>19/3/2024</v>
          </cell>
          <cell r="I320" t="str">
            <v>IIG Việt Nam</v>
          </cell>
          <cell r="P320" t="str">
            <v>Đợt 2</v>
          </cell>
        </row>
        <row r="321">
          <cell r="B321" t="str">
            <v>B18DCCN276</v>
          </cell>
          <cell r="C321" t="str">
            <v>Nguyễn Thị Ngọc</v>
          </cell>
          <cell r="D321" t="str">
            <v>Huyền</v>
          </cell>
          <cell r="E321" t="str">
            <v>D18CQCN01-B</v>
          </cell>
          <cell r="F321" t="str">
            <v>TOEIC</v>
          </cell>
          <cell r="G321">
            <v>605</v>
          </cell>
          <cell r="H321" t="str">
            <v>27/02/2024</v>
          </cell>
          <cell r="I321" t="str">
            <v>IIG Việt Nam</v>
          </cell>
          <cell r="P321" t="str">
            <v>Đợt 2</v>
          </cell>
        </row>
        <row r="322">
          <cell r="B322" t="str">
            <v>B18DCCN278</v>
          </cell>
          <cell r="C322" t="str">
            <v>Đào Quang</v>
          </cell>
          <cell r="D322" t="str">
            <v>Hưng</v>
          </cell>
          <cell r="E322" t="str">
            <v>D18CQCN03-B</v>
          </cell>
          <cell r="F322" t="str">
            <v>TOEIC</v>
          </cell>
          <cell r="G322">
            <v>685</v>
          </cell>
          <cell r="H322" t="str">
            <v>19/3/2024</v>
          </cell>
          <cell r="I322" t="str">
            <v>IIG Việt Nam</v>
          </cell>
          <cell r="P322" t="str">
            <v>Đợt 2</v>
          </cell>
        </row>
        <row r="323">
          <cell r="B323" t="str">
            <v>B18DCDT023</v>
          </cell>
          <cell r="C323" t="str">
            <v>Vũ Đức</v>
          </cell>
          <cell r="D323" t="str">
            <v>Cường</v>
          </cell>
          <cell r="E323" t="str">
            <v>D18CQDT03-B</v>
          </cell>
          <cell r="F323" t="str">
            <v>TOEIC</v>
          </cell>
          <cell r="G323">
            <v>660</v>
          </cell>
          <cell r="H323" t="str">
            <v>11/11/2023</v>
          </cell>
          <cell r="I323" t="str">
            <v>IIG Việt Nam</v>
          </cell>
          <cell r="P323" t="str">
            <v>Đợt 2</v>
          </cell>
        </row>
        <row r="324">
          <cell r="B324" t="str">
            <v>B18DCKT013</v>
          </cell>
          <cell r="C324" t="str">
            <v>Từ Thị Hoàng</v>
          </cell>
          <cell r="D324" t="str">
            <v>Anh</v>
          </cell>
          <cell r="E324" t="str">
            <v>D18CQKT01-B</v>
          </cell>
          <cell r="F324" t="str">
            <v>TOEIC</v>
          </cell>
          <cell r="G324">
            <v>525</v>
          </cell>
          <cell r="H324" t="str">
            <v>17/4/2024</v>
          </cell>
          <cell r="I324" t="str">
            <v>IIG Việt Nam</v>
          </cell>
          <cell r="P324" t="str">
            <v>Đợt 2</v>
          </cell>
        </row>
        <row r="325">
          <cell r="B325" t="str">
            <v>B18DCKT015</v>
          </cell>
          <cell r="C325" t="str">
            <v>Vũ Thị Ngọc</v>
          </cell>
          <cell r="D325" t="str">
            <v>Anh</v>
          </cell>
          <cell r="E325" t="str">
            <v>D18CQKT03-B</v>
          </cell>
          <cell r="F325" t="str">
            <v>TOEIC</v>
          </cell>
          <cell r="G325">
            <v>575</v>
          </cell>
          <cell r="H325" t="str">
            <v>29/4/2024</v>
          </cell>
          <cell r="I325" t="str">
            <v>IIG Việt Nam</v>
          </cell>
          <cell r="P325" t="str">
            <v>Đợt 2</v>
          </cell>
        </row>
        <row r="326">
          <cell r="B326" t="str">
            <v>B18DCKT146</v>
          </cell>
          <cell r="C326" t="str">
            <v>Hà Thị Diệu</v>
          </cell>
          <cell r="D326" t="str">
            <v>Quỳnh</v>
          </cell>
          <cell r="E326" t="str">
            <v>D18CQKT02-B</v>
          </cell>
          <cell r="F326" t="str">
            <v>TOEIC</v>
          </cell>
          <cell r="G326">
            <v>450</v>
          </cell>
          <cell r="H326" t="str">
            <v>25/4/2024</v>
          </cell>
          <cell r="I326" t="str">
            <v>IIG Việt Nam</v>
          </cell>
          <cell r="P326" t="str">
            <v>Đợt 2</v>
          </cell>
        </row>
        <row r="327">
          <cell r="B327" t="str">
            <v>B18DCPT136</v>
          </cell>
          <cell r="C327" t="str">
            <v>Phạm Thị</v>
          </cell>
          <cell r="D327" t="str">
            <v>Linh</v>
          </cell>
          <cell r="E327" t="str">
            <v>D18CQPT01-B</v>
          </cell>
          <cell r="F327" t="str">
            <v>TOEIC</v>
          </cell>
          <cell r="G327">
            <v>575</v>
          </cell>
          <cell r="H327" t="str">
            <v>17/4/2024</v>
          </cell>
          <cell r="I327" t="str">
            <v>IIG Việt Nam</v>
          </cell>
          <cell r="P327" t="str">
            <v>Đợt 2</v>
          </cell>
        </row>
        <row r="328">
          <cell r="B328" t="str">
            <v>B18DCPT173</v>
          </cell>
          <cell r="C328" t="str">
            <v>Lê Hoàng Quỳnh</v>
          </cell>
          <cell r="D328" t="str">
            <v>Nhung</v>
          </cell>
          <cell r="E328" t="str">
            <v>D18CQPT03-B</v>
          </cell>
          <cell r="F328" t="str">
            <v>TOEIC</v>
          </cell>
          <cell r="G328">
            <v>620</v>
          </cell>
          <cell r="H328" t="str">
            <v>17/4/2024</v>
          </cell>
          <cell r="I328" t="str">
            <v>IIG Việt Nam</v>
          </cell>
          <cell r="P328" t="str">
            <v>Đợt 2</v>
          </cell>
        </row>
        <row r="329">
          <cell r="B329" t="str">
            <v>B18DCPT236</v>
          </cell>
          <cell r="C329" t="str">
            <v>Nguyễn Việt</v>
          </cell>
          <cell r="D329" t="str">
            <v>Trinh</v>
          </cell>
          <cell r="E329" t="str">
            <v>D18CQPT01-B</v>
          </cell>
          <cell r="F329" t="str">
            <v>TOEIC</v>
          </cell>
          <cell r="G329">
            <v>485</v>
          </cell>
          <cell r="H329" t="str">
            <v>17/4/2024</v>
          </cell>
          <cell r="I329" t="str">
            <v>IIG Việt Nam</v>
          </cell>
          <cell r="P329" t="str">
            <v>Đợt 2</v>
          </cell>
        </row>
        <row r="330">
          <cell r="B330" t="str">
            <v>B18DCPT256</v>
          </cell>
          <cell r="C330" t="str">
            <v>Hoàng</v>
          </cell>
          <cell r="D330" t="str">
            <v>Yến</v>
          </cell>
          <cell r="E330" t="str">
            <v>D18CQPT01-B</v>
          </cell>
          <cell r="F330" t="str">
            <v>TOEIC</v>
          </cell>
          <cell r="G330">
            <v>845</v>
          </cell>
          <cell r="H330" t="str">
            <v>17/4/2024</v>
          </cell>
          <cell r="I330" t="str">
            <v>IIG Việt Nam</v>
          </cell>
          <cell r="P330" t="str">
            <v>Đợt 2</v>
          </cell>
        </row>
        <row r="331">
          <cell r="B331" t="str">
            <v>B18DCQT045</v>
          </cell>
          <cell r="C331" t="str">
            <v>Trần Ngọc</v>
          </cell>
          <cell r="D331" t="str">
            <v>Hải</v>
          </cell>
          <cell r="E331" t="str">
            <v>D18CQQT01-B</v>
          </cell>
          <cell r="F331" t="str">
            <v>TOEIC</v>
          </cell>
          <cell r="G331">
            <v>455</v>
          </cell>
          <cell r="H331" t="str">
            <v>17/4/2024</v>
          </cell>
          <cell r="I331" t="str">
            <v>IIG Việt Nam</v>
          </cell>
          <cell r="P331" t="str">
            <v>Đợt 2</v>
          </cell>
        </row>
        <row r="332">
          <cell r="B332" t="str">
            <v>B18DCPT163</v>
          </cell>
          <cell r="C332" t="str">
            <v>Bùi Quang</v>
          </cell>
          <cell r="D332" t="str">
            <v>Ninh</v>
          </cell>
          <cell r="E332" t="str">
            <v>D18CQPT03-B</v>
          </cell>
          <cell r="F332" t="str">
            <v>TOEIC</v>
          </cell>
          <cell r="G332">
            <v>500</v>
          </cell>
          <cell r="H332" t="str">
            <v>14/3/2024</v>
          </cell>
          <cell r="I332" t="str">
            <v>IIG Việt Nam</v>
          </cell>
          <cell r="P332" t="str">
            <v>Đợt 2</v>
          </cell>
        </row>
        <row r="333">
          <cell r="B333" t="str">
            <v>B18DCVT221</v>
          </cell>
          <cell r="C333" t="str">
            <v>Phùng Thị</v>
          </cell>
          <cell r="D333" t="str">
            <v>Hường</v>
          </cell>
          <cell r="E333" t="str">
            <v>D18CQVT05-B</v>
          </cell>
          <cell r="F333" t="str">
            <v>TOEIC</v>
          </cell>
          <cell r="G333">
            <v>650</v>
          </cell>
          <cell r="H333" t="str">
            <v>16/3/2024</v>
          </cell>
          <cell r="I333" t="str">
            <v>IIG Việt Nam</v>
          </cell>
          <cell r="P333" t="str">
            <v>Đợt 2</v>
          </cell>
        </row>
        <row r="334">
          <cell r="B334" t="str">
            <v>B18DCVT367</v>
          </cell>
          <cell r="C334" t="str">
            <v>Lưu Cẩm</v>
          </cell>
          <cell r="D334" t="str">
            <v>Tú</v>
          </cell>
          <cell r="E334" t="str">
            <v>D18CQVT07-B</v>
          </cell>
          <cell r="F334" t="str">
            <v>TOEIC</v>
          </cell>
          <cell r="G334">
            <v>635</v>
          </cell>
          <cell r="H334" t="str">
            <v>10/5/2024</v>
          </cell>
          <cell r="I334" t="str">
            <v>IIG Việt Nam</v>
          </cell>
          <cell r="P334" t="str">
            <v>Đợt 2</v>
          </cell>
        </row>
        <row r="335">
          <cell r="B335" t="str">
            <v>B18DCVT388</v>
          </cell>
          <cell r="C335" t="str">
            <v>Nguyễn Xuân</v>
          </cell>
          <cell r="D335" t="str">
            <v>Tùng</v>
          </cell>
          <cell r="E335" t="str">
            <v>D18CQVT04-B</v>
          </cell>
          <cell r="F335" t="str">
            <v>TOEIC</v>
          </cell>
          <cell r="G335">
            <v>585</v>
          </cell>
          <cell r="H335" t="str">
            <v>13/4/2024</v>
          </cell>
          <cell r="I335" t="str">
            <v>IIG Việt Nam</v>
          </cell>
          <cell r="P335" t="str">
            <v>Đợt 2</v>
          </cell>
        </row>
        <row r="336">
          <cell r="B336" t="str">
            <v>B18DCDT265</v>
          </cell>
          <cell r="C336" t="str">
            <v>Hoàng Quốc</v>
          </cell>
          <cell r="D336" t="str">
            <v>Vương</v>
          </cell>
          <cell r="E336" t="str">
            <v>D18CQDT01-B</v>
          </cell>
          <cell r="F336" t="str">
            <v>TOEIC</v>
          </cell>
          <cell r="G336">
            <v>880</v>
          </cell>
          <cell r="H336" t="str">
            <v>05/01/2023</v>
          </cell>
          <cell r="I336" t="str">
            <v>IIG Việt Nam</v>
          </cell>
          <cell r="P336" t="str">
            <v>Đợt 2</v>
          </cell>
        </row>
        <row r="337">
          <cell r="B337" t="str">
            <v>B18DCVT325</v>
          </cell>
          <cell r="C337" t="str">
            <v>Vũ Hoàng</v>
          </cell>
          <cell r="D337" t="str">
            <v>Phước</v>
          </cell>
          <cell r="E337" t="str">
            <v>D18CQVT05-B</v>
          </cell>
          <cell r="F337" t="str">
            <v>TOEIC</v>
          </cell>
          <cell r="G337">
            <v>485</v>
          </cell>
          <cell r="H337" t="str">
            <v>10/12/2023</v>
          </cell>
          <cell r="I337" t="str">
            <v>IIG Việt Nam</v>
          </cell>
          <cell r="P337" t="str">
            <v>Đợt 2</v>
          </cell>
        </row>
        <row r="338">
          <cell r="B338" t="str">
            <v>B18DCVT250</v>
          </cell>
          <cell r="C338" t="str">
            <v>Dương Thành</v>
          </cell>
          <cell r="D338" t="str">
            <v>Long</v>
          </cell>
          <cell r="E338" t="str">
            <v>D18CQVT02-B</v>
          </cell>
          <cell r="F338" t="str">
            <v>TOEIC</v>
          </cell>
          <cell r="G338">
            <v>715</v>
          </cell>
          <cell r="H338" t="str">
            <v>13/3/2024</v>
          </cell>
          <cell r="I338" t="str">
            <v>IIG Việt Nam</v>
          </cell>
          <cell r="P338" t="str">
            <v>Đợt 2</v>
          </cell>
        </row>
        <row r="339">
          <cell r="B339" t="str">
            <v>B18DCKT143</v>
          </cell>
          <cell r="C339" t="str">
            <v>Đoàn Ma Bích</v>
          </cell>
          <cell r="D339" t="str">
            <v>Phượng</v>
          </cell>
          <cell r="E339" t="str">
            <v>D18CQKT03-B</v>
          </cell>
          <cell r="F339" t="str">
            <v>TOEIC</v>
          </cell>
          <cell r="G339">
            <v>455</v>
          </cell>
          <cell r="H339" t="str">
            <v>28/4/2024</v>
          </cell>
          <cell r="I339" t="str">
            <v>IIG Việt Nam</v>
          </cell>
          <cell r="P339" t="str">
            <v>Đợt 2</v>
          </cell>
        </row>
        <row r="340">
          <cell r="B340" t="str">
            <v>B18DCVT313</v>
          </cell>
          <cell r="C340" t="str">
            <v>Trần Lệnh</v>
          </cell>
          <cell r="D340" t="str">
            <v>Ngọc</v>
          </cell>
          <cell r="E340" t="str">
            <v>D18CQVT01-B</v>
          </cell>
          <cell r="F340" t="str">
            <v>TOEIC</v>
          </cell>
          <cell r="G340">
            <v>550</v>
          </cell>
          <cell r="H340" t="str">
            <v>19/6/2023</v>
          </cell>
          <cell r="I340" t="str">
            <v>IIG Việt Nam</v>
          </cell>
          <cell r="P340" t="str">
            <v>Đợt 2</v>
          </cell>
        </row>
        <row r="341">
          <cell r="B341" t="str">
            <v>B18DCKT019</v>
          </cell>
          <cell r="C341" t="str">
            <v>Thân Thị Ngọc</v>
          </cell>
          <cell r="D341" t="str">
            <v>Ánh</v>
          </cell>
          <cell r="E341" t="str">
            <v>D18CQKT03-B</v>
          </cell>
          <cell r="F341" t="str">
            <v>TOEIC</v>
          </cell>
          <cell r="G341">
            <v>685</v>
          </cell>
          <cell r="H341" t="str">
            <v>25/4/2024</v>
          </cell>
          <cell r="I341" t="str">
            <v>IIG Việt Nam</v>
          </cell>
          <cell r="P341" t="str">
            <v>Đợt 2</v>
          </cell>
        </row>
        <row r="342">
          <cell r="B342" t="str">
            <v>B18DCKT043</v>
          </cell>
          <cell r="C342" t="str">
            <v>Dương Thị Thu</v>
          </cell>
          <cell r="D342" t="str">
            <v>Hà</v>
          </cell>
          <cell r="E342" t="str">
            <v>D18CQKT03-B</v>
          </cell>
          <cell r="F342" t="str">
            <v>TOEIC</v>
          </cell>
          <cell r="G342">
            <v>635</v>
          </cell>
          <cell r="H342" t="str">
            <v>11/5/2024</v>
          </cell>
          <cell r="I342" t="str">
            <v>IIG Việt Nam</v>
          </cell>
          <cell r="P342" t="str">
            <v>Đợt 2</v>
          </cell>
        </row>
        <row r="343">
          <cell r="B343" t="str">
            <v>B18DCTT123</v>
          </cell>
          <cell r="C343" t="str">
            <v>Vũ Thị</v>
          </cell>
          <cell r="D343" t="str">
            <v>Uyên</v>
          </cell>
          <cell r="E343" t="str">
            <v>D18CQTT01-B</v>
          </cell>
          <cell r="F343" t="str">
            <v>TOEIC</v>
          </cell>
          <cell r="G343">
            <v>520</v>
          </cell>
          <cell r="H343">
            <v>44789</v>
          </cell>
          <cell r="I343" t="str">
            <v>IIG Việt Nam</v>
          </cell>
          <cell r="P343" t="str">
            <v>Đợt 2</v>
          </cell>
        </row>
        <row r="344">
          <cell r="B344" t="str">
            <v>B18DCTT119</v>
          </cell>
          <cell r="C344" t="str">
            <v>Vũ Thị Thùy</v>
          </cell>
          <cell r="D344" t="str">
            <v>Trang</v>
          </cell>
          <cell r="E344" t="str">
            <v>D18CQTT01-B</v>
          </cell>
          <cell r="F344" t="str">
            <v>TOEIC</v>
          </cell>
          <cell r="G344">
            <v>760</v>
          </cell>
          <cell r="H344" t="str">
            <v>16/8/2022</v>
          </cell>
          <cell r="I344" t="str">
            <v>IIG Việt Nam</v>
          </cell>
          <cell r="P344" t="str">
            <v>Đợt 2</v>
          </cell>
        </row>
        <row r="345">
          <cell r="B345" t="str">
            <v>B18DCTT081</v>
          </cell>
          <cell r="C345" t="str">
            <v>Dương Hồng</v>
          </cell>
          <cell r="D345" t="str">
            <v>Ngọc</v>
          </cell>
          <cell r="E345" t="str">
            <v>D18CQTT01-B</v>
          </cell>
          <cell r="F345" t="str">
            <v>TOEIC</v>
          </cell>
          <cell r="G345">
            <v>595</v>
          </cell>
          <cell r="H345" t="str">
            <v>23/8/2022</v>
          </cell>
          <cell r="I345" t="str">
            <v>IIG Việt Nam</v>
          </cell>
          <cell r="P345" t="str">
            <v>Đợt 2</v>
          </cell>
        </row>
        <row r="346">
          <cell r="B346" t="str">
            <v>B18DCTM015</v>
          </cell>
          <cell r="C346" t="str">
            <v>Nguyễn Thị</v>
          </cell>
          <cell r="D346" t="str">
            <v>Hà</v>
          </cell>
          <cell r="E346" t="str">
            <v>D18CQTM01-B</v>
          </cell>
          <cell r="F346" t="str">
            <v>TOEIC</v>
          </cell>
          <cell r="G346">
            <v>620</v>
          </cell>
          <cell r="H346" t="str">
            <v>09/12/2022</v>
          </cell>
          <cell r="I346" t="str">
            <v>IIG Việt Nam</v>
          </cell>
          <cell r="P346" t="str">
            <v>Đợt 2</v>
          </cell>
        </row>
        <row r="347">
          <cell r="B347" t="str">
            <v>B18DCKT155</v>
          </cell>
          <cell r="C347" t="str">
            <v>Trần Thị Ánh</v>
          </cell>
          <cell r="D347" t="str">
            <v>Tuyết</v>
          </cell>
          <cell r="E347" t="str">
            <v>D18CQKT03-B</v>
          </cell>
          <cell r="F347" t="str">
            <v>TOEIC</v>
          </cell>
          <cell r="G347">
            <v>755</v>
          </cell>
          <cell r="H347" t="str">
            <v>17/4/2024</v>
          </cell>
          <cell r="I347" t="str">
            <v>IIG Việt Nam</v>
          </cell>
          <cell r="P347" t="str">
            <v>Đợt 2</v>
          </cell>
        </row>
        <row r="348">
          <cell r="B348" t="str">
            <v>B18DCQT175</v>
          </cell>
          <cell r="C348" t="str">
            <v>Ngô Thị Kim</v>
          </cell>
          <cell r="D348" t="str">
            <v>Yến</v>
          </cell>
          <cell r="E348" t="str">
            <v>D18CQQT03-B</v>
          </cell>
          <cell r="F348" t="str">
            <v>TOEIC</v>
          </cell>
          <cell r="G348">
            <v>545</v>
          </cell>
          <cell r="H348" t="str">
            <v>02/8/2022</v>
          </cell>
          <cell r="I348" t="str">
            <v>IIG Việt Nam</v>
          </cell>
          <cell r="P348" t="str">
            <v>Đợt 2</v>
          </cell>
        </row>
        <row r="349">
          <cell r="B349" t="str">
            <v>B18DCKT086</v>
          </cell>
          <cell r="C349" t="str">
            <v>Bùi Thị Diệu</v>
          </cell>
          <cell r="D349" t="str">
            <v>Linh</v>
          </cell>
          <cell r="E349" t="str">
            <v>D18CQKT02-B</v>
          </cell>
          <cell r="F349" t="str">
            <v>TOEIC</v>
          </cell>
          <cell r="G349">
            <v>470</v>
          </cell>
          <cell r="H349" t="str">
            <v>22/12/2023</v>
          </cell>
          <cell r="I349" t="str">
            <v>IIG Việt Nam</v>
          </cell>
          <cell r="P349" t="str">
            <v>Đợt 2</v>
          </cell>
        </row>
        <row r="350">
          <cell r="B350" t="str">
            <v>B18DCVT056</v>
          </cell>
          <cell r="C350" t="str">
            <v>Chu Anh</v>
          </cell>
          <cell r="D350" t="str">
            <v>Dũng</v>
          </cell>
          <cell r="E350" t="str">
            <v>D18CQVT08-B</v>
          </cell>
          <cell r="F350" t="str">
            <v>TOEIC</v>
          </cell>
          <cell r="G350">
            <v>855</v>
          </cell>
          <cell r="H350" t="str">
            <v>25/3/2024</v>
          </cell>
          <cell r="I350" t="str">
            <v>IIG Việt Nam</v>
          </cell>
          <cell r="P350" t="str">
            <v>Đợt 2</v>
          </cell>
        </row>
        <row r="351">
          <cell r="B351" t="str">
            <v>B18DCQT108</v>
          </cell>
          <cell r="C351" t="str">
            <v>Nguyễn Thúy</v>
          </cell>
          <cell r="D351" t="str">
            <v>Ngà</v>
          </cell>
          <cell r="E351" t="str">
            <v>D18CQQT04-B</v>
          </cell>
          <cell r="F351" t="str">
            <v>TOEIC</v>
          </cell>
          <cell r="G351">
            <v>510</v>
          </cell>
          <cell r="H351" t="str">
            <v>06/01/2023</v>
          </cell>
          <cell r="I351" t="str">
            <v>IIG Việt Nam</v>
          </cell>
          <cell r="P351" t="str">
            <v>Đợt 2</v>
          </cell>
        </row>
        <row r="352">
          <cell r="B352" t="str">
            <v>B18DCDT131</v>
          </cell>
          <cell r="C352" t="str">
            <v>Nguyễn Hải</v>
          </cell>
          <cell r="D352" t="str">
            <v>Long</v>
          </cell>
          <cell r="E352" t="str">
            <v>D18CQDT03-B</v>
          </cell>
          <cell r="F352" t="str">
            <v>TOEIC</v>
          </cell>
          <cell r="G352">
            <v>645</v>
          </cell>
          <cell r="H352" t="str">
            <v>17/4/2024</v>
          </cell>
          <cell r="I352" t="str">
            <v>IIG Việt Nam</v>
          </cell>
          <cell r="P352" t="str">
            <v>Đợt 2</v>
          </cell>
        </row>
        <row r="353">
          <cell r="B353" t="str">
            <v>B18DCKT163</v>
          </cell>
          <cell r="C353" t="str">
            <v>Lê Thị Thu</v>
          </cell>
          <cell r="D353" t="str">
            <v>Thảo</v>
          </cell>
          <cell r="E353" t="str">
            <v>D18CQKT03-B</v>
          </cell>
          <cell r="F353" t="str">
            <v>TOEIC</v>
          </cell>
          <cell r="G353">
            <v>555</v>
          </cell>
          <cell r="H353" t="str">
            <v>10/5/2024</v>
          </cell>
          <cell r="I353" t="str">
            <v>IIG Việt Nam</v>
          </cell>
          <cell r="P353" t="str">
            <v>Đợt 2</v>
          </cell>
        </row>
        <row r="354">
          <cell r="B354" t="str">
            <v>B18DCVT058</v>
          </cell>
          <cell r="C354" t="str">
            <v>Đặng Việt</v>
          </cell>
          <cell r="D354" t="str">
            <v>Dũng</v>
          </cell>
          <cell r="E354" t="str">
            <v>D18CQVT02-B</v>
          </cell>
          <cell r="F354" t="str">
            <v>TOEIC</v>
          </cell>
          <cell r="G354">
            <v>490</v>
          </cell>
          <cell r="H354" t="str">
            <v>21/12/2023</v>
          </cell>
          <cell r="I354" t="str">
            <v>IIG Việt Nam</v>
          </cell>
          <cell r="P354" t="str">
            <v>Đợt 2</v>
          </cell>
        </row>
        <row r="355">
          <cell r="B355" t="str">
            <v>B18DCVT109</v>
          </cell>
          <cell r="C355" t="str">
            <v>Hoàng Minh</v>
          </cell>
          <cell r="D355" t="str">
            <v>Đức</v>
          </cell>
          <cell r="E355" t="str">
            <v>D18CQVT05-B</v>
          </cell>
          <cell r="F355" t="str">
            <v>TOEIC</v>
          </cell>
          <cell r="G355">
            <v>880</v>
          </cell>
          <cell r="H355" t="str">
            <v>05/5/2024</v>
          </cell>
          <cell r="I355" t="str">
            <v>IIG Việt Nam</v>
          </cell>
          <cell r="P355" t="str">
            <v>Đợt 2</v>
          </cell>
        </row>
        <row r="356">
          <cell r="B356" t="str">
            <v>B18DCAT117</v>
          </cell>
          <cell r="C356" t="str">
            <v>Nguyễn Thanh</v>
          </cell>
          <cell r="D356" t="str">
            <v>Hưng</v>
          </cell>
          <cell r="E356" t="str">
            <v>D18CQAT01-B</v>
          </cell>
          <cell r="F356" t="str">
            <v>TOEIC</v>
          </cell>
          <cell r="G356">
            <v>620</v>
          </cell>
          <cell r="H356" t="str">
            <v>20/4/2024</v>
          </cell>
          <cell r="I356" t="str">
            <v>IIG Việt Nam</v>
          </cell>
          <cell r="P356" t="str">
            <v>Đợt 2</v>
          </cell>
        </row>
        <row r="357">
          <cell r="B357" t="str">
            <v>B18DCTM003</v>
          </cell>
          <cell r="C357" t="str">
            <v>Phan Ngọc</v>
          </cell>
          <cell r="D357" t="str">
            <v>Ánh</v>
          </cell>
          <cell r="E357" t="str">
            <v>D18CQTM01-B</v>
          </cell>
          <cell r="F357" t="str">
            <v>TOEIC</v>
          </cell>
          <cell r="G357">
            <v>620</v>
          </cell>
          <cell r="H357" t="str">
            <v>03/12/2023</v>
          </cell>
          <cell r="I357" t="str">
            <v>IIG Việt Nam</v>
          </cell>
          <cell r="P357" t="str">
            <v>Đợt 2</v>
          </cell>
        </row>
        <row r="358">
          <cell r="B358" t="str">
            <v>B18DCCN224</v>
          </cell>
          <cell r="C358" t="str">
            <v>Phạm Quang</v>
          </cell>
          <cell r="D358" t="str">
            <v>Hiếu</v>
          </cell>
          <cell r="E358" t="str">
            <v>D18CQCN04-B</v>
          </cell>
          <cell r="F358" t="str">
            <v>TOEIC</v>
          </cell>
          <cell r="G358">
            <v>630</v>
          </cell>
          <cell r="H358" t="str">
            <v>05/12/2023</v>
          </cell>
          <cell r="I358" t="str">
            <v>IIG Việt Nam</v>
          </cell>
          <cell r="P358" t="str">
            <v>Đợt 2</v>
          </cell>
        </row>
        <row r="359">
          <cell r="B359" t="str">
            <v>B18DCKT005</v>
          </cell>
          <cell r="C359" t="str">
            <v>Mai Lan</v>
          </cell>
          <cell r="D359" t="str">
            <v>Anh</v>
          </cell>
          <cell r="E359" t="str">
            <v>D18CQKT01-B</v>
          </cell>
          <cell r="F359" t="str">
            <v>TOEIC</v>
          </cell>
          <cell r="G359">
            <v>575</v>
          </cell>
          <cell r="H359" t="str">
            <v>21/11/2022</v>
          </cell>
          <cell r="I359" t="str">
            <v>IIG Việt Nam</v>
          </cell>
          <cell r="P359" t="str">
            <v>Đợt 2</v>
          </cell>
        </row>
        <row r="360">
          <cell r="B360" t="str">
            <v>B18DCMR108</v>
          </cell>
          <cell r="C360" t="str">
            <v>Nguyễn Thị Mỹ</v>
          </cell>
          <cell r="D360" t="str">
            <v>Linh</v>
          </cell>
          <cell r="E360" t="str">
            <v>D18CQMR04-B</v>
          </cell>
          <cell r="F360" t="str">
            <v>TOEIC</v>
          </cell>
          <cell r="G360">
            <v>610</v>
          </cell>
          <cell r="H360" t="str">
            <v>10/5/2024</v>
          </cell>
          <cell r="I360" t="str">
            <v>IIG Việt Nam</v>
          </cell>
          <cell r="P360" t="str">
            <v>Đợt 2</v>
          </cell>
        </row>
        <row r="361">
          <cell r="B361" t="str">
            <v>B18DCKT108</v>
          </cell>
          <cell r="C361" t="str">
            <v>Phạm Phương</v>
          </cell>
          <cell r="D361" t="str">
            <v>Mai</v>
          </cell>
          <cell r="E361" t="str">
            <v>D18CQKT04-B</v>
          </cell>
          <cell r="F361" t="str">
            <v>TOEIC</v>
          </cell>
          <cell r="G361">
            <v>755</v>
          </cell>
          <cell r="H361" t="str">
            <v>08/5/2024</v>
          </cell>
          <cell r="I361" t="str">
            <v>IIG Việt Nam</v>
          </cell>
          <cell r="P361" t="str">
            <v>Đợt 2</v>
          </cell>
        </row>
        <row r="362">
          <cell r="B362" t="str">
            <v>B18DCVT137</v>
          </cell>
          <cell r="C362" t="str">
            <v>Phùng Phương</v>
          </cell>
          <cell r="D362" t="str">
            <v>Hiền</v>
          </cell>
          <cell r="E362" t="str">
            <v>D18CQVT01-B</v>
          </cell>
          <cell r="F362" t="str">
            <v>TOEIC</v>
          </cell>
          <cell r="G362">
            <v>835</v>
          </cell>
          <cell r="H362" t="str">
            <v>01/12/2023</v>
          </cell>
          <cell r="I362" t="str">
            <v>IIG Việt Nam</v>
          </cell>
          <cell r="P362" t="str">
            <v>Đợt 2</v>
          </cell>
        </row>
        <row r="363">
          <cell r="B363" t="str">
            <v>B18DCCN627</v>
          </cell>
          <cell r="C363" t="str">
            <v>Nguyễn Duy</v>
          </cell>
          <cell r="D363" t="str">
            <v>Thắng</v>
          </cell>
          <cell r="E363" t="str">
            <v>D18CQCN11-B</v>
          </cell>
          <cell r="F363" t="str">
            <v>TOEIC</v>
          </cell>
          <cell r="G363">
            <v>755</v>
          </cell>
          <cell r="H363" t="str">
            <v>05/12/2023</v>
          </cell>
          <cell r="I363" t="str">
            <v>IIG Việt Nam</v>
          </cell>
          <cell r="P363" t="str">
            <v>Đợt 2</v>
          </cell>
        </row>
        <row r="364">
          <cell r="B364" t="str">
            <v>B18DCVT348</v>
          </cell>
          <cell r="C364" t="str">
            <v>Huỳnh Hoàng</v>
          </cell>
          <cell r="D364" t="str">
            <v>Sơn</v>
          </cell>
          <cell r="E364" t="str">
            <v>D18CQVT04-B</v>
          </cell>
          <cell r="F364" t="str">
            <v>TOEIC</v>
          </cell>
          <cell r="G364">
            <v>515</v>
          </cell>
          <cell r="H364" t="str">
            <v>02/6/2023</v>
          </cell>
          <cell r="I364" t="str">
            <v>IIG Việt Nam</v>
          </cell>
          <cell r="P364" t="str">
            <v>Đợt 2</v>
          </cell>
        </row>
        <row r="365">
          <cell r="B365" t="str">
            <v>B18DCVT153</v>
          </cell>
          <cell r="C365" t="str">
            <v>Nguyễn Hoàng</v>
          </cell>
          <cell r="D365" t="str">
            <v>Hiếu</v>
          </cell>
          <cell r="E365" t="str">
            <v>D18CQVT01-B</v>
          </cell>
          <cell r="F365" t="str">
            <v>TOEIC</v>
          </cell>
          <cell r="G365">
            <v>605</v>
          </cell>
          <cell r="H365" t="str">
            <v>02/6/2023</v>
          </cell>
          <cell r="I365" t="str">
            <v>IIG Việt Nam</v>
          </cell>
          <cell r="P365" t="str">
            <v>Đợt 2</v>
          </cell>
        </row>
        <row r="366">
          <cell r="B366" t="str">
            <v>B18DCTM004</v>
          </cell>
          <cell r="C366" t="str">
            <v>Nhữ Thị Thu</v>
          </cell>
          <cell r="D366" t="str">
            <v>Bích</v>
          </cell>
          <cell r="E366" t="str">
            <v>D18CQTM01-B</v>
          </cell>
          <cell r="F366" t="str">
            <v>TOEIC</v>
          </cell>
          <cell r="G366">
            <v>570</v>
          </cell>
          <cell r="H366" t="str">
            <v>01/12/2023</v>
          </cell>
          <cell r="I366" t="str">
            <v>IIG Việt Nam</v>
          </cell>
          <cell r="P366" t="str">
            <v>Đợt 2</v>
          </cell>
        </row>
        <row r="367">
          <cell r="B367" t="str">
            <v>B18DCVT382</v>
          </cell>
          <cell r="C367" t="str">
            <v>Nguyễn Minh</v>
          </cell>
          <cell r="D367" t="str">
            <v>Tuấn</v>
          </cell>
          <cell r="E367" t="str">
            <v>D18CQVT06-B</v>
          </cell>
          <cell r="F367" t="str">
            <v>TOEIC</v>
          </cell>
          <cell r="G367">
            <v>670</v>
          </cell>
          <cell r="H367" t="str">
            <v>10/12/2023</v>
          </cell>
          <cell r="I367" t="str">
            <v>IIG Việt Nam</v>
          </cell>
          <cell r="P367" t="str">
            <v>Đợt 2</v>
          </cell>
        </row>
        <row r="368">
          <cell r="B368" t="str">
            <v>B18DCKT179</v>
          </cell>
          <cell r="C368" t="str">
            <v>Lê Thiên</v>
          </cell>
          <cell r="D368" t="str">
            <v>Thư</v>
          </cell>
          <cell r="E368" t="str">
            <v>D18CQKT03-B</v>
          </cell>
          <cell r="F368" t="str">
            <v>TOEIC</v>
          </cell>
          <cell r="G368">
            <v>510</v>
          </cell>
          <cell r="H368" t="str">
            <v>21/11/2022</v>
          </cell>
          <cell r="I368" t="str">
            <v>IIG Việt Nam</v>
          </cell>
          <cell r="P368" t="str">
            <v>Đợt 2</v>
          </cell>
        </row>
        <row r="369">
          <cell r="B369" t="str">
            <v>B18DCMR129</v>
          </cell>
          <cell r="C369" t="str">
            <v>Dương Nữ Trà</v>
          </cell>
          <cell r="D369" t="str">
            <v>My</v>
          </cell>
          <cell r="E369" t="str">
            <v>D18CQMR01-B</v>
          </cell>
          <cell r="F369" t="str">
            <v>TOEIC</v>
          </cell>
          <cell r="G369">
            <v>535</v>
          </cell>
          <cell r="H369" t="str">
            <v>02/8/2022</v>
          </cell>
          <cell r="I369" t="str">
            <v>IIG Việt Nam</v>
          </cell>
          <cell r="P369" t="str">
            <v>Đợt 2</v>
          </cell>
        </row>
        <row r="370">
          <cell r="B370" t="str">
            <v>B18DCTT050</v>
          </cell>
          <cell r="C370" t="str">
            <v>Trần Nguyên</v>
          </cell>
          <cell r="D370" t="str">
            <v>Khang</v>
          </cell>
          <cell r="E370" t="str">
            <v>D18CQTT02-B</v>
          </cell>
          <cell r="F370" t="str">
            <v>TOEIC</v>
          </cell>
          <cell r="G370">
            <v>985</v>
          </cell>
          <cell r="H370" t="str">
            <v>22/4/2024</v>
          </cell>
          <cell r="I370" t="str">
            <v>IIG Việt Nam</v>
          </cell>
          <cell r="P370" t="str">
            <v>Đợt 2</v>
          </cell>
        </row>
        <row r="371">
          <cell r="B371" t="str">
            <v>B18DCMR168</v>
          </cell>
          <cell r="C371" t="str">
            <v>Vi Anh</v>
          </cell>
          <cell r="D371" t="str">
            <v>Tuấn</v>
          </cell>
          <cell r="E371" t="str">
            <v>D18CQMR04-B</v>
          </cell>
          <cell r="F371" t="str">
            <v>TOEIC</v>
          </cell>
          <cell r="G371">
            <v>555</v>
          </cell>
          <cell r="H371" t="str">
            <v>20/01/2023</v>
          </cell>
          <cell r="I371" t="str">
            <v>IIG Việt Nam</v>
          </cell>
          <cell r="P371" t="str">
            <v>Đợt 2</v>
          </cell>
        </row>
        <row r="372">
          <cell r="B372" t="str">
            <v>B18DCKT030</v>
          </cell>
          <cell r="C372" t="str">
            <v>Nguyễn Thị Kim</v>
          </cell>
          <cell r="D372" t="str">
            <v>Chi</v>
          </cell>
          <cell r="E372" t="str">
            <v>D18CQKT02-B</v>
          </cell>
          <cell r="F372" t="str">
            <v>TOEIC</v>
          </cell>
          <cell r="G372">
            <v>550</v>
          </cell>
          <cell r="H372" t="str">
            <v>26/12/2022</v>
          </cell>
          <cell r="I372" t="str">
            <v>IIG Việt Nam</v>
          </cell>
          <cell r="P372" t="str">
            <v>Đợt 2</v>
          </cell>
        </row>
        <row r="373">
          <cell r="B373" t="str">
            <v>B18DCCN116</v>
          </cell>
          <cell r="C373" t="str">
            <v>Nguyễn Thị Hồng</v>
          </cell>
          <cell r="D373" t="str">
            <v>Duyên</v>
          </cell>
          <cell r="E373" t="str">
            <v>D18CQCN06-B</v>
          </cell>
          <cell r="F373" t="str">
            <v>TOEIC</v>
          </cell>
          <cell r="G373">
            <v>490</v>
          </cell>
          <cell r="H373" t="str">
            <v>10/12/2023</v>
          </cell>
          <cell r="I373" t="str">
            <v>IIG Việt Nam</v>
          </cell>
          <cell r="P373" t="str">
            <v>Đợt 2</v>
          </cell>
        </row>
        <row r="374">
          <cell r="B374" t="str">
            <v>B18DCTM067</v>
          </cell>
          <cell r="C374" t="str">
            <v>Đỗ Ngọc</v>
          </cell>
          <cell r="D374" t="str">
            <v>Văn</v>
          </cell>
          <cell r="E374" t="str">
            <v>D18CQTM01-B</v>
          </cell>
          <cell r="F374" t="str">
            <v>TOEIC</v>
          </cell>
          <cell r="G374">
            <v>755</v>
          </cell>
          <cell r="H374" t="str">
            <v>06/12/2023</v>
          </cell>
          <cell r="I374" t="str">
            <v>IIG Việt Nam</v>
          </cell>
          <cell r="P374" t="str">
            <v>Đợt 2</v>
          </cell>
        </row>
        <row r="375">
          <cell r="B375" t="str">
            <v>B18DCMR082</v>
          </cell>
          <cell r="C375" t="str">
            <v>Lương Thị</v>
          </cell>
          <cell r="D375" t="str">
            <v>Huyền</v>
          </cell>
          <cell r="E375" t="str">
            <v>D18CQMR02-B</v>
          </cell>
          <cell r="F375" t="str">
            <v>TOEIC</v>
          </cell>
          <cell r="G375">
            <v>470</v>
          </cell>
          <cell r="H375" t="str">
            <v>06/01/2023</v>
          </cell>
          <cell r="I375" t="str">
            <v>IIG Việt Nam</v>
          </cell>
          <cell r="P375" t="str">
            <v>Đợt 2</v>
          </cell>
        </row>
        <row r="376">
          <cell r="B376" t="str">
            <v>B18DCVT195</v>
          </cell>
          <cell r="C376" t="str">
            <v>Nguyễn An</v>
          </cell>
          <cell r="D376" t="str">
            <v>Huy</v>
          </cell>
          <cell r="E376" t="str">
            <v>D18CQVT03-B</v>
          </cell>
          <cell r="F376" t="str">
            <v>TOEIC</v>
          </cell>
          <cell r="G376">
            <v>510</v>
          </cell>
          <cell r="H376" t="str">
            <v>09/4/2023</v>
          </cell>
          <cell r="I376" t="str">
            <v>IIG Việt Nam</v>
          </cell>
          <cell r="P376" t="str">
            <v>Đợt 2</v>
          </cell>
        </row>
        <row r="377">
          <cell r="B377" t="str">
            <v>B18DCAT065</v>
          </cell>
          <cell r="C377" t="str">
            <v>Đỗ Văn</v>
          </cell>
          <cell r="D377" t="str">
            <v>Hà</v>
          </cell>
          <cell r="E377" t="str">
            <v>D18CQAT01-B</v>
          </cell>
          <cell r="F377" t="str">
            <v>TOEIC</v>
          </cell>
          <cell r="G377">
            <v>680</v>
          </cell>
          <cell r="H377" t="str">
            <v>20/4/2024</v>
          </cell>
          <cell r="I377" t="str">
            <v>IIG Việt Nam</v>
          </cell>
          <cell r="P377" t="str">
            <v>Đợt 2</v>
          </cell>
        </row>
        <row r="378">
          <cell r="B378" t="str">
            <v>B18DCKT117</v>
          </cell>
          <cell r="C378" t="str">
            <v>Phạm Thị</v>
          </cell>
          <cell r="D378" t="str">
            <v>Ninh</v>
          </cell>
          <cell r="E378" t="str">
            <v>D18CQKT01-B</v>
          </cell>
          <cell r="F378" t="str">
            <v>TOEIC</v>
          </cell>
          <cell r="G378">
            <v>515</v>
          </cell>
          <cell r="H378" t="str">
            <v>21/11/2022</v>
          </cell>
          <cell r="I378" t="str">
            <v>IIG Việt Nam</v>
          </cell>
          <cell r="P378" t="str">
            <v>Đợt 2</v>
          </cell>
        </row>
        <row r="379">
          <cell r="B379" t="str">
            <v>B18DCKT123</v>
          </cell>
          <cell r="C379" t="str">
            <v>Đỗ Hồng</v>
          </cell>
          <cell r="D379" t="str">
            <v>Ngọc</v>
          </cell>
          <cell r="E379" t="str">
            <v>D18CQKT03-B</v>
          </cell>
          <cell r="F379" t="str">
            <v>TOEIC</v>
          </cell>
          <cell r="G379">
            <v>685</v>
          </cell>
          <cell r="H379" t="str">
            <v>24/12/2022</v>
          </cell>
          <cell r="I379" t="str">
            <v>IIG Việt Nam</v>
          </cell>
          <cell r="P379" t="str">
            <v>Đợt 2</v>
          </cell>
        </row>
        <row r="380">
          <cell r="B380" t="str">
            <v>B18DCKT129</v>
          </cell>
          <cell r="C380" t="str">
            <v>Cao Thị Minh</v>
          </cell>
          <cell r="D380" t="str">
            <v>Nguyệt</v>
          </cell>
          <cell r="E380" t="str">
            <v>D18CQKT01-B</v>
          </cell>
          <cell r="F380" t="str">
            <v>TOEIC</v>
          </cell>
          <cell r="G380">
            <v>515</v>
          </cell>
          <cell r="H380" t="str">
            <v>30/11/2022</v>
          </cell>
          <cell r="I380" t="str">
            <v>IIG Việt Nam</v>
          </cell>
          <cell r="P380" t="str">
            <v>Đợt 2</v>
          </cell>
        </row>
        <row r="381">
          <cell r="B381" t="str">
            <v>B18DCKT106</v>
          </cell>
          <cell r="C381" t="str">
            <v>Nguyễn Thị Hồng</v>
          </cell>
          <cell r="D381" t="str">
            <v>Lý</v>
          </cell>
          <cell r="E381" t="str">
            <v>D18CQKT02-B</v>
          </cell>
          <cell r="F381" t="str">
            <v>TOEIC</v>
          </cell>
          <cell r="G381">
            <v>575</v>
          </cell>
          <cell r="H381" t="str">
            <v>26/12/2022</v>
          </cell>
          <cell r="I381" t="str">
            <v>IIG Việt Nam</v>
          </cell>
          <cell r="P381" t="str">
            <v>Đợt 2</v>
          </cell>
        </row>
        <row r="382">
          <cell r="B382" t="str">
            <v>B18DCKT118</v>
          </cell>
          <cell r="C382" t="str">
            <v>Nguyễn Thị</v>
          </cell>
          <cell r="D382" t="str">
            <v>Nga</v>
          </cell>
          <cell r="E382" t="str">
            <v>D18CQKT02-B</v>
          </cell>
          <cell r="F382" t="str">
            <v>TOEIC</v>
          </cell>
          <cell r="G382">
            <v>505</v>
          </cell>
          <cell r="H382" t="str">
            <v>10/5/2024</v>
          </cell>
          <cell r="I382" t="str">
            <v>IIG Việt Nam</v>
          </cell>
          <cell r="P382" t="str">
            <v>Đợt 2</v>
          </cell>
        </row>
        <row r="383">
          <cell r="B383" t="str">
            <v>B18DCQT084</v>
          </cell>
          <cell r="C383" t="str">
            <v>Lưu Thùy</v>
          </cell>
          <cell r="D383" t="str">
            <v>Linh</v>
          </cell>
          <cell r="E383" t="str">
            <v>D18CQQT04-B</v>
          </cell>
          <cell r="F383" t="str">
            <v>TOEIC</v>
          </cell>
          <cell r="G383">
            <v>470</v>
          </cell>
          <cell r="H383" t="str">
            <v>20/4/2024</v>
          </cell>
          <cell r="I383" t="str">
            <v>IIG Việt Nam</v>
          </cell>
          <cell r="P383" t="str">
            <v>Đợt 2</v>
          </cell>
        </row>
        <row r="384">
          <cell r="B384" t="str">
            <v>B18DCKT055</v>
          </cell>
          <cell r="C384" t="str">
            <v>Nguyễn Thị Thu</v>
          </cell>
          <cell r="D384" t="str">
            <v>Hằng</v>
          </cell>
          <cell r="E384" t="str">
            <v>D18CQKT03-B</v>
          </cell>
          <cell r="F384" t="str">
            <v>TOEIC</v>
          </cell>
          <cell r="G384">
            <v>495</v>
          </cell>
          <cell r="H384" t="str">
            <v>22/12/2022</v>
          </cell>
          <cell r="I384" t="str">
            <v>IIG Việt Nam</v>
          </cell>
          <cell r="P384" t="str">
            <v>Đợt 2</v>
          </cell>
        </row>
        <row r="385">
          <cell r="B385" t="str">
            <v>B18DCQT077</v>
          </cell>
          <cell r="C385" t="str">
            <v>Nguyễn Thị</v>
          </cell>
          <cell r="D385" t="str">
            <v>Hương</v>
          </cell>
          <cell r="E385" t="str">
            <v>D18CQQT01-B</v>
          </cell>
          <cell r="F385" t="str">
            <v>TOEIC</v>
          </cell>
          <cell r="G385">
            <v>480</v>
          </cell>
          <cell r="H385" t="str">
            <v>08/12/2022</v>
          </cell>
          <cell r="I385" t="str">
            <v>IIG Việt Nam</v>
          </cell>
          <cell r="P385" t="str">
            <v>Đợt 2</v>
          </cell>
        </row>
        <row r="386">
          <cell r="B386" t="str">
            <v>B18DCPT171</v>
          </cell>
          <cell r="C386" t="str">
            <v>Phan Thị</v>
          </cell>
          <cell r="D386" t="str">
            <v>Nguyệt</v>
          </cell>
          <cell r="E386" t="str">
            <v>D18CQPT01-B</v>
          </cell>
          <cell r="F386" t="str">
            <v>TOEIC</v>
          </cell>
          <cell r="G386">
            <v>650</v>
          </cell>
          <cell r="H386" t="str">
            <v>17/4/2024</v>
          </cell>
          <cell r="I386" t="str">
            <v>IIG Việt Nam</v>
          </cell>
          <cell r="P386" t="str">
            <v>Đợt 2</v>
          </cell>
        </row>
        <row r="387">
          <cell r="B387" t="str">
            <v>B18DCPT006</v>
          </cell>
          <cell r="C387" t="str">
            <v>Đinh Phương</v>
          </cell>
          <cell r="D387" t="str">
            <v>Anh</v>
          </cell>
          <cell r="E387" t="str">
            <v>D18CQPT01-B</v>
          </cell>
          <cell r="F387" t="str">
            <v>TOEIC</v>
          </cell>
          <cell r="G387">
            <v>595</v>
          </cell>
          <cell r="H387" t="str">
            <v>17/4/2024</v>
          </cell>
          <cell r="I387" t="str">
            <v>IIG Việt Nam</v>
          </cell>
          <cell r="P387" t="str">
            <v>Đợt 2</v>
          </cell>
        </row>
        <row r="388">
          <cell r="B388" t="str">
            <v>B18DCPT051</v>
          </cell>
          <cell r="C388" t="str">
            <v>Nguyễn Thị Thùy</v>
          </cell>
          <cell r="D388" t="str">
            <v>Dương</v>
          </cell>
          <cell r="E388" t="str">
            <v>D18CQPT01-B</v>
          </cell>
          <cell r="F388" t="str">
            <v>TOEIC</v>
          </cell>
          <cell r="G388">
            <v>725</v>
          </cell>
          <cell r="H388" t="str">
            <v>17/4/2024</v>
          </cell>
          <cell r="I388" t="str">
            <v>IIG Việt Nam</v>
          </cell>
          <cell r="P388" t="str">
            <v>Đợt 2</v>
          </cell>
        </row>
        <row r="389">
          <cell r="B389" t="str">
            <v>B18DCTT062</v>
          </cell>
          <cell r="C389" t="str">
            <v>Lê Thanh</v>
          </cell>
          <cell r="D389" t="str">
            <v>Long</v>
          </cell>
          <cell r="E389" t="str">
            <v>D18CQTT02-B</v>
          </cell>
          <cell r="F389" t="str">
            <v>TOEIC</v>
          </cell>
          <cell r="G389">
            <v>570</v>
          </cell>
          <cell r="H389" t="str">
            <v>08/12/2023</v>
          </cell>
          <cell r="I389" t="str">
            <v>IIG Việt Nam</v>
          </cell>
          <cell r="P389" t="str">
            <v>Đợt 2</v>
          </cell>
        </row>
        <row r="390">
          <cell r="B390" t="str">
            <v>B18DCMR132</v>
          </cell>
          <cell r="C390" t="str">
            <v>Bùi Thị</v>
          </cell>
          <cell r="D390" t="str">
            <v>Nga</v>
          </cell>
          <cell r="E390" t="str">
            <v>D18CQMR04-B</v>
          </cell>
          <cell r="F390" t="str">
            <v>TOEIC</v>
          </cell>
          <cell r="G390">
            <v>560</v>
          </cell>
          <cell r="H390" t="str">
            <v>06/01/2023</v>
          </cell>
          <cell r="I390" t="str">
            <v>IIG Việt Nam</v>
          </cell>
          <cell r="P390" t="str">
            <v>Đợt 2</v>
          </cell>
        </row>
        <row r="391">
          <cell r="B391" t="str">
            <v>B18DCMR192</v>
          </cell>
          <cell r="C391" t="str">
            <v>Nguyễn Thị Thu</v>
          </cell>
          <cell r="D391" t="str">
            <v>Trang</v>
          </cell>
          <cell r="E391" t="str">
            <v>D18CQMR04-B</v>
          </cell>
          <cell r="F391" t="str">
            <v>TOEIC</v>
          </cell>
          <cell r="G391">
            <v>810</v>
          </cell>
          <cell r="H391" t="str">
            <v>28/12/2022</v>
          </cell>
          <cell r="I391" t="str">
            <v>IIG Việt Nam</v>
          </cell>
          <cell r="P391" t="str">
            <v>Đợt 2</v>
          </cell>
        </row>
        <row r="392">
          <cell r="B392" t="str">
            <v>B18DCMR081</v>
          </cell>
          <cell r="C392" t="str">
            <v>Hà Thanh</v>
          </cell>
          <cell r="D392" t="str">
            <v>Huyền</v>
          </cell>
          <cell r="E392" t="str">
            <v>D18CQMR01-B</v>
          </cell>
          <cell r="F392" t="str">
            <v>TOEIC</v>
          </cell>
          <cell r="G392">
            <v>710</v>
          </cell>
          <cell r="H392" t="str">
            <v>23/8/2022</v>
          </cell>
          <cell r="I392" t="str">
            <v>IIG Việt Nam</v>
          </cell>
          <cell r="P392" t="str">
            <v>Đợt 2</v>
          </cell>
        </row>
        <row r="393">
          <cell r="B393" t="str">
            <v>B18DCCN161</v>
          </cell>
          <cell r="C393" t="str">
            <v>Vũ Đức</v>
          </cell>
          <cell r="D393" t="str">
            <v>Đông</v>
          </cell>
          <cell r="E393" t="str">
            <v>D18CQCN07-B</v>
          </cell>
          <cell r="F393" t="str">
            <v>TOEIC</v>
          </cell>
          <cell r="G393">
            <v>680</v>
          </cell>
          <cell r="H393" t="str">
            <v>19/3/2024</v>
          </cell>
          <cell r="I393" t="str">
            <v>IIG Việt Nam</v>
          </cell>
          <cell r="P393" t="str">
            <v>Đợt 2</v>
          </cell>
        </row>
        <row r="394">
          <cell r="B394" t="str">
            <v>B18DCKT174</v>
          </cell>
          <cell r="C394" t="str">
            <v>Phạm Thu</v>
          </cell>
          <cell r="D394" t="str">
            <v>Thủy</v>
          </cell>
          <cell r="E394" t="str">
            <v>D18CQKT02-B</v>
          </cell>
          <cell r="F394" t="str">
            <v>TOEIC</v>
          </cell>
          <cell r="G394">
            <v>470</v>
          </cell>
          <cell r="H394" t="str">
            <v>13/12/2023</v>
          </cell>
          <cell r="I394" t="str">
            <v>IIG Việt Nam</v>
          </cell>
          <cell r="P394" t="str">
            <v>Đợt 2</v>
          </cell>
        </row>
        <row r="395">
          <cell r="B395" t="str">
            <v>B18DCTT120</v>
          </cell>
          <cell r="C395" t="str">
            <v>Trương Minh</v>
          </cell>
          <cell r="D395" t="str">
            <v>Trí</v>
          </cell>
          <cell r="E395" t="str">
            <v>D18CQTT02-B</v>
          </cell>
          <cell r="F395" t="str">
            <v>TOEIC</v>
          </cell>
          <cell r="G395">
            <v>750</v>
          </cell>
          <cell r="H395" t="str">
            <v>22/4/2024</v>
          </cell>
          <cell r="I395" t="str">
            <v>IIG Việt Nam</v>
          </cell>
          <cell r="P395" t="str">
            <v>Đợt 2</v>
          </cell>
        </row>
        <row r="396">
          <cell r="B396" t="str">
            <v>B18DCMR141</v>
          </cell>
          <cell r="C396" t="str">
            <v>Vũ Thị</v>
          </cell>
          <cell r="D396" t="str">
            <v>Nhi</v>
          </cell>
          <cell r="E396" t="str">
            <v>D18CQMR01-B</v>
          </cell>
          <cell r="F396" t="str">
            <v>TOEIC</v>
          </cell>
          <cell r="G396">
            <v>465</v>
          </cell>
          <cell r="H396" t="str">
            <v>28/11/2023</v>
          </cell>
          <cell r="I396" t="str">
            <v>IIG Việt Nam</v>
          </cell>
          <cell r="P396" t="str">
            <v>Đợt 2</v>
          </cell>
        </row>
        <row r="397">
          <cell r="B397" t="str">
            <v>B18DCMR186</v>
          </cell>
          <cell r="C397" t="str">
            <v>Nguyễn Thị</v>
          </cell>
          <cell r="D397" t="str">
            <v>Thúy</v>
          </cell>
          <cell r="E397" t="str">
            <v>D18CQMR02-B</v>
          </cell>
          <cell r="F397" t="str">
            <v>TOEIC</v>
          </cell>
          <cell r="G397">
            <v>620</v>
          </cell>
          <cell r="H397" t="str">
            <v>29/3/2024</v>
          </cell>
          <cell r="I397" t="str">
            <v>IIG Việt Nam</v>
          </cell>
          <cell r="P397" t="str">
            <v>Đợt 2</v>
          </cell>
        </row>
        <row r="398">
          <cell r="B398" t="str">
            <v>B18DCCN317</v>
          </cell>
          <cell r="C398" t="str">
            <v>Cao Bá</v>
          </cell>
          <cell r="D398" t="str">
            <v>Khoát</v>
          </cell>
          <cell r="E398" t="str">
            <v>D18CQCN09-B</v>
          </cell>
          <cell r="F398" t="str">
            <v>TOEIC</v>
          </cell>
          <cell r="G398">
            <v>495</v>
          </cell>
          <cell r="H398" t="str">
            <v>15/12/2023</v>
          </cell>
          <cell r="I398" t="str">
            <v>IIG Việt Nam</v>
          </cell>
          <cell r="P398" t="str">
            <v>Đợt 2</v>
          </cell>
        </row>
        <row r="399">
          <cell r="B399" t="str">
            <v>B18DCCN602</v>
          </cell>
          <cell r="C399" t="str">
            <v>Đỗ Thị Thanh</v>
          </cell>
          <cell r="D399" t="str">
            <v>Thanh</v>
          </cell>
          <cell r="E399" t="str">
            <v>D18CQCN08-B</v>
          </cell>
          <cell r="F399" t="str">
            <v>TOEIC</v>
          </cell>
          <cell r="G399">
            <v>625</v>
          </cell>
          <cell r="H399" t="str">
            <v>15/12/2023</v>
          </cell>
          <cell r="I399" t="str">
            <v>IIG Việt Nam</v>
          </cell>
          <cell r="P399" t="str">
            <v>Đợt 2</v>
          </cell>
        </row>
        <row r="400">
          <cell r="B400" t="str">
            <v>B18DCCN073</v>
          </cell>
          <cell r="C400" t="str">
            <v>Phạm Văn</v>
          </cell>
          <cell r="D400" t="str">
            <v>Cường</v>
          </cell>
          <cell r="E400" t="str">
            <v>D18CQCN07-B</v>
          </cell>
          <cell r="F400" t="str">
            <v>TOEIC</v>
          </cell>
          <cell r="G400">
            <v>575</v>
          </cell>
          <cell r="H400" t="str">
            <v>19/3/2023</v>
          </cell>
          <cell r="I400" t="str">
            <v>IIG Việt Nam</v>
          </cell>
          <cell r="M400" t="e">
            <v>#REF!</v>
          </cell>
          <cell r="N400" t="str">
            <v>x</v>
          </cell>
          <cell r="P400" t="str">
            <v>Đợt 2</v>
          </cell>
        </row>
        <row r="401">
          <cell r="B401" t="str">
            <v>B18DCKT017</v>
          </cell>
          <cell r="C401" t="str">
            <v>Nguyễn Thị</v>
          </cell>
          <cell r="D401" t="str">
            <v>Ánh</v>
          </cell>
          <cell r="E401" t="str">
            <v>D18CQKT01-B</v>
          </cell>
          <cell r="F401" t="str">
            <v>TOEIC</v>
          </cell>
          <cell r="G401">
            <v>575</v>
          </cell>
          <cell r="H401" t="str">
            <v>05/01/2023</v>
          </cell>
          <cell r="I401" t="str">
            <v>IIG Việt Nam</v>
          </cell>
          <cell r="M401" t="e">
            <v>#REF!</v>
          </cell>
          <cell r="N401" t="str">
            <v>x</v>
          </cell>
          <cell r="P401" t="str">
            <v>Đợt 2</v>
          </cell>
        </row>
        <row r="402">
          <cell r="B402" t="str">
            <v>B18DCVT206</v>
          </cell>
          <cell r="C402" t="str">
            <v>Vũ Quang</v>
          </cell>
          <cell r="D402" t="str">
            <v>Huy</v>
          </cell>
          <cell r="E402" t="str">
            <v>D18CQVT06-B</v>
          </cell>
          <cell r="F402" t="str">
            <v>TOEIC</v>
          </cell>
          <cell r="G402">
            <v>905</v>
          </cell>
          <cell r="H402" t="str">
            <v>13/02/2024</v>
          </cell>
          <cell r="I402" t="str">
            <v>IIG Việt Nam</v>
          </cell>
          <cell r="P402" t="str">
            <v>Đợt 2</v>
          </cell>
        </row>
        <row r="403">
          <cell r="B403" t="str">
            <v>B18DCQT021</v>
          </cell>
          <cell r="C403" t="str">
            <v>Nguyễn Thị</v>
          </cell>
          <cell r="D403" t="str">
            <v>Bích</v>
          </cell>
          <cell r="E403" t="str">
            <v>D18CQQT01-B</v>
          </cell>
          <cell r="F403" t="str">
            <v>TOEIC</v>
          </cell>
          <cell r="G403">
            <v>525</v>
          </cell>
          <cell r="H403" t="str">
            <v>05/12/2023</v>
          </cell>
          <cell r="I403" t="str">
            <v>IIG Việt Nam</v>
          </cell>
          <cell r="P403" t="str">
            <v>Đợt 2</v>
          </cell>
        </row>
        <row r="404">
          <cell r="B404" t="str">
            <v>B18DCKT009</v>
          </cell>
          <cell r="C404" t="str">
            <v>Nguyễn Thị Mai</v>
          </cell>
          <cell r="D404" t="str">
            <v>Anh</v>
          </cell>
          <cell r="E404" t="str">
            <v>D18CQKT01-B</v>
          </cell>
          <cell r="F404" t="str">
            <v>TOEIC</v>
          </cell>
          <cell r="G404">
            <v>450</v>
          </cell>
          <cell r="H404" t="str">
            <v>23/8/2022</v>
          </cell>
          <cell r="I404" t="str">
            <v>IIG Việt Nam</v>
          </cell>
          <cell r="P404" t="str">
            <v>Đợt 2</v>
          </cell>
        </row>
        <row r="405">
          <cell r="B405" t="str">
            <v>B18DCMR034</v>
          </cell>
          <cell r="C405" t="str">
            <v>Đặng Phương</v>
          </cell>
          <cell r="D405" t="str">
            <v>Dung</v>
          </cell>
          <cell r="E405" t="str">
            <v>D18CQMR02-B</v>
          </cell>
          <cell r="F405" t="str">
            <v>TOEIC</v>
          </cell>
          <cell r="G405">
            <v>790</v>
          </cell>
          <cell r="H405" t="str">
            <v>17/4/2024</v>
          </cell>
          <cell r="I405" t="str">
            <v>IIG Việt Nam</v>
          </cell>
          <cell r="P405" t="str">
            <v>Đợt 2</v>
          </cell>
        </row>
        <row r="406">
          <cell r="B406" t="str">
            <v>B18DCVT402</v>
          </cell>
          <cell r="C406" t="str">
            <v>Nguyễn Trung</v>
          </cell>
          <cell r="D406" t="str">
            <v>Thành</v>
          </cell>
          <cell r="E406" t="str">
            <v>D18CQVT02-B</v>
          </cell>
          <cell r="F406" t="str">
            <v>TOEIC</v>
          </cell>
          <cell r="G406">
            <v>530</v>
          </cell>
          <cell r="H406" t="str">
            <v>28/6/2023</v>
          </cell>
          <cell r="I406" t="str">
            <v>IIG Việt Nam</v>
          </cell>
          <cell r="P406" t="str">
            <v>Đợt 2</v>
          </cell>
        </row>
        <row r="407">
          <cell r="B407" t="str">
            <v>B18DCKT070</v>
          </cell>
          <cell r="C407" t="str">
            <v>Đinh Phương</v>
          </cell>
          <cell r="D407" t="str">
            <v>Huyền</v>
          </cell>
          <cell r="E407" t="str">
            <v>D18CQKT02-B</v>
          </cell>
          <cell r="F407" t="str">
            <v>TOEIC</v>
          </cell>
          <cell r="G407">
            <v>570</v>
          </cell>
          <cell r="H407" t="str">
            <v>08/12/2023</v>
          </cell>
          <cell r="I407" t="str">
            <v>IIG Việt Nam</v>
          </cell>
          <cell r="P407" t="str">
            <v>Đợt 2</v>
          </cell>
        </row>
        <row r="408">
          <cell r="B408" t="str">
            <v>B18DCDT079</v>
          </cell>
          <cell r="C408" t="str">
            <v>Trần Trung</v>
          </cell>
          <cell r="D408" t="str">
            <v>Hiếu</v>
          </cell>
          <cell r="E408" t="str">
            <v>D18DTMT2</v>
          </cell>
          <cell r="F408" t="str">
            <v>TOEIC</v>
          </cell>
          <cell r="G408">
            <v>870</v>
          </cell>
          <cell r="H408" t="str">
            <v>17/4/2024</v>
          </cell>
          <cell r="I408" t="str">
            <v>IIG Việt Nam</v>
          </cell>
          <cell r="P408" t="str">
            <v>Đợt 2</v>
          </cell>
        </row>
        <row r="409">
          <cell r="B409" t="str">
            <v>B18DCKT119</v>
          </cell>
          <cell r="C409" t="str">
            <v>Nguyễn Thị</v>
          </cell>
          <cell r="D409" t="str">
            <v>Ngát</v>
          </cell>
          <cell r="E409" t="str">
            <v>D18CQKT03-B</v>
          </cell>
          <cell r="F409" t="str">
            <v>TOEIC</v>
          </cell>
          <cell r="G409">
            <v>540</v>
          </cell>
          <cell r="H409" t="str">
            <v>17/4/2024</v>
          </cell>
          <cell r="I409" t="str">
            <v>IIG Việt Nam</v>
          </cell>
          <cell r="P409" t="str">
            <v>Đợt 2</v>
          </cell>
        </row>
        <row r="410">
          <cell r="B410" t="str">
            <v>B18DCCN250</v>
          </cell>
          <cell r="C410" t="str">
            <v>Nguyễn Thị</v>
          </cell>
          <cell r="D410" t="str">
            <v>Hồng</v>
          </cell>
          <cell r="E410" t="str">
            <v>D18CNPM4</v>
          </cell>
          <cell r="F410" t="str">
            <v>TOEIC</v>
          </cell>
          <cell r="G410">
            <v>570</v>
          </cell>
          <cell r="H410" t="str">
            <v>19/11/2023</v>
          </cell>
          <cell r="I410" t="str">
            <v>IIG Việt Nam</v>
          </cell>
          <cell r="P410" t="str">
            <v>Đợt 2</v>
          </cell>
        </row>
        <row r="411">
          <cell r="B411" t="str">
            <v>B18DCTM032</v>
          </cell>
          <cell r="C411" t="str">
            <v>Phạm Thị Thanh</v>
          </cell>
          <cell r="D411" t="str">
            <v>Loan</v>
          </cell>
          <cell r="E411" t="str">
            <v>D18CQTM01-B</v>
          </cell>
          <cell r="J411" t="str">
            <v>Thi CĐR</v>
          </cell>
          <cell r="K411">
            <v>7.5</v>
          </cell>
          <cell r="P411" t="str">
            <v>Đợt 2</v>
          </cell>
        </row>
        <row r="412">
          <cell r="B412" t="str">
            <v>B18DCAT053</v>
          </cell>
          <cell r="C412" t="str">
            <v>Trần Ngọc</v>
          </cell>
          <cell r="D412" t="str">
            <v>Định</v>
          </cell>
          <cell r="E412" t="str">
            <v>D18CQAT01-B</v>
          </cell>
          <cell r="J412" t="str">
            <v>B1.2</v>
          </cell>
          <cell r="K412" t="str">
            <v>4.7</v>
          </cell>
          <cell r="P412" t="str">
            <v>Đợt 2</v>
          </cell>
        </row>
        <row r="413">
          <cell r="B413" t="str">
            <v>N18DCAT033B</v>
          </cell>
          <cell r="C413" t="str">
            <v>Đặng Đức</v>
          </cell>
          <cell r="D413" t="str">
            <v>Kiên</v>
          </cell>
          <cell r="E413" t="str">
            <v>D18CQAT01-B</v>
          </cell>
          <cell r="J413" t="str">
            <v>B1.2</v>
          </cell>
          <cell r="K413" t="str">
            <v>6.1</v>
          </cell>
          <cell r="P413" t="str">
            <v>Đợt 2</v>
          </cell>
        </row>
        <row r="414">
          <cell r="B414" t="str">
            <v>B18DCAT189</v>
          </cell>
          <cell r="C414" t="str">
            <v>Vũ Mạnh</v>
          </cell>
          <cell r="D414" t="str">
            <v>Phương</v>
          </cell>
          <cell r="E414" t="str">
            <v>D18CQAT01-B</v>
          </cell>
          <cell r="J414" t="str">
            <v>B1.2</v>
          </cell>
          <cell r="K414" t="str">
            <v>4.5</v>
          </cell>
          <cell r="P414" t="str">
            <v>Đợt 2</v>
          </cell>
        </row>
        <row r="415">
          <cell r="B415" t="str">
            <v>B18DCAT169</v>
          </cell>
          <cell r="C415" t="str">
            <v>Nguyễn Thị Kim</v>
          </cell>
          <cell r="D415" t="str">
            <v>Ngân</v>
          </cell>
          <cell r="E415" t="str">
            <v>D18CQAT01-B</v>
          </cell>
          <cell r="J415" t="str">
            <v>B1.2</v>
          </cell>
          <cell r="K415" t="str">
            <v>6.6</v>
          </cell>
          <cell r="P415" t="str">
            <v>Đợt 2</v>
          </cell>
        </row>
        <row r="416">
          <cell r="B416" t="str">
            <v>B18DCAT181</v>
          </cell>
          <cell r="C416" t="str">
            <v>Tạ Hoàng</v>
          </cell>
          <cell r="D416" t="str">
            <v>Nhi</v>
          </cell>
          <cell r="E416" t="str">
            <v>D18CQAT01-B</v>
          </cell>
          <cell r="J416" t="str">
            <v>B1.2</v>
          </cell>
          <cell r="K416" t="str">
            <v>6.1</v>
          </cell>
          <cell r="P416" t="str">
            <v>Đợt 2</v>
          </cell>
        </row>
        <row r="417">
          <cell r="B417" t="str">
            <v>B18DCAT109</v>
          </cell>
          <cell r="C417" t="str">
            <v>Lê Đình</v>
          </cell>
          <cell r="D417" t="str">
            <v>Huy</v>
          </cell>
          <cell r="E417" t="str">
            <v>D18CQAT01-B</v>
          </cell>
          <cell r="J417" t="str">
            <v>B1.2</v>
          </cell>
          <cell r="K417" t="str">
            <v>7.2</v>
          </cell>
          <cell r="P417" t="str">
            <v>Đợt 2</v>
          </cell>
        </row>
        <row r="418">
          <cell r="B418" t="str">
            <v>B18DCAT021</v>
          </cell>
          <cell r="C418" t="str">
            <v>Trịnh Phúc</v>
          </cell>
          <cell r="D418" t="str">
            <v>Bình</v>
          </cell>
          <cell r="E418" t="str">
            <v>D18CQAT01-B</v>
          </cell>
          <cell r="J418" t="str">
            <v>B1.2</v>
          </cell>
          <cell r="K418" t="str">
            <v>5.6</v>
          </cell>
          <cell r="P418" t="str">
            <v>Đợt 2</v>
          </cell>
        </row>
        <row r="419">
          <cell r="B419" t="str">
            <v>B18DCAT165</v>
          </cell>
          <cell r="C419" t="str">
            <v>Đỗ Ích</v>
          </cell>
          <cell r="D419" t="str">
            <v>Nam</v>
          </cell>
          <cell r="E419" t="str">
            <v>D18CQAT01-B</v>
          </cell>
          <cell r="J419" t="str">
            <v>B1.2</v>
          </cell>
          <cell r="K419" t="str">
            <v>7.1</v>
          </cell>
          <cell r="P419" t="str">
            <v>Đợt 2</v>
          </cell>
        </row>
        <row r="420">
          <cell r="B420" t="str">
            <v>B18DCAT209</v>
          </cell>
          <cell r="C420" t="str">
            <v>Khoa Ngọc</v>
          </cell>
          <cell r="D420" t="str">
            <v>Tiến</v>
          </cell>
          <cell r="E420" t="str">
            <v>D18CQAT01-B</v>
          </cell>
          <cell r="J420" t="str">
            <v>B1.2</v>
          </cell>
          <cell r="K420" t="str">
            <v>5.5</v>
          </cell>
          <cell r="P420" t="str">
            <v>Đợt 2</v>
          </cell>
        </row>
        <row r="421">
          <cell r="B421" t="str">
            <v>B18DCAT213</v>
          </cell>
          <cell r="C421" t="str">
            <v>Trần Anh</v>
          </cell>
          <cell r="D421" t="str">
            <v>Tú</v>
          </cell>
          <cell r="E421" t="str">
            <v>D18CQAT01-B</v>
          </cell>
          <cell r="J421" t="str">
            <v>B1.2</v>
          </cell>
          <cell r="K421" t="str">
            <v>7.7</v>
          </cell>
          <cell r="P421" t="str">
            <v>Đợt 2</v>
          </cell>
        </row>
        <row r="422">
          <cell r="B422" t="str">
            <v>B18DCAT185</v>
          </cell>
          <cell r="C422" t="str">
            <v>Trịnh Quang</v>
          </cell>
          <cell r="D422" t="str">
            <v>Phong</v>
          </cell>
          <cell r="E422" t="str">
            <v>D18CQAT01-B</v>
          </cell>
          <cell r="J422" t="str">
            <v>B1.2</v>
          </cell>
          <cell r="K422" t="str">
            <v>5.6</v>
          </cell>
          <cell r="P422" t="str">
            <v>Đợt 2</v>
          </cell>
        </row>
        <row r="423">
          <cell r="B423" t="str">
            <v>B18DCAT061</v>
          </cell>
          <cell r="C423" t="str">
            <v>Vũ Minh</v>
          </cell>
          <cell r="D423" t="str">
            <v>Đức</v>
          </cell>
          <cell r="E423" t="str">
            <v>D18CQAT01-B</v>
          </cell>
          <cell r="J423" t="str">
            <v>B1.2</v>
          </cell>
          <cell r="K423" t="str">
            <v>6.9</v>
          </cell>
          <cell r="P423" t="str">
            <v>Đợt 2</v>
          </cell>
        </row>
        <row r="424">
          <cell r="B424" t="str">
            <v>B18DCAT201</v>
          </cell>
          <cell r="C424" t="str">
            <v>Đỗ Hoàng</v>
          </cell>
          <cell r="D424" t="str">
            <v>Sơn</v>
          </cell>
          <cell r="E424" t="str">
            <v>D18CQAT01-B</v>
          </cell>
          <cell r="J424" t="str">
            <v>B1.2</v>
          </cell>
          <cell r="K424" t="str">
            <v>7.2</v>
          </cell>
          <cell r="P424" t="str">
            <v>Đợt 2</v>
          </cell>
        </row>
        <row r="425">
          <cell r="B425" t="str">
            <v>B18DCAT250</v>
          </cell>
          <cell r="C425" t="str">
            <v>Thân Văn</v>
          </cell>
          <cell r="D425" t="str">
            <v>Trọng</v>
          </cell>
          <cell r="E425" t="str">
            <v>D18CQAT02-B</v>
          </cell>
          <cell r="J425" t="str">
            <v>B1.2</v>
          </cell>
          <cell r="K425" t="str">
            <v>7.2</v>
          </cell>
          <cell r="P425" t="str">
            <v>Đợt 2</v>
          </cell>
        </row>
        <row r="426">
          <cell r="B426" t="str">
            <v>B18DCAT146</v>
          </cell>
          <cell r="C426" t="str">
            <v>Nguyễn Thành</v>
          </cell>
          <cell r="D426" t="str">
            <v>Long</v>
          </cell>
          <cell r="E426" t="str">
            <v>D18CQAT02-B</v>
          </cell>
          <cell r="J426" t="str">
            <v>B1.2</v>
          </cell>
          <cell r="K426" t="str">
            <v>6.5</v>
          </cell>
          <cell r="P426" t="str">
            <v>Đợt 2</v>
          </cell>
        </row>
        <row r="427">
          <cell r="B427" t="str">
            <v>B18DCAT038</v>
          </cell>
          <cell r="C427" t="str">
            <v>Đỗ Hữu</v>
          </cell>
          <cell r="D427" t="str">
            <v>Duy</v>
          </cell>
          <cell r="E427" t="str">
            <v>D18CQAT02-B</v>
          </cell>
          <cell r="J427" t="str">
            <v>B1.2</v>
          </cell>
          <cell r="K427" t="str">
            <v>6.2</v>
          </cell>
          <cell r="P427" t="str">
            <v>Đợt 2</v>
          </cell>
        </row>
        <row r="428">
          <cell r="B428" t="str">
            <v>B18DCAT110</v>
          </cell>
          <cell r="C428" t="str">
            <v>Nguyễn Quang</v>
          </cell>
          <cell r="D428" t="str">
            <v>Huy</v>
          </cell>
          <cell r="E428" t="str">
            <v>D18CQAT02-B</v>
          </cell>
          <cell r="J428" t="str">
            <v>B1.2</v>
          </cell>
          <cell r="K428" t="str">
            <v>6.3</v>
          </cell>
          <cell r="P428" t="str">
            <v>Đợt 2</v>
          </cell>
        </row>
        <row r="429">
          <cell r="B429" t="str">
            <v>B18DCAT186</v>
          </cell>
          <cell r="C429" t="str">
            <v>Nguyễn Công</v>
          </cell>
          <cell r="D429" t="str">
            <v>Phúc</v>
          </cell>
          <cell r="E429" t="str">
            <v>D18CQAT02-B</v>
          </cell>
          <cell r="J429" t="str">
            <v>B1.2</v>
          </cell>
          <cell r="K429" t="str">
            <v>6.0</v>
          </cell>
          <cell r="P429" t="str">
            <v>Đợt 2</v>
          </cell>
        </row>
        <row r="430">
          <cell r="B430" t="str">
            <v>B18DCAT014</v>
          </cell>
          <cell r="C430" t="str">
            <v>Trịnh Thế</v>
          </cell>
          <cell r="D430" t="str">
            <v>Anh</v>
          </cell>
          <cell r="E430" t="str">
            <v>D18CQAT02-B</v>
          </cell>
          <cell r="J430" t="str">
            <v>B1.2</v>
          </cell>
          <cell r="K430" t="str">
            <v>4.9</v>
          </cell>
          <cell r="P430" t="str">
            <v>Đợt 2</v>
          </cell>
        </row>
        <row r="431">
          <cell r="B431" t="str">
            <v>B18DCAT134</v>
          </cell>
          <cell r="C431" t="str">
            <v>Nguyễn Tùng</v>
          </cell>
          <cell r="D431" t="str">
            <v>Lâm</v>
          </cell>
          <cell r="E431" t="str">
            <v>D18CQAT02-B</v>
          </cell>
          <cell r="J431" t="str">
            <v>B1.2</v>
          </cell>
          <cell r="K431" t="str">
            <v>5.7</v>
          </cell>
          <cell r="P431" t="str">
            <v>Đợt 2</v>
          </cell>
        </row>
        <row r="432">
          <cell r="B432" t="str">
            <v>B18DCAT018</v>
          </cell>
          <cell r="C432" t="str">
            <v>Ngô Đức</v>
          </cell>
          <cell r="D432" t="str">
            <v>Bình</v>
          </cell>
          <cell r="E432" t="str">
            <v>D18CQAT02-B</v>
          </cell>
          <cell r="J432" t="str">
            <v>B1.2</v>
          </cell>
          <cell r="K432" t="str">
            <v>7.4</v>
          </cell>
          <cell r="P432" t="str">
            <v>Đợt 2</v>
          </cell>
        </row>
        <row r="433">
          <cell r="B433" t="str">
            <v>B18DCAT175</v>
          </cell>
          <cell r="C433" t="str">
            <v>Nguyễn Huy</v>
          </cell>
          <cell r="D433" t="str">
            <v>Nguyên</v>
          </cell>
          <cell r="E433" t="str">
            <v>D18CQAT03-B</v>
          </cell>
          <cell r="J433" t="str">
            <v>B1.2</v>
          </cell>
          <cell r="K433" t="str">
            <v>7.1</v>
          </cell>
          <cell r="P433" t="str">
            <v>Đợt 2</v>
          </cell>
        </row>
        <row r="434">
          <cell r="B434" t="str">
            <v>B18DCAT079</v>
          </cell>
          <cell r="C434" t="str">
            <v>Phạm Tuấn</v>
          </cell>
          <cell r="D434" t="str">
            <v>Hiệp</v>
          </cell>
          <cell r="E434" t="str">
            <v>D18CQAT03-B</v>
          </cell>
          <cell r="J434" t="str">
            <v>B1.2</v>
          </cell>
          <cell r="K434" t="str">
            <v>8.1</v>
          </cell>
          <cell r="P434" t="str">
            <v>Đợt 2</v>
          </cell>
        </row>
        <row r="435">
          <cell r="B435" t="str">
            <v>B18DCAT091</v>
          </cell>
          <cell r="C435" t="str">
            <v>Đào Xuân</v>
          </cell>
          <cell r="D435" t="str">
            <v>Hiệu</v>
          </cell>
          <cell r="E435" t="str">
            <v>D18CQAT03-B</v>
          </cell>
          <cell r="J435" t="str">
            <v>B1.2</v>
          </cell>
          <cell r="K435" t="str">
            <v>7.7</v>
          </cell>
          <cell r="P435" t="str">
            <v>Đợt 2</v>
          </cell>
        </row>
        <row r="436">
          <cell r="B436" t="str">
            <v>B18DCAT003</v>
          </cell>
          <cell r="C436" t="str">
            <v>Bùi Tuấn</v>
          </cell>
          <cell r="D436" t="str">
            <v>Anh</v>
          </cell>
          <cell r="E436" t="str">
            <v>D18CQAT03-B</v>
          </cell>
          <cell r="J436" t="str">
            <v>B1.2</v>
          </cell>
          <cell r="K436" t="str">
            <v>5.2</v>
          </cell>
          <cell r="P436" t="str">
            <v>Đợt 2</v>
          </cell>
        </row>
        <row r="437">
          <cell r="B437" t="str">
            <v>B18DCAT023</v>
          </cell>
          <cell r="C437" t="str">
            <v>Đoàn Văn</v>
          </cell>
          <cell r="D437" t="str">
            <v>Công</v>
          </cell>
          <cell r="E437" t="str">
            <v>D18CQAT03-B</v>
          </cell>
          <cell r="J437" t="str">
            <v>B1.2</v>
          </cell>
          <cell r="K437" t="str">
            <v>9.0</v>
          </cell>
          <cell r="P437" t="str">
            <v>Đợt 2</v>
          </cell>
        </row>
        <row r="438">
          <cell r="B438" t="str">
            <v>B18DCAT063</v>
          </cell>
          <cell r="C438" t="str">
            <v>Phạm Trường</v>
          </cell>
          <cell r="D438" t="str">
            <v>Giang</v>
          </cell>
          <cell r="E438" t="str">
            <v>D18CQAT03-B</v>
          </cell>
          <cell r="J438" t="str">
            <v>B1.2</v>
          </cell>
          <cell r="K438" t="str">
            <v>6.9</v>
          </cell>
          <cell r="P438" t="str">
            <v>Đợt 2</v>
          </cell>
        </row>
        <row r="439">
          <cell r="B439" t="str">
            <v>B18DCAT147</v>
          </cell>
          <cell r="C439" t="str">
            <v>Phạm Đăng</v>
          </cell>
          <cell r="D439" t="str">
            <v>Long</v>
          </cell>
          <cell r="E439" t="str">
            <v>D18CQAT03-B</v>
          </cell>
          <cell r="J439" t="str">
            <v>B1.2</v>
          </cell>
          <cell r="K439" t="str">
            <v>7.6</v>
          </cell>
          <cell r="P439" t="str">
            <v>Đợt 2</v>
          </cell>
        </row>
        <row r="440">
          <cell r="B440" t="str">
            <v>B18DCAT163</v>
          </cell>
          <cell r="C440" t="str">
            <v>Phạm Ngọc</v>
          </cell>
          <cell r="D440" t="str">
            <v>Minh</v>
          </cell>
          <cell r="E440" t="str">
            <v>D18CQAT03-B</v>
          </cell>
          <cell r="J440" t="str">
            <v>B1.2</v>
          </cell>
          <cell r="K440" t="str">
            <v>6.6</v>
          </cell>
          <cell r="P440" t="str">
            <v>Đợt 2</v>
          </cell>
        </row>
        <row r="441">
          <cell r="B441" t="str">
            <v>B18DCAT199</v>
          </cell>
          <cell r="C441" t="str">
            <v>Nguyễn Ngọc</v>
          </cell>
          <cell r="D441" t="str">
            <v>Sông</v>
          </cell>
          <cell r="E441" t="str">
            <v>D18CQAT03-B</v>
          </cell>
          <cell r="J441" t="str">
            <v>B1.2</v>
          </cell>
          <cell r="K441" t="str">
            <v>4.8</v>
          </cell>
          <cell r="P441" t="str">
            <v>Đợt 2</v>
          </cell>
        </row>
        <row r="442">
          <cell r="B442" t="str">
            <v>B18DCAT235</v>
          </cell>
          <cell r="C442" t="str">
            <v>Ma Công</v>
          </cell>
          <cell r="D442" t="str">
            <v>Thành</v>
          </cell>
          <cell r="E442" t="str">
            <v>D18CQAT03-B</v>
          </cell>
          <cell r="J442" t="str">
            <v>B1.2</v>
          </cell>
          <cell r="K442" t="str">
            <v>7.4</v>
          </cell>
          <cell r="P442" t="str">
            <v>Đợt 2</v>
          </cell>
        </row>
        <row r="443">
          <cell r="B443" t="str">
            <v>B18DCAT015</v>
          </cell>
          <cell r="C443" t="str">
            <v>Vũ Tuấn</v>
          </cell>
          <cell r="D443" t="str">
            <v>Anh</v>
          </cell>
          <cell r="E443" t="str">
            <v>D18CQAT03-B</v>
          </cell>
          <cell r="J443" t="str">
            <v>B1.2</v>
          </cell>
          <cell r="K443" t="str">
            <v>7.4</v>
          </cell>
          <cell r="P443" t="str">
            <v>Đợt 2</v>
          </cell>
        </row>
        <row r="444">
          <cell r="B444" t="str">
            <v>B18DCAT127</v>
          </cell>
          <cell r="C444" t="str">
            <v>Nguyễn Duy Quốc</v>
          </cell>
          <cell r="D444" t="str">
            <v>Khánh</v>
          </cell>
          <cell r="E444" t="str">
            <v>D18CQAT03-B</v>
          </cell>
          <cell r="J444" t="str">
            <v>B1.2</v>
          </cell>
          <cell r="K444" t="str">
            <v>6.8</v>
          </cell>
          <cell r="P444" t="str">
            <v>Đợt 2</v>
          </cell>
        </row>
        <row r="445">
          <cell r="B445" t="str">
            <v>B18DCAT111</v>
          </cell>
          <cell r="C445" t="str">
            <v>Trần Đức</v>
          </cell>
          <cell r="D445" t="str">
            <v>Huy</v>
          </cell>
          <cell r="E445" t="str">
            <v>D18CQAT03-B</v>
          </cell>
          <cell r="J445" t="str">
            <v>B1.2</v>
          </cell>
          <cell r="K445" t="str">
            <v>6.1</v>
          </cell>
          <cell r="P445" t="str">
            <v>Đợt 2</v>
          </cell>
        </row>
        <row r="446">
          <cell r="B446" t="str">
            <v>B18DCAT087</v>
          </cell>
          <cell r="C446" t="str">
            <v>Nguyễn Mạnh</v>
          </cell>
          <cell r="D446" t="str">
            <v>Hiếu</v>
          </cell>
          <cell r="E446" t="str">
            <v>D18CQAT03-B</v>
          </cell>
          <cell r="J446" t="str">
            <v>B1.2</v>
          </cell>
          <cell r="K446" t="str">
            <v>8.3</v>
          </cell>
          <cell r="P446" t="str">
            <v>Đợt 2</v>
          </cell>
        </row>
        <row r="447">
          <cell r="B447" t="str">
            <v>B18DCAT267</v>
          </cell>
          <cell r="C447" t="str">
            <v>Nguyễn Anh</v>
          </cell>
          <cell r="D447" t="str">
            <v>Vũ</v>
          </cell>
          <cell r="E447" t="str">
            <v>D18CQAT03-B</v>
          </cell>
          <cell r="J447" t="str">
            <v>B1.2</v>
          </cell>
          <cell r="K447" t="str">
            <v>7.5</v>
          </cell>
          <cell r="P447" t="str">
            <v>Đợt 2</v>
          </cell>
        </row>
        <row r="448">
          <cell r="B448" t="str">
            <v>B18DCAT019</v>
          </cell>
          <cell r="C448" t="str">
            <v>Nguyễn Đức</v>
          </cell>
          <cell r="D448" t="str">
            <v>Bình</v>
          </cell>
          <cell r="E448" t="str">
            <v>D18CQAT03-B</v>
          </cell>
          <cell r="J448" t="str">
            <v>B1.2</v>
          </cell>
          <cell r="K448" t="str">
            <v>5.6</v>
          </cell>
          <cell r="P448" t="str">
            <v>Đợt 2</v>
          </cell>
        </row>
        <row r="449">
          <cell r="B449" t="str">
            <v>B18DCAT223</v>
          </cell>
          <cell r="C449" t="str">
            <v>Nguyễn Huy</v>
          </cell>
          <cell r="D449" t="str">
            <v>Tùng</v>
          </cell>
          <cell r="E449" t="str">
            <v>D18CQAT03-B</v>
          </cell>
          <cell r="J449" t="str">
            <v>B1.2</v>
          </cell>
          <cell r="K449" t="str">
            <v>6.8</v>
          </cell>
          <cell r="P449" t="str">
            <v>Đợt 2</v>
          </cell>
        </row>
        <row r="450">
          <cell r="B450" t="str">
            <v>B18DCAT239</v>
          </cell>
          <cell r="C450" t="str">
            <v>Hoàng Đức</v>
          </cell>
          <cell r="D450" t="str">
            <v>Thắng</v>
          </cell>
          <cell r="E450" t="str">
            <v>D18CQAT03-B</v>
          </cell>
          <cell r="J450" t="str">
            <v>B1.2</v>
          </cell>
          <cell r="K450" t="str">
            <v>6.7</v>
          </cell>
          <cell r="P450" t="str">
            <v>Đợt 2</v>
          </cell>
        </row>
        <row r="451">
          <cell r="B451" t="str">
            <v>B18DCAT119</v>
          </cell>
          <cell r="C451" t="str">
            <v>Nguyễn Việt</v>
          </cell>
          <cell r="D451" t="str">
            <v>Hương</v>
          </cell>
          <cell r="E451" t="str">
            <v>D18CQAT03-B</v>
          </cell>
          <cell r="J451" t="str">
            <v>B1.2</v>
          </cell>
          <cell r="K451" t="str">
            <v>6.9</v>
          </cell>
          <cell r="P451" t="str">
            <v>Đợt 2</v>
          </cell>
        </row>
        <row r="452">
          <cell r="B452" t="str">
            <v>B18DCAT183</v>
          </cell>
          <cell r="C452" t="str">
            <v>Nguyễn Hoàng</v>
          </cell>
          <cell r="D452" t="str">
            <v>Phong</v>
          </cell>
          <cell r="E452" t="str">
            <v>D18CQAT03-B</v>
          </cell>
          <cell r="J452" t="str">
            <v>B1.2</v>
          </cell>
          <cell r="K452" t="str">
            <v>7.4</v>
          </cell>
          <cell r="P452" t="str">
            <v>Đợt 2</v>
          </cell>
        </row>
        <row r="453">
          <cell r="B453" t="str">
            <v>B18DCAT216</v>
          </cell>
          <cell r="C453" t="str">
            <v>Nguyễn Công Anh</v>
          </cell>
          <cell r="D453" t="str">
            <v>Tuấn</v>
          </cell>
          <cell r="E453" t="str">
            <v>D18CQAT04-B</v>
          </cell>
          <cell r="J453" t="str">
            <v>B1.2</v>
          </cell>
          <cell r="K453" t="str">
            <v>6.4</v>
          </cell>
          <cell r="P453" t="str">
            <v>Đợt 2</v>
          </cell>
        </row>
        <row r="454">
          <cell r="B454" t="str">
            <v>B18DCAT248</v>
          </cell>
          <cell r="C454" t="str">
            <v>Trần Thị</v>
          </cell>
          <cell r="D454" t="str">
            <v>Trang</v>
          </cell>
          <cell r="E454" t="str">
            <v>D18CQAT04-B</v>
          </cell>
          <cell r="J454" t="str">
            <v>B1.2</v>
          </cell>
          <cell r="K454" t="str">
            <v>6.5</v>
          </cell>
          <cell r="P454" t="str">
            <v>Đợt 2</v>
          </cell>
        </row>
        <row r="455">
          <cell r="B455" t="str">
            <v>B18DCAT148</v>
          </cell>
          <cell r="C455" t="str">
            <v>Tô Thiên</v>
          </cell>
          <cell r="D455" t="str">
            <v>Long</v>
          </cell>
          <cell r="E455" t="str">
            <v>D18CQAT04-B</v>
          </cell>
          <cell r="J455" t="str">
            <v>B1.2</v>
          </cell>
          <cell r="K455" t="str">
            <v>4.8</v>
          </cell>
          <cell r="P455" t="str">
            <v>Đợt 2</v>
          </cell>
        </row>
        <row r="456">
          <cell r="B456" t="str">
            <v>B18DCAT252</v>
          </cell>
          <cell r="C456" t="str">
            <v>Nguyễn Nguyên</v>
          </cell>
          <cell r="D456" t="str">
            <v>Trung</v>
          </cell>
          <cell r="E456" t="str">
            <v>D18CQAT04-B</v>
          </cell>
          <cell r="J456" t="str">
            <v>B1.2</v>
          </cell>
          <cell r="K456" t="str">
            <v>8.6</v>
          </cell>
          <cell r="P456" t="str">
            <v>Đợt 2</v>
          </cell>
        </row>
        <row r="457">
          <cell r="B457" t="str">
            <v>B18DCAT012</v>
          </cell>
          <cell r="C457" t="str">
            <v>Phan Tuấn</v>
          </cell>
          <cell r="D457" t="str">
            <v>Anh</v>
          </cell>
          <cell r="E457" t="str">
            <v>D18CQAT04-B</v>
          </cell>
          <cell r="J457" t="str">
            <v>B1.2</v>
          </cell>
          <cell r="K457" t="str">
            <v>7.4</v>
          </cell>
          <cell r="P457" t="str">
            <v>Đợt 2</v>
          </cell>
        </row>
        <row r="458">
          <cell r="B458" t="str">
            <v>B18DCAT028</v>
          </cell>
          <cell r="C458" t="str">
            <v>Nguyễn Chung</v>
          </cell>
          <cell r="D458" t="str">
            <v>Chính</v>
          </cell>
          <cell r="E458" t="str">
            <v>D18CQAT04-B</v>
          </cell>
          <cell r="J458" t="str">
            <v>B1.2</v>
          </cell>
          <cell r="K458" t="str">
            <v>6.1</v>
          </cell>
          <cell r="P458" t="str">
            <v>Đợt 2</v>
          </cell>
        </row>
        <row r="459">
          <cell r="B459" t="str">
            <v>B18DCAT144</v>
          </cell>
          <cell r="C459" t="str">
            <v>Ngô Hải</v>
          </cell>
          <cell r="D459" t="str">
            <v>Long</v>
          </cell>
          <cell r="E459" t="str">
            <v>D18CQAT04-B</v>
          </cell>
          <cell r="J459" t="str">
            <v>B1.2</v>
          </cell>
          <cell r="K459" t="str">
            <v>7.8</v>
          </cell>
          <cell r="P459" t="str">
            <v>Đợt 2</v>
          </cell>
        </row>
        <row r="460">
          <cell r="B460" t="str">
            <v>B18DCAT040</v>
          </cell>
          <cell r="C460" t="str">
            <v>Nguyễn Văn</v>
          </cell>
          <cell r="D460" t="str">
            <v>Duy</v>
          </cell>
          <cell r="E460" t="str">
            <v>D18CQAT04-B</v>
          </cell>
          <cell r="J460" t="str">
            <v>B1.2</v>
          </cell>
          <cell r="K460" t="str">
            <v>5.8</v>
          </cell>
          <cell r="P460" t="str">
            <v>Đợt 2</v>
          </cell>
        </row>
        <row r="461">
          <cell r="B461" t="str">
            <v>B18DCAT032</v>
          </cell>
          <cell r="C461" t="str">
            <v>Bùi Vinh</v>
          </cell>
          <cell r="D461" t="str">
            <v>Dũng</v>
          </cell>
          <cell r="E461" t="str">
            <v>D18CQAT04-B</v>
          </cell>
          <cell r="J461" t="str">
            <v>B1.2</v>
          </cell>
          <cell r="K461" t="str">
            <v>7.4</v>
          </cell>
          <cell r="P461" t="str">
            <v>Đợt 2</v>
          </cell>
        </row>
        <row r="462">
          <cell r="B462" t="str">
            <v>B18DCAT136</v>
          </cell>
          <cell r="C462" t="str">
            <v>Bùi Nhật</v>
          </cell>
          <cell r="D462" t="str">
            <v>Lệ</v>
          </cell>
          <cell r="E462" t="str">
            <v>D18CQAT04-B</v>
          </cell>
          <cell r="J462" t="str">
            <v>B1.2</v>
          </cell>
          <cell r="K462" t="str">
            <v>6.2</v>
          </cell>
          <cell r="P462" t="str">
            <v>Đợt 2</v>
          </cell>
        </row>
        <row r="463">
          <cell r="B463" t="str">
            <v>B18DCAT240</v>
          </cell>
          <cell r="C463" t="str">
            <v>Ngô Văn</v>
          </cell>
          <cell r="D463" t="str">
            <v>Thắng</v>
          </cell>
          <cell r="E463" t="str">
            <v>D18CQAT04-B</v>
          </cell>
          <cell r="J463" t="str">
            <v>B1.2</v>
          </cell>
          <cell r="K463" t="str">
            <v>6.1</v>
          </cell>
          <cell r="P463" t="str">
            <v>Đợt 2</v>
          </cell>
        </row>
        <row r="464">
          <cell r="B464" t="str">
            <v>B18DCAT116</v>
          </cell>
          <cell r="C464" t="str">
            <v>Lê Duy</v>
          </cell>
          <cell r="D464" t="str">
            <v>Hưng</v>
          </cell>
          <cell r="E464" t="str">
            <v>D18CQAT04-B</v>
          </cell>
          <cell r="J464" t="str">
            <v>B1.2</v>
          </cell>
          <cell r="K464" t="str">
            <v>6.3</v>
          </cell>
          <cell r="P464" t="str">
            <v>Đợt 2</v>
          </cell>
        </row>
        <row r="465">
          <cell r="B465" t="str">
            <v>B18DCAT072</v>
          </cell>
          <cell r="C465" t="str">
            <v>Nguyễn Thanh</v>
          </cell>
          <cell r="D465" t="str">
            <v>Hải</v>
          </cell>
          <cell r="E465" t="str">
            <v>D18CQAT04-B</v>
          </cell>
          <cell r="J465" t="str">
            <v>B1.2</v>
          </cell>
          <cell r="K465" t="str">
            <v>6.2</v>
          </cell>
          <cell r="P465" t="str">
            <v>Đợt 2</v>
          </cell>
        </row>
        <row r="466">
          <cell r="B466" t="str">
            <v>B18DCAT124</v>
          </cell>
          <cell r="C466" t="str">
            <v>Vũ Mạnh</v>
          </cell>
          <cell r="D466" t="str">
            <v>Kiên</v>
          </cell>
          <cell r="E466" t="str">
            <v>D18CQAT04-B</v>
          </cell>
          <cell r="J466" t="str">
            <v>B1.2</v>
          </cell>
          <cell r="K466" t="str">
            <v>4.9</v>
          </cell>
          <cell r="P466" t="str">
            <v>Đợt 2</v>
          </cell>
        </row>
        <row r="467">
          <cell r="B467" t="str">
            <v>B18DCCN408</v>
          </cell>
          <cell r="C467" t="str">
            <v>Phạm Đức</v>
          </cell>
          <cell r="D467" t="str">
            <v>Minh</v>
          </cell>
          <cell r="E467" t="str">
            <v>D18CQCN01-B</v>
          </cell>
          <cell r="J467" t="str">
            <v>B1.2</v>
          </cell>
          <cell r="K467" t="str">
            <v>5.1</v>
          </cell>
          <cell r="P467" t="str">
            <v>Đợt 2</v>
          </cell>
        </row>
        <row r="468">
          <cell r="B468" t="str">
            <v>B18DCCN254</v>
          </cell>
          <cell r="C468" t="str">
            <v>Nguyễn Huy</v>
          </cell>
          <cell r="D468" t="str">
            <v>Hùng</v>
          </cell>
          <cell r="E468" t="str">
            <v>D18CQCN01-B</v>
          </cell>
          <cell r="J468" t="str">
            <v>B1.2</v>
          </cell>
          <cell r="K468" t="str">
            <v>6.4</v>
          </cell>
          <cell r="P468" t="str">
            <v>Đợt 2</v>
          </cell>
        </row>
        <row r="469">
          <cell r="B469" t="str">
            <v>B18DCCN199</v>
          </cell>
          <cell r="C469" t="str">
            <v>Nguyễn Sỹ</v>
          </cell>
          <cell r="D469" t="str">
            <v>Hải</v>
          </cell>
          <cell r="E469" t="str">
            <v>D18CQCN01-B</v>
          </cell>
          <cell r="J469" t="str">
            <v>B1.2</v>
          </cell>
          <cell r="K469" t="str">
            <v>5.6</v>
          </cell>
          <cell r="P469" t="str">
            <v>Đợt 2</v>
          </cell>
        </row>
        <row r="470">
          <cell r="B470" t="str">
            <v>B18DCCN386</v>
          </cell>
          <cell r="C470" t="str">
            <v>Nguyễn Xuân</v>
          </cell>
          <cell r="D470" t="str">
            <v>Lựu</v>
          </cell>
          <cell r="E470" t="str">
            <v>D18CQCN01-B</v>
          </cell>
          <cell r="J470" t="str">
            <v>B1.2</v>
          </cell>
          <cell r="K470" t="str">
            <v>6.5</v>
          </cell>
          <cell r="P470" t="str">
            <v>Đợt 2</v>
          </cell>
        </row>
        <row r="471">
          <cell r="B471" t="str">
            <v>B18DCCN265</v>
          </cell>
          <cell r="C471" t="str">
            <v>Hoàng Quang</v>
          </cell>
          <cell r="D471" t="str">
            <v>Huy</v>
          </cell>
          <cell r="E471" t="str">
            <v>D18CQCN01-B</v>
          </cell>
          <cell r="J471" t="str">
            <v>B1.2</v>
          </cell>
          <cell r="K471" t="str">
            <v>6.2</v>
          </cell>
          <cell r="P471" t="str">
            <v>Đợt 2</v>
          </cell>
        </row>
        <row r="472">
          <cell r="B472" t="str">
            <v>B18DCCN177</v>
          </cell>
          <cell r="C472" t="str">
            <v>Nguyễn Tràng</v>
          </cell>
          <cell r="D472" t="str">
            <v>Đức</v>
          </cell>
          <cell r="E472" t="str">
            <v>D18CQCN01-B</v>
          </cell>
          <cell r="J472" t="str">
            <v>B1.2</v>
          </cell>
          <cell r="K472" t="str">
            <v>7.1</v>
          </cell>
          <cell r="P472" t="str">
            <v>Đợt 2</v>
          </cell>
        </row>
        <row r="473">
          <cell r="B473" t="str">
            <v>B18DCCN309</v>
          </cell>
          <cell r="C473" t="str">
            <v>Nguyễn Duy</v>
          </cell>
          <cell r="D473" t="str">
            <v>Khánh</v>
          </cell>
          <cell r="E473" t="str">
            <v>D18CQCN01-B</v>
          </cell>
          <cell r="J473" t="str">
            <v>B1.2</v>
          </cell>
          <cell r="K473" t="str">
            <v>6.8</v>
          </cell>
          <cell r="P473" t="str">
            <v>Đợt 2</v>
          </cell>
        </row>
        <row r="474">
          <cell r="B474" t="str">
            <v>B18DCCN353</v>
          </cell>
          <cell r="C474" t="str">
            <v>Nguyễn Ngọc</v>
          </cell>
          <cell r="D474" t="str">
            <v>Long</v>
          </cell>
          <cell r="E474" t="str">
            <v>D18CQCN01-B</v>
          </cell>
          <cell r="J474" t="str">
            <v>B1.2</v>
          </cell>
          <cell r="K474" t="str">
            <v>7.7</v>
          </cell>
          <cell r="P474" t="str">
            <v>Đợt 2</v>
          </cell>
        </row>
        <row r="475">
          <cell r="B475" t="str">
            <v>B18DCCN298</v>
          </cell>
          <cell r="C475" t="str">
            <v>Tống Duy</v>
          </cell>
          <cell r="D475" t="str">
            <v>Khải</v>
          </cell>
          <cell r="E475" t="str">
            <v>D18CQCN01-B</v>
          </cell>
          <cell r="J475" t="str">
            <v>B1.2</v>
          </cell>
          <cell r="K475" t="str">
            <v>6.3</v>
          </cell>
          <cell r="P475" t="str">
            <v>Đợt 2</v>
          </cell>
        </row>
        <row r="476">
          <cell r="B476" t="str">
            <v>B18DCCN430</v>
          </cell>
          <cell r="C476" t="str">
            <v>Nguyễn Trọng</v>
          </cell>
          <cell r="D476" t="str">
            <v>Nam</v>
          </cell>
          <cell r="E476" t="str">
            <v>D18CQCN01-B</v>
          </cell>
          <cell r="J476" t="str">
            <v>B1.2</v>
          </cell>
          <cell r="K476" t="str">
            <v>7.5</v>
          </cell>
          <cell r="P476" t="str">
            <v>Đợt 2</v>
          </cell>
        </row>
        <row r="477">
          <cell r="B477" t="str">
            <v>B18DCCN342</v>
          </cell>
          <cell r="C477" t="str">
            <v>Đỗ Thanh</v>
          </cell>
          <cell r="D477" t="str">
            <v>Long</v>
          </cell>
          <cell r="E477" t="str">
            <v>D18CQCN01-B</v>
          </cell>
          <cell r="J477" t="str">
            <v>B1.2</v>
          </cell>
          <cell r="K477" t="str">
            <v>7.7</v>
          </cell>
          <cell r="P477" t="str">
            <v>Đợt 2</v>
          </cell>
        </row>
        <row r="478">
          <cell r="B478" t="str">
            <v>B18DCCN562</v>
          </cell>
          <cell r="C478" t="str">
            <v>Nguyễn Anh</v>
          </cell>
          <cell r="D478" t="str">
            <v>Tuấn</v>
          </cell>
          <cell r="E478" t="str">
            <v>D18CQCN01-B</v>
          </cell>
          <cell r="J478" t="str">
            <v>B1.2</v>
          </cell>
          <cell r="K478" t="str">
            <v>7.7</v>
          </cell>
          <cell r="P478" t="str">
            <v>Đợt 2</v>
          </cell>
        </row>
        <row r="479">
          <cell r="B479" t="str">
            <v>B18DCCN320</v>
          </cell>
          <cell r="C479" t="str">
            <v>Phạm Viết</v>
          </cell>
          <cell r="D479" t="str">
            <v>Khương</v>
          </cell>
          <cell r="E479" t="str">
            <v>D18CQCN01-B</v>
          </cell>
          <cell r="J479" t="str">
            <v>B1.2</v>
          </cell>
          <cell r="K479" t="str">
            <v>6.7</v>
          </cell>
          <cell r="P479" t="str">
            <v>Đợt 2</v>
          </cell>
        </row>
        <row r="480">
          <cell r="B480" t="str">
            <v>B18DCCN508</v>
          </cell>
          <cell r="C480" t="str">
            <v>Nguyễn Văn</v>
          </cell>
          <cell r="D480" t="str">
            <v>Sang</v>
          </cell>
          <cell r="E480" t="str">
            <v>D18CQCN02-B</v>
          </cell>
          <cell r="J480" t="str">
            <v>B1.2</v>
          </cell>
          <cell r="K480" t="str">
            <v>6.4</v>
          </cell>
          <cell r="P480" t="str">
            <v>Đợt 2</v>
          </cell>
        </row>
        <row r="481">
          <cell r="B481" t="str">
            <v>B18DCCN299</v>
          </cell>
          <cell r="C481" t="str">
            <v>Trần Thanh</v>
          </cell>
          <cell r="D481" t="str">
            <v>Khải</v>
          </cell>
          <cell r="E481" t="str">
            <v>D18CQCN02-B</v>
          </cell>
          <cell r="J481" t="str">
            <v>B1.2</v>
          </cell>
          <cell r="K481" t="str">
            <v>5.5</v>
          </cell>
          <cell r="P481" t="str">
            <v>Đợt 2</v>
          </cell>
        </row>
        <row r="482">
          <cell r="B482" t="str">
            <v>B18DCCN068</v>
          </cell>
          <cell r="C482" t="str">
            <v>Nguyễn Đình</v>
          </cell>
          <cell r="D482" t="str">
            <v>Cường</v>
          </cell>
          <cell r="E482" t="str">
            <v>D18CQCN02-B</v>
          </cell>
          <cell r="J482" t="str">
            <v>B1.2</v>
          </cell>
          <cell r="K482" t="str">
            <v>8.0</v>
          </cell>
          <cell r="P482" t="str">
            <v>Đợt 2</v>
          </cell>
        </row>
        <row r="483">
          <cell r="B483" t="str">
            <v>B18DCCN156</v>
          </cell>
          <cell r="C483" t="str">
            <v>Hoàng Khắc</v>
          </cell>
          <cell r="D483" t="str">
            <v>Đoàn</v>
          </cell>
          <cell r="E483" t="str">
            <v>D18CQCN02-B</v>
          </cell>
          <cell r="J483" t="str">
            <v>B1.2</v>
          </cell>
          <cell r="K483" t="str">
            <v>5.9</v>
          </cell>
          <cell r="P483" t="str">
            <v>Đợt 2</v>
          </cell>
        </row>
        <row r="484">
          <cell r="B484" t="str">
            <v>B18DCCN365</v>
          </cell>
          <cell r="C484" t="str">
            <v>Trương Quang</v>
          </cell>
          <cell r="D484" t="str">
            <v>Long</v>
          </cell>
          <cell r="E484" t="str">
            <v>D18CQCN02-B</v>
          </cell>
          <cell r="J484" t="str">
            <v>B1.2</v>
          </cell>
          <cell r="K484" t="str">
            <v>5.6</v>
          </cell>
          <cell r="P484" t="str">
            <v>Đợt 2</v>
          </cell>
        </row>
        <row r="485">
          <cell r="B485" t="str">
            <v>B18DCCN596</v>
          </cell>
          <cell r="C485" t="str">
            <v>Nguyễn Hồng</v>
          </cell>
          <cell r="D485" t="str">
            <v>Thái</v>
          </cell>
          <cell r="E485" t="str">
            <v>D18CQCN02-B</v>
          </cell>
          <cell r="J485" t="str">
            <v>B1.2</v>
          </cell>
          <cell r="K485" t="str">
            <v>7.0</v>
          </cell>
          <cell r="P485" t="str">
            <v>Đợt 2</v>
          </cell>
        </row>
        <row r="486">
          <cell r="B486" t="str">
            <v>B18DCCN475</v>
          </cell>
          <cell r="C486" t="str">
            <v>Vũ Tiến</v>
          </cell>
          <cell r="D486" t="str">
            <v>Phúc</v>
          </cell>
          <cell r="E486" t="str">
            <v>D18CQCN02-B</v>
          </cell>
          <cell r="J486" t="str">
            <v>B1.2</v>
          </cell>
          <cell r="K486" t="str">
            <v>7.6</v>
          </cell>
          <cell r="P486" t="str">
            <v>Đợt 2</v>
          </cell>
        </row>
        <row r="487">
          <cell r="B487" t="str">
            <v>B18DCCN035</v>
          </cell>
          <cell r="C487" t="str">
            <v>Phùng Ngọc Tuấn</v>
          </cell>
          <cell r="D487" t="str">
            <v>Anh</v>
          </cell>
          <cell r="E487" t="str">
            <v>D18CQCN02-B</v>
          </cell>
          <cell r="J487" t="str">
            <v>B1.2</v>
          </cell>
          <cell r="K487" t="str">
            <v>8.1</v>
          </cell>
          <cell r="P487" t="str">
            <v>Đợt 2</v>
          </cell>
        </row>
        <row r="488">
          <cell r="B488" t="str">
            <v>B18DCCN266</v>
          </cell>
          <cell r="C488" t="str">
            <v>Lê Trần Quang</v>
          </cell>
          <cell r="D488" t="str">
            <v>Huy</v>
          </cell>
          <cell r="E488" t="str">
            <v>D18CQCN02-B</v>
          </cell>
          <cell r="J488" t="str">
            <v>B1.2</v>
          </cell>
          <cell r="K488" t="str">
            <v>8.9</v>
          </cell>
          <cell r="P488" t="str">
            <v>Đợt 2</v>
          </cell>
        </row>
        <row r="489">
          <cell r="B489" t="str">
            <v>B18DCCN124</v>
          </cell>
          <cell r="C489" t="str">
            <v>Trần Bình</v>
          </cell>
          <cell r="D489" t="str">
            <v>Dương</v>
          </cell>
          <cell r="E489" t="str">
            <v>D18CQCN03-B</v>
          </cell>
          <cell r="J489" t="str">
            <v>B1.2</v>
          </cell>
          <cell r="K489" t="str">
            <v>6.4</v>
          </cell>
          <cell r="P489" t="str">
            <v>Đợt 2</v>
          </cell>
        </row>
        <row r="490">
          <cell r="B490" t="str">
            <v>B18DCCN366</v>
          </cell>
          <cell r="C490" t="str">
            <v>Vũ Bảo</v>
          </cell>
          <cell r="D490" t="str">
            <v>Long</v>
          </cell>
          <cell r="E490" t="str">
            <v>D18CQCN03-B</v>
          </cell>
          <cell r="J490" t="str">
            <v>B1.2</v>
          </cell>
          <cell r="K490" t="str">
            <v>6.8</v>
          </cell>
          <cell r="P490" t="str">
            <v>Đợt 2</v>
          </cell>
        </row>
        <row r="491">
          <cell r="B491" t="str">
            <v>B18DCCN399</v>
          </cell>
          <cell r="C491" t="str">
            <v>Đào Cao</v>
          </cell>
          <cell r="D491" t="str">
            <v>Minh</v>
          </cell>
          <cell r="E491" t="str">
            <v>D18CQCN03-B</v>
          </cell>
          <cell r="J491" t="str">
            <v>B1.2</v>
          </cell>
          <cell r="K491" t="str">
            <v>9.3</v>
          </cell>
          <cell r="P491" t="str">
            <v>Đợt 2</v>
          </cell>
        </row>
        <row r="492">
          <cell r="B492" t="str">
            <v>B18DCCN652</v>
          </cell>
          <cell r="C492" t="str">
            <v>Đỗ Thị</v>
          </cell>
          <cell r="D492" t="str">
            <v>Thúy</v>
          </cell>
          <cell r="E492" t="str">
            <v>D18CQCN03-B</v>
          </cell>
          <cell r="J492" t="str">
            <v>B1.2</v>
          </cell>
          <cell r="K492" t="str">
            <v>6.4</v>
          </cell>
          <cell r="P492" t="str">
            <v>Đợt 2</v>
          </cell>
        </row>
        <row r="493">
          <cell r="B493" t="str">
            <v>B18DCCN245</v>
          </cell>
          <cell r="C493" t="str">
            <v>Phạm Huy</v>
          </cell>
          <cell r="D493" t="str">
            <v>Hoàng</v>
          </cell>
          <cell r="E493" t="str">
            <v>D18CQCN03-B</v>
          </cell>
          <cell r="J493" t="str">
            <v>B1.2</v>
          </cell>
          <cell r="K493" t="str">
            <v>8.5</v>
          </cell>
          <cell r="P493" t="str">
            <v>Đợt 2</v>
          </cell>
        </row>
        <row r="494">
          <cell r="B494" t="str">
            <v>B18DCCN333</v>
          </cell>
          <cell r="C494" t="str">
            <v>Phạm Thị Khánh</v>
          </cell>
          <cell r="D494" t="str">
            <v>Linh</v>
          </cell>
          <cell r="E494" t="str">
            <v>D18CQCN03-B</v>
          </cell>
          <cell r="J494" t="str">
            <v>B1.2</v>
          </cell>
          <cell r="K494" t="str">
            <v>7.1</v>
          </cell>
          <cell r="P494" t="str">
            <v>Đợt 2</v>
          </cell>
        </row>
        <row r="495">
          <cell r="B495" t="str">
            <v>B18DCCN146</v>
          </cell>
          <cell r="C495" t="str">
            <v>Trần Vương</v>
          </cell>
          <cell r="D495" t="str">
            <v>Đạt</v>
          </cell>
          <cell r="E495" t="str">
            <v>D18CQCN03-B</v>
          </cell>
          <cell r="J495" t="str">
            <v>B1.2</v>
          </cell>
          <cell r="K495" t="str">
            <v>7.9</v>
          </cell>
          <cell r="P495" t="str">
            <v>Đợt 2</v>
          </cell>
        </row>
        <row r="496">
          <cell r="B496" t="str">
            <v>B18DCCN553</v>
          </cell>
          <cell r="C496" t="str">
            <v>Trần Ngọc</v>
          </cell>
          <cell r="D496" t="str">
            <v>Tú</v>
          </cell>
          <cell r="E496" t="str">
            <v>D18CQCN03-B</v>
          </cell>
          <cell r="J496" t="str">
            <v>B1.2</v>
          </cell>
          <cell r="K496" t="str">
            <v>7.5</v>
          </cell>
          <cell r="P496" t="str">
            <v>Đợt 2</v>
          </cell>
        </row>
        <row r="497">
          <cell r="B497" t="str">
            <v>B18DCCN069</v>
          </cell>
          <cell r="C497" t="str">
            <v>Nguyễn Viết</v>
          </cell>
          <cell r="D497" t="str">
            <v>Cường</v>
          </cell>
          <cell r="E497" t="str">
            <v>D18CQCN03-B</v>
          </cell>
          <cell r="J497" t="str">
            <v>B1.2</v>
          </cell>
          <cell r="K497" t="str">
            <v>7.5</v>
          </cell>
          <cell r="P497" t="str">
            <v>Đợt 2</v>
          </cell>
        </row>
        <row r="498">
          <cell r="B498" t="str">
            <v>B18DCCN091</v>
          </cell>
          <cell r="C498" t="str">
            <v>Đào Đức</v>
          </cell>
          <cell r="D498" t="str">
            <v>Danh</v>
          </cell>
          <cell r="E498" t="str">
            <v>D18CQCN03-B</v>
          </cell>
          <cell r="J498" t="str">
            <v>B1.2</v>
          </cell>
          <cell r="K498" t="str">
            <v>8.8</v>
          </cell>
          <cell r="P498" t="str">
            <v>Đợt 2</v>
          </cell>
        </row>
        <row r="499">
          <cell r="B499" t="str">
            <v>B18DCCN410</v>
          </cell>
          <cell r="C499" t="str">
            <v>Thạch Ngọc</v>
          </cell>
          <cell r="D499" t="str">
            <v>Minh</v>
          </cell>
          <cell r="E499" t="str">
            <v>D18CQCN03-B</v>
          </cell>
          <cell r="J499" t="str">
            <v>B1.2</v>
          </cell>
          <cell r="K499" t="str">
            <v>7.1</v>
          </cell>
          <cell r="P499" t="str">
            <v>Đợt 2</v>
          </cell>
        </row>
        <row r="500">
          <cell r="B500" t="str">
            <v>B18DCCN641</v>
          </cell>
          <cell r="C500" t="str">
            <v>Nguyễn Xuân</v>
          </cell>
          <cell r="D500" t="str">
            <v>Thìn</v>
          </cell>
          <cell r="E500" t="str">
            <v>D18CQCN03-B</v>
          </cell>
          <cell r="J500" t="str">
            <v>B1.2</v>
          </cell>
          <cell r="K500" t="str">
            <v>4.8</v>
          </cell>
          <cell r="P500" t="str">
            <v>Đợt 2</v>
          </cell>
        </row>
        <row r="501">
          <cell r="B501" t="str">
            <v>B18DCCN509</v>
          </cell>
          <cell r="C501" t="str">
            <v>Đinh Thái</v>
          </cell>
          <cell r="D501" t="str">
            <v>Sơn</v>
          </cell>
          <cell r="E501" t="str">
            <v>D18CQCN03-B</v>
          </cell>
          <cell r="J501" t="str">
            <v>B1.2</v>
          </cell>
          <cell r="K501" t="str">
            <v>8.6</v>
          </cell>
          <cell r="P501" t="str">
            <v>Đợt 2</v>
          </cell>
        </row>
        <row r="502">
          <cell r="B502" t="str">
            <v>B18DCCN026</v>
          </cell>
          <cell r="C502" t="str">
            <v>Nguyễn Thế</v>
          </cell>
          <cell r="D502" t="str">
            <v>Anh</v>
          </cell>
          <cell r="E502" t="str">
            <v>D18CQCN04-B</v>
          </cell>
          <cell r="J502" t="str">
            <v>B1.2</v>
          </cell>
          <cell r="K502" t="str">
            <v>6.1</v>
          </cell>
          <cell r="P502" t="str">
            <v>Đợt 2</v>
          </cell>
        </row>
        <row r="503">
          <cell r="B503" t="str">
            <v>B18DCCN455</v>
          </cell>
          <cell r="C503" t="str">
            <v>Chu Quang</v>
          </cell>
          <cell r="D503" t="str">
            <v>Ngọc</v>
          </cell>
          <cell r="E503" t="str">
            <v>D18CQCN04-B</v>
          </cell>
          <cell r="J503" t="str">
            <v>B1.2</v>
          </cell>
          <cell r="K503" t="str">
            <v>7.5</v>
          </cell>
          <cell r="P503" t="str">
            <v>Đợt 2</v>
          </cell>
        </row>
        <row r="504">
          <cell r="B504" t="str">
            <v>B18DCCN257</v>
          </cell>
          <cell r="C504" t="str">
            <v>Phạm Ngọc</v>
          </cell>
          <cell r="D504" t="str">
            <v>Hùng</v>
          </cell>
          <cell r="E504" t="str">
            <v>D18CQCN04-B</v>
          </cell>
          <cell r="J504" t="str">
            <v>B1.2</v>
          </cell>
          <cell r="K504" t="str">
            <v>5.3</v>
          </cell>
          <cell r="P504" t="str">
            <v>Đợt 2</v>
          </cell>
        </row>
        <row r="505">
          <cell r="B505" t="str">
            <v>B18DCCN444</v>
          </cell>
          <cell r="C505" t="str">
            <v>Hoàng Thị</v>
          </cell>
          <cell r="D505" t="str">
            <v>Ngân</v>
          </cell>
          <cell r="E505" t="str">
            <v>D18CQCN04-B</v>
          </cell>
          <cell r="J505" t="str">
            <v>B1.2</v>
          </cell>
          <cell r="K505" t="str">
            <v>6.6</v>
          </cell>
          <cell r="P505" t="str">
            <v>Đợt 2</v>
          </cell>
        </row>
        <row r="506">
          <cell r="B506" t="str">
            <v>B18DCCN510</v>
          </cell>
          <cell r="C506" t="str">
            <v>Hà Văn</v>
          </cell>
          <cell r="D506" t="str">
            <v>Sơn</v>
          </cell>
          <cell r="E506" t="str">
            <v>D18CQCN04-B</v>
          </cell>
          <cell r="J506" t="str">
            <v>B1.2</v>
          </cell>
          <cell r="K506" t="str">
            <v>7.0</v>
          </cell>
          <cell r="P506" t="str">
            <v>Đợt 2</v>
          </cell>
        </row>
        <row r="507">
          <cell r="B507" t="str">
            <v>B18DCCN411</v>
          </cell>
          <cell r="C507" t="str">
            <v>Trần Đỗ</v>
          </cell>
          <cell r="D507" t="str">
            <v>Minh</v>
          </cell>
          <cell r="E507" t="str">
            <v>D18CQCN04-B</v>
          </cell>
          <cell r="J507" t="str">
            <v>B1.2</v>
          </cell>
          <cell r="K507" t="str">
            <v>9.1</v>
          </cell>
          <cell r="P507" t="str">
            <v>Đợt 2</v>
          </cell>
        </row>
        <row r="508">
          <cell r="B508" t="str">
            <v>B18DCCN433</v>
          </cell>
          <cell r="C508" t="str">
            <v>Nguyễn Viết</v>
          </cell>
          <cell r="D508" t="str">
            <v>Nam</v>
          </cell>
          <cell r="E508" t="str">
            <v>D18CQCN04-B</v>
          </cell>
          <cell r="J508" t="str">
            <v>B1.2</v>
          </cell>
          <cell r="K508" t="str">
            <v>7.9</v>
          </cell>
          <cell r="P508" t="str">
            <v>Đợt 2</v>
          </cell>
        </row>
        <row r="509">
          <cell r="B509" t="str">
            <v>B18DCCN015</v>
          </cell>
          <cell r="C509" t="str">
            <v>Lê Duy</v>
          </cell>
          <cell r="D509" t="str">
            <v>Anh</v>
          </cell>
          <cell r="E509" t="str">
            <v>D18CQCN04-B</v>
          </cell>
          <cell r="J509" t="str">
            <v>B1.2</v>
          </cell>
          <cell r="K509" t="str">
            <v>7.8</v>
          </cell>
          <cell r="P509" t="str">
            <v>Đợt 2</v>
          </cell>
        </row>
        <row r="510">
          <cell r="B510" t="str">
            <v>B18DCCN268</v>
          </cell>
          <cell r="C510" t="str">
            <v>Nguyễn Ngọc</v>
          </cell>
          <cell r="D510" t="str">
            <v>Huy</v>
          </cell>
          <cell r="E510" t="str">
            <v>D18CQCN04-B</v>
          </cell>
          <cell r="J510" t="str">
            <v>B1.2</v>
          </cell>
          <cell r="K510" t="str">
            <v>7.8</v>
          </cell>
          <cell r="P510" t="str">
            <v>Đợt 2</v>
          </cell>
        </row>
        <row r="511">
          <cell r="B511" t="str">
            <v>B18DCCN125</v>
          </cell>
          <cell r="C511" t="str">
            <v>Trần Thanh</v>
          </cell>
          <cell r="D511" t="str">
            <v>Dương</v>
          </cell>
          <cell r="E511" t="str">
            <v>D18CQCN04-B</v>
          </cell>
          <cell r="J511" t="str">
            <v>B1.2</v>
          </cell>
          <cell r="K511" t="str">
            <v>8.1</v>
          </cell>
          <cell r="P511" t="str">
            <v>Đợt 2</v>
          </cell>
        </row>
        <row r="512">
          <cell r="B512" t="str">
            <v>B18DCCN114</v>
          </cell>
          <cell r="C512" t="str">
            <v>Vũ Trọng</v>
          </cell>
          <cell r="D512" t="str">
            <v>Duy</v>
          </cell>
          <cell r="E512" t="str">
            <v>D18CQCN04-B</v>
          </cell>
          <cell r="J512" t="str">
            <v>B1.2</v>
          </cell>
          <cell r="K512" t="str">
            <v>8.0</v>
          </cell>
          <cell r="P512" t="str">
            <v>Đợt 2</v>
          </cell>
        </row>
        <row r="513">
          <cell r="B513" t="str">
            <v>B18DCCN521</v>
          </cell>
          <cell r="C513" t="str">
            <v>Phùng Đình</v>
          </cell>
          <cell r="D513" t="str">
            <v>Sơn</v>
          </cell>
          <cell r="E513" t="str">
            <v>D18CQCN04-B</v>
          </cell>
          <cell r="J513" t="str">
            <v>B1.2</v>
          </cell>
          <cell r="K513" t="str">
            <v>6.0</v>
          </cell>
          <cell r="P513" t="str">
            <v>Đợt 2</v>
          </cell>
        </row>
        <row r="514">
          <cell r="B514" t="str">
            <v>B18DCCN334</v>
          </cell>
          <cell r="C514" t="str">
            <v>Phạm Viết</v>
          </cell>
          <cell r="D514" t="str">
            <v>Linh</v>
          </cell>
          <cell r="E514" t="str">
            <v>D18CQCN04-B</v>
          </cell>
          <cell r="J514" t="str">
            <v>B1.2</v>
          </cell>
          <cell r="K514" t="str">
            <v>7.6</v>
          </cell>
          <cell r="P514" t="str">
            <v>Đợt 2</v>
          </cell>
        </row>
        <row r="515">
          <cell r="B515" t="str">
            <v>B18DCCN147</v>
          </cell>
          <cell r="C515" t="str">
            <v>Trịnh Tiến</v>
          </cell>
          <cell r="D515" t="str">
            <v>Đạt</v>
          </cell>
          <cell r="E515" t="str">
            <v>D18CQCN04-B</v>
          </cell>
          <cell r="J515" t="str">
            <v>B1.2</v>
          </cell>
          <cell r="K515" t="str">
            <v>7.4</v>
          </cell>
          <cell r="P515" t="str">
            <v>Đợt 2</v>
          </cell>
        </row>
        <row r="516">
          <cell r="B516" t="str">
            <v>B18DCCN236</v>
          </cell>
          <cell r="C516" t="str">
            <v>Nguyễn Văn</v>
          </cell>
          <cell r="D516" t="str">
            <v>Hòa</v>
          </cell>
          <cell r="E516" t="str">
            <v>D18CQCN05-B</v>
          </cell>
          <cell r="J516" t="str">
            <v>B1.2</v>
          </cell>
          <cell r="K516" t="str">
            <v>5.7</v>
          </cell>
          <cell r="P516" t="str">
            <v>Đợt 2</v>
          </cell>
        </row>
        <row r="517">
          <cell r="B517" t="str">
            <v>B18DCCN687</v>
          </cell>
          <cell r="C517" t="str">
            <v>Hoàng Đức</v>
          </cell>
          <cell r="D517" t="str">
            <v>Việt</v>
          </cell>
          <cell r="E517" t="str">
            <v>D18CQCN05-B</v>
          </cell>
          <cell r="J517" t="str">
            <v>B1.2</v>
          </cell>
          <cell r="K517" t="str">
            <v>7.0</v>
          </cell>
          <cell r="P517" t="str">
            <v>Đợt 2</v>
          </cell>
        </row>
        <row r="518">
          <cell r="B518" t="str">
            <v>B18DCCN049</v>
          </cell>
          <cell r="C518" t="str">
            <v>Nguyễn Xuân</v>
          </cell>
          <cell r="D518" t="str">
            <v>Bách</v>
          </cell>
          <cell r="E518" t="str">
            <v>D18CQCN05-B</v>
          </cell>
          <cell r="J518" t="str">
            <v>B1.2</v>
          </cell>
          <cell r="K518" t="str">
            <v>7.3</v>
          </cell>
          <cell r="P518" t="str">
            <v>Đợt 2</v>
          </cell>
        </row>
        <row r="519">
          <cell r="B519" t="str">
            <v>B18DCCN302</v>
          </cell>
          <cell r="C519" t="str">
            <v>Phạm Minh</v>
          </cell>
          <cell r="D519" t="str">
            <v>Khang</v>
          </cell>
          <cell r="E519" t="str">
            <v>D18CQCN05-B</v>
          </cell>
          <cell r="J519" t="str">
            <v>B1.2</v>
          </cell>
          <cell r="K519" t="str">
            <v>7.0</v>
          </cell>
          <cell r="P519" t="str">
            <v>Đợt 2</v>
          </cell>
        </row>
        <row r="520">
          <cell r="B520" t="str">
            <v>B18DCCN434</v>
          </cell>
          <cell r="C520" t="str">
            <v>Phạm Phương</v>
          </cell>
          <cell r="D520" t="str">
            <v>Nam</v>
          </cell>
          <cell r="E520" t="str">
            <v>D18CQCN05-B</v>
          </cell>
          <cell r="J520" t="str">
            <v>B1.2</v>
          </cell>
          <cell r="K520" t="str">
            <v>8.5</v>
          </cell>
          <cell r="P520" t="str">
            <v>Đợt 2</v>
          </cell>
        </row>
        <row r="521">
          <cell r="B521" t="str">
            <v>B18DCCN511</v>
          </cell>
          <cell r="C521" t="str">
            <v>Hoàng Thái</v>
          </cell>
          <cell r="D521" t="str">
            <v>Sơn</v>
          </cell>
          <cell r="E521" t="str">
            <v>D18CQCN05-B</v>
          </cell>
          <cell r="J521" t="str">
            <v>B1.2</v>
          </cell>
          <cell r="K521" t="str">
            <v>8.3</v>
          </cell>
          <cell r="P521" t="str">
            <v>Đợt 2</v>
          </cell>
        </row>
        <row r="522">
          <cell r="B522" t="str">
            <v>B18DCCN104</v>
          </cell>
          <cell r="C522" t="str">
            <v>Bùi Quý</v>
          </cell>
          <cell r="D522" t="str">
            <v>Duy</v>
          </cell>
          <cell r="E522" t="str">
            <v>D18CQCN05-B</v>
          </cell>
          <cell r="J522" t="str">
            <v>B1.2</v>
          </cell>
          <cell r="K522" t="str">
            <v>6.3</v>
          </cell>
          <cell r="P522" t="str">
            <v>Đợt 2</v>
          </cell>
        </row>
        <row r="523">
          <cell r="B523" t="str">
            <v>B18DCCN038</v>
          </cell>
          <cell r="C523" t="str">
            <v>Trần Thị Phương</v>
          </cell>
          <cell r="D523" t="str">
            <v>Anh</v>
          </cell>
          <cell r="E523" t="str">
            <v>D18CQCN05-B</v>
          </cell>
          <cell r="J523" t="str">
            <v>B1.2</v>
          </cell>
          <cell r="K523" t="str">
            <v>6.7</v>
          </cell>
          <cell r="P523" t="str">
            <v>Đợt 2</v>
          </cell>
        </row>
        <row r="524">
          <cell r="B524" t="str">
            <v>B18DCCN390</v>
          </cell>
          <cell r="C524" t="str">
            <v>Nguyễn Tiến</v>
          </cell>
          <cell r="D524" t="str">
            <v>Mai</v>
          </cell>
          <cell r="E524" t="str">
            <v>D18CQCN05-B</v>
          </cell>
          <cell r="J524" t="str">
            <v>B1.2</v>
          </cell>
          <cell r="K524" t="str">
            <v>6.7</v>
          </cell>
          <cell r="P524" t="str">
            <v>Đợt 2</v>
          </cell>
        </row>
        <row r="525">
          <cell r="B525" t="str">
            <v>B18DCCN599</v>
          </cell>
          <cell r="C525" t="str">
            <v>Phạm Hồng</v>
          </cell>
          <cell r="D525" t="str">
            <v>Thái</v>
          </cell>
          <cell r="E525" t="str">
            <v>D18CQCN05-B</v>
          </cell>
          <cell r="J525" t="str">
            <v>B1.2</v>
          </cell>
          <cell r="K525" t="str">
            <v>6.0</v>
          </cell>
          <cell r="P525" t="str">
            <v>Đợt 2</v>
          </cell>
        </row>
        <row r="526">
          <cell r="B526" t="str">
            <v>B18DCCN522</v>
          </cell>
          <cell r="C526" t="str">
            <v>Vũ Cao</v>
          </cell>
          <cell r="D526" t="str">
            <v>Sơn</v>
          </cell>
          <cell r="E526" t="str">
            <v>D18CQCN05-B</v>
          </cell>
          <cell r="J526" t="str">
            <v>B1.2</v>
          </cell>
          <cell r="K526" t="str">
            <v>6.8</v>
          </cell>
          <cell r="P526" t="str">
            <v>Đợt 2</v>
          </cell>
        </row>
        <row r="527">
          <cell r="B527" t="str">
            <v>B18DCCN643</v>
          </cell>
          <cell r="C527" t="str">
            <v>Hồ Đức</v>
          </cell>
          <cell r="D527" t="str">
            <v>Thịnh</v>
          </cell>
          <cell r="E527" t="str">
            <v>D18CQCN05-B</v>
          </cell>
          <cell r="J527" t="str">
            <v>B1.2</v>
          </cell>
          <cell r="K527" t="str">
            <v>7.0</v>
          </cell>
          <cell r="P527" t="str">
            <v>Đợt 2</v>
          </cell>
        </row>
        <row r="528">
          <cell r="B528" t="str">
            <v>B18DCCN445</v>
          </cell>
          <cell r="C528" t="str">
            <v>Trần Khánh</v>
          </cell>
          <cell r="D528" t="str">
            <v>Ngân</v>
          </cell>
          <cell r="E528" t="str">
            <v>D18CQCN05-B</v>
          </cell>
          <cell r="J528" t="str">
            <v>B1.2</v>
          </cell>
          <cell r="K528" t="str">
            <v>8.6</v>
          </cell>
          <cell r="P528" t="str">
            <v>Đợt 2</v>
          </cell>
        </row>
        <row r="529">
          <cell r="B529" t="str">
            <v>B18DCCN280</v>
          </cell>
          <cell r="C529" t="str">
            <v>Lê Dương</v>
          </cell>
          <cell r="D529" t="str">
            <v>Hưng</v>
          </cell>
          <cell r="E529" t="str">
            <v>D18CQCN05-B</v>
          </cell>
          <cell r="J529" t="str">
            <v>B1.2</v>
          </cell>
          <cell r="K529" t="str">
            <v>6.1</v>
          </cell>
          <cell r="P529" t="str">
            <v>Đợt 2</v>
          </cell>
        </row>
        <row r="530">
          <cell r="B530" t="str">
            <v>B18DCCN335</v>
          </cell>
          <cell r="C530" t="str">
            <v>Bùi Hoàng</v>
          </cell>
          <cell r="D530" t="str">
            <v>Long</v>
          </cell>
          <cell r="E530" t="str">
            <v>D18CQCN05-B</v>
          </cell>
          <cell r="J530" t="str">
            <v>B1.2</v>
          </cell>
          <cell r="K530" t="str">
            <v>5.5</v>
          </cell>
          <cell r="P530" t="str">
            <v>Đợt 2</v>
          </cell>
        </row>
        <row r="531">
          <cell r="B531" t="str">
            <v>B18DCCN060</v>
          </cell>
          <cell r="C531" t="str">
            <v>Trần Thái</v>
          </cell>
          <cell r="D531" t="str">
            <v>Công</v>
          </cell>
          <cell r="E531" t="str">
            <v>D18CQCN05-B</v>
          </cell>
          <cell r="J531" t="str">
            <v>B1.2</v>
          </cell>
          <cell r="K531" t="str">
            <v>4.6</v>
          </cell>
          <cell r="P531" t="str">
            <v>Đợt 2</v>
          </cell>
        </row>
        <row r="532">
          <cell r="B532" t="str">
            <v>B18DCCN379</v>
          </cell>
          <cell r="C532" t="str">
            <v>Phạm Văn</v>
          </cell>
          <cell r="D532" t="str">
            <v>Luận</v>
          </cell>
          <cell r="E532" t="str">
            <v>D18CQCN05-B</v>
          </cell>
          <cell r="J532" t="str">
            <v>B1.2</v>
          </cell>
          <cell r="K532" t="str">
            <v>4.7</v>
          </cell>
          <cell r="P532" t="str">
            <v>Đợt 2</v>
          </cell>
        </row>
        <row r="533">
          <cell r="B533" t="str">
            <v>B18DCCN269</v>
          </cell>
          <cell r="C533" t="str">
            <v>Nguyễn Quang</v>
          </cell>
          <cell r="D533" t="str">
            <v>Huy</v>
          </cell>
          <cell r="E533" t="str">
            <v>D18CQCN05-B</v>
          </cell>
          <cell r="J533" t="str">
            <v>B1.2</v>
          </cell>
          <cell r="K533" t="str">
            <v>6.0</v>
          </cell>
          <cell r="P533" t="str">
            <v>Đợt 2</v>
          </cell>
        </row>
        <row r="534">
          <cell r="B534" t="str">
            <v>B18DCCN489</v>
          </cell>
          <cell r="C534" t="str">
            <v>Bùi Anh</v>
          </cell>
          <cell r="D534" t="str">
            <v>Quân</v>
          </cell>
          <cell r="E534" t="str">
            <v>D18CQCN05-B</v>
          </cell>
          <cell r="J534" t="str">
            <v>B1.2</v>
          </cell>
          <cell r="K534" t="str">
            <v>6.2</v>
          </cell>
          <cell r="P534" t="str">
            <v>Đợt 2</v>
          </cell>
        </row>
        <row r="535">
          <cell r="B535" t="str">
            <v>B18DCCN126</v>
          </cell>
          <cell r="C535" t="str">
            <v>Trương Thái</v>
          </cell>
          <cell r="D535" t="str">
            <v>Dương</v>
          </cell>
          <cell r="E535" t="str">
            <v>D18CQCN05-B</v>
          </cell>
          <cell r="J535" t="str">
            <v>B1.2</v>
          </cell>
          <cell r="K535" t="str">
            <v>7.6</v>
          </cell>
          <cell r="P535" t="str">
            <v>Đợt 2</v>
          </cell>
        </row>
        <row r="536">
          <cell r="B536" t="str">
            <v>B18DCCN357</v>
          </cell>
          <cell r="C536" t="str">
            <v>Phạm Ngọc</v>
          </cell>
          <cell r="D536" t="str">
            <v>Long</v>
          </cell>
          <cell r="E536" t="str">
            <v>D18CQCN05-B</v>
          </cell>
          <cell r="J536" t="str">
            <v>B1.2</v>
          </cell>
          <cell r="K536" t="str">
            <v>7.4</v>
          </cell>
          <cell r="P536" t="str">
            <v>Đợt 2</v>
          </cell>
        </row>
        <row r="537">
          <cell r="B537" t="str">
            <v>B18DCCN402</v>
          </cell>
          <cell r="C537" t="str">
            <v>Nguyễn Công</v>
          </cell>
          <cell r="D537" t="str">
            <v>Minh</v>
          </cell>
          <cell r="E537" t="str">
            <v>D18CQCN06-B</v>
          </cell>
          <cell r="J537" t="str">
            <v>B1.2</v>
          </cell>
          <cell r="K537" t="str">
            <v>7.8</v>
          </cell>
          <cell r="P537" t="str">
            <v>Đợt 2</v>
          </cell>
        </row>
        <row r="538">
          <cell r="B538" t="str">
            <v>B18DCCN435</v>
          </cell>
          <cell r="C538" t="str">
            <v>Trần Hoài</v>
          </cell>
          <cell r="D538" t="str">
            <v>Nam</v>
          </cell>
          <cell r="E538" t="str">
            <v>D18CQCN06-B</v>
          </cell>
          <cell r="J538" t="str">
            <v>B1.2</v>
          </cell>
          <cell r="K538" t="str">
            <v>6.5</v>
          </cell>
          <cell r="P538" t="str">
            <v>Đợt 2</v>
          </cell>
        </row>
        <row r="539">
          <cell r="B539" t="str">
            <v>B18DCCN479</v>
          </cell>
          <cell r="C539" t="str">
            <v>Bùi Đình</v>
          </cell>
          <cell r="D539" t="str">
            <v>Quang</v>
          </cell>
          <cell r="E539" t="str">
            <v>D18CQCN06-B</v>
          </cell>
          <cell r="J539" t="str">
            <v>B1.2</v>
          </cell>
          <cell r="K539" t="str">
            <v>7.1</v>
          </cell>
          <cell r="P539" t="str">
            <v>Đợt 2</v>
          </cell>
        </row>
        <row r="540">
          <cell r="B540" t="str">
            <v>B18DCCN490</v>
          </cell>
          <cell r="C540" t="str">
            <v>Đào Hồng</v>
          </cell>
          <cell r="D540" t="str">
            <v>Quân</v>
          </cell>
          <cell r="E540" t="str">
            <v>D18CQCN06-B</v>
          </cell>
          <cell r="J540" t="str">
            <v>B1.2</v>
          </cell>
          <cell r="K540" t="str">
            <v>6.4</v>
          </cell>
          <cell r="P540" t="str">
            <v>Đợt 2</v>
          </cell>
        </row>
        <row r="541">
          <cell r="B541" t="str">
            <v>B18DCCN708</v>
          </cell>
          <cell r="C541" t="str">
            <v>Bùi Hải</v>
          </cell>
          <cell r="D541" t="str">
            <v>Nam</v>
          </cell>
          <cell r="E541" t="str">
            <v>D18CQCN06-B</v>
          </cell>
          <cell r="J541" t="str">
            <v>B1.2</v>
          </cell>
          <cell r="K541" t="str">
            <v>8.4</v>
          </cell>
          <cell r="P541" t="str">
            <v>Đợt 2</v>
          </cell>
        </row>
        <row r="542">
          <cell r="B542" t="str">
            <v>B18DCCN259</v>
          </cell>
          <cell r="C542" t="str">
            <v>Vũ Danh</v>
          </cell>
          <cell r="D542" t="str">
            <v>Hùng</v>
          </cell>
          <cell r="E542" t="str">
            <v>D18CQCN06-B</v>
          </cell>
          <cell r="J542" t="str">
            <v>B1.2</v>
          </cell>
          <cell r="K542" t="str">
            <v>7.1</v>
          </cell>
          <cell r="P542" t="str">
            <v>Đợt 2</v>
          </cell>
        </row>
        <row r="543">
          <cell r="B543" t="str">
            <v>B18DCCN600</v>
          </cell>
          <cell r="C543" t="str">
            <v>Đào Thị</v>
          </cell>
          <cell r="D543" t="str">
            <v>Thanh</v>
          </cell>
          <cell r="E543" t="str">
            <v>D18CQCN06-B</v>
          </cell>
          <cell r="J543" t="str">
            <v>B1.2</v>
          </cell>
          <cell r="K543" t="str">
            <v>9.4</v>
          </cell>
          <cell r="P543" t="str">
            <v>Đợt 2</v>
          </cell>
        </row>
        <row r="544">
          <cell r="B544" t="str">
            <v>B18DCCN391</v>
          </cell>
          <cell r="C544" t="str">
            <v>Nguyễn Thị</v>
          </cell>
          <cell r="D544" t="str">
            <v>Mai</v>
          </cell>
          <cell r="E544" t="str">
            <v>D18CQCN06-B</v>
          </cell>
          <cell r="J544" t="str">
            <v>B1.2</v>
          </cell>
          <cell r="K544" t="str">
            <v>6.4</v>
          </cell>
          <cell r="P544" t="str">
            <v>Đợt 2</v>
          </cell>
        </row>
        <row r="545">
          <cell r="B545" t="str">
            <v>B18DCCN413</v>
          </cell>
          <cell r="C545" t="str">
            <v>Trần Hùng</v>
          </cell>
          <cell r="D545" t="str">
            <v>Minh</v>
          </cell>
          <cell r="E545" t="str">
            <v>D18CQCN06-B</v>
          </cell>
          <cell r="J545" t="str">
            <v>B1.2</v>
          </cell>
          <cell r="K545" t="str">
            <v>7.6</v>
          </cell>
          <cell r="P545" t="str">
            <v>Đợt 2</v>
          </cell>
        </row>
        <row r="546">
          <cell r="B546" t="str">
            <v>B18DCCN523</v>
          </cell>
          <cell r="C546" t="str">
            <v>Vũ Hồng</v>
          </cell>
          <cell r="D546" t="str">
            <v>Sơn</v>
          </cell>
          <cell r="E546" t="str">
            <v>D18CQCN06-B</v>
          </cell>
          <cell r="J546" t="str">
            <v>B1.2</v>
          </cell>
          <cell r="K546" t="str">
            <v>7.5</v>
          </cell>
          <cell r="P546" t="str">
            <v>Đợt 2</v>
          </cell>
        </row>
        <row r="547">
          <cell r="B547" t="str">
            <v>B18DCCN072</v>
          </cell>
          <cell r="C547" t="str">
            <v>Phạm Mạnh</v>
          </cell>
          <cell r="D547" t="str">
            <v>Cường</v>
          </cell>
          <cell r="E547" t="str">
            <v>D18CQCN06-B</v>
          </cell>
          <cell r="J547" t="str">
            <v>B1.2</v>
          </cell>
          <cell r="K547" t="str">
            <v>6.0</v>
          </cell>
          <cell r="P547" t="str">
            <v>Đợt 2</v>
          </cell>
        </row>
        <row r="548">
          <cell r="B548" t="str">
            <v>B18DCCN281</v>
          </cell>
          <cell r="C548" t="str">
            <v>Lê Ngọc</v>
          </cell>
          <cell r="D548" t="str">
            <v>Hưng</v>
          </cell>
          <cell r="E548" t="str">
            <v>D18CQCN06-B</v>
          </cell>
          <cell r="J548" t="str">
            <v>B1.2</v>
          </cell>
          <cell r="K548" t="str">
            <v>7.1</v>
          </cell>
          <cell r="P548" t="str">
            <v>Đợt 2</v>
          </cell>
        </row>
        <row r="549">
          <cell r="B549" t="str">
            <v>B18DCCN270</v>
          </cell>
          <cell r="C549" t="str">
            <v>Nguyễn Quang</v>
          </cell>
          <cell r="D549" t="str">
            <v>Huy</v>
          </cell>
          <cell r="E549" t="str">
            <v>D18CQCN06-B</v>
          </cell>
          <cell r="J549" t="str">
            <v>B1.2</v>
          </cell>
          <cell r="K549" t="str">
            <v>5.2</v>
          </cell>
          <cell r="P549" t="str">
            <v>Đợt 2</v>
          </cell>
        </row>
        <row r="550">
          <cell r="B550" t="str">
            <v>B18DCCN611</v>
          </cell>
          <cell r="C550" t="str">
            <v>Đinh Như</v>
          </cell>
          <cell r="D550" t="str">
            <v>Thành</v>
          </cell>
          <cell r="E550" t="str">
            <v>D18CQCN06-B</v>
          </cell>
          <cell r="J550" t="str">
            <v>B1.2</v>
          </cell>
          <cell r="K550" t="str">
            <v>5.3</v>
          </cell>
          <cell r="P550" t="str">
            <v>Đợt 2</v>
          </cell>
        </row>
        <row r="551">
          <cell r="B551" t="str">
            <v>B18DCCN480</v>
          </cell>
          <cell r="C551" t="str">
            <v>Lê Hồng</v>
          </cell>
          <cell r="D551" t="str">
            <v>Quang</v>
          </cell>
          <cell r="E551" t="str">
            <v>D18CQCN07-B</v>
          </cell>
          <cell r="J551" t="str">
            <v>B1.2</v>
          </cell>
          <cell r="K551" t="str">
            <v>8.1</v>
          </cell>
          <cell r="P551" t="str">
            <v>Đợt 2</v>
          </cell>
        </row>
        <row r="552">
          <cell r="B552" t="str">
            <v>B18DCCN227</v>
          </cell>
          <cell r="C552" t="str">
            <v>Trần Việt</v>
          </cell>
          <cell r="D552" t="str">
            <v>Hiếu</v>
          </cell>
          <cell r="E552" t="str">
            <v>D18CQCN07-B</v>
          </cell>
          <cell r="J552" t="str">
            <v>B1.2</v>
          </cell>
          <cell r="K552" t="str">
            <v>7.2</v>
          </cell>
          <cell r="P552" t="str">
            <v>Đợt 2</v>
          </cell>
        </row>
        <row r="553">
          <cell r="B553" t="str">
            <v>B18DCCN700</v>
          </cell>
          <cell r="C553" t="str">
            <v>Đỗ Quý</v>
          </cell>
          <cell r="D553" t="str">
            <v>Xuân</v>
          </cell>
          <cell r="E553" t="str">
            <v>D18CQCN07-B</v>
          </cell>
          <cell r="J553" t="str">
            <v>B1.2</v>
          </cell>
          <cell r="K553" t="str">
            <v>5.2</v>
          </cell>
          <cell r="P553" t="str">
            <v>Đợt 2</v>
          </cell>
        </row>
        <row r="554">
          <cell r="B554" t="str">
            <v>B18DCCN381</v>
          </cell>
          <cell r="C554" t="str">
            <v>Phạm Văn</v>
          </cell>
          <cell r="D554" t="str">
            <v>Lực</v>
          </cell>
          <cell r="E554" t="str">
            <v>D18CQCN07-B</v>
          </cell>
          <cell r="J554" t="str">
            <v>B1.2</v>
          </cell>
          <cell r="K554" t="str">
            <v>6.4</v>
          </cell>
          <cell r="P554" t="str">
            <v>Đợt 2</v>
          </cell>
        </row>
        <row r="555">
          <cell r="B555" t="str">
            <v>B18DCCN095</v>
          </cell>
          <cell r="C555" t="str">
            <v>Bạch Ngọc</v>
          </cell>
          <cell r="D555" t="str">
            <v>Dũng</v>
          </cell>
          <cell r="E555" t="str">
            <v>D18CQCN07-B</v>
          </cell>
          <cell r="J555" t="str">
            <v>B1.2</v>
          </cell>
          <cell r="K555" t="str">
            <v>7.7</v>
          </cell>
          <cell r="P555" t="str">
            <v>Đợt 2</v>
          </cell>
        </row>
        <row r="556">
          <cell r="B556" t="str">
            <v>B18DCCN601</v>
          </cell>
          <cell r="C556" t="str">
            <v>Đinh Văn</v>
          </cell>
          <cell r="D556" t="str">
            <v>Thanh</v>
          </cell>
          <cell r="E556" t="str">
            <v>D18CQCN07-B</v>
          </cell>
          <cell r="J556" t="str">
            <v>B1.2</v>
          </cell>
          <cell r="K556" t="str">
            <v>5.7</v>
          </cell>
          <cell r="P556" t="str">
            <v>Đợt 2</v>
          </cell>
        </row>
        <row r="557">
          <cell r="B557" t="str">
            <v>B18DCCN304</v>
          </cell>
          <cell r="C557" t="str">
            <v>Đặng Việt</v>
          </cell>
          <cell r="D557" t="str">
            <v>Khánh</v>
          </cell>
          <cell r="E557" t="str">
            <v>D18CQCN07-B</v>
          </cell>
          <cell r="J557" t="str">
            <v>B1.2</v>
          </cell>
          <cell r="K557" t="str">
            <v>7.8</v>
          </cell>
          <cell r="P557" t="str">
            <v>Đợt 2</v>
          </cell>
        </row>
        <row r="558">
          <cell r="B558" t="str">
            <v>B18DCCN370</v>
          </cell>
          <cell r="C558" t="str">
            <v>Vũ Hoàng</v>
          </cell>
          <cell r="D558" t="str">
            <v>Long</v>
          </cell>
          <cell r="E558" t="str">
            <v>D18CQCN07-B</v>
          </cell>
          <cell r="J558" t="str">
            <v>B1.2</v>
          </cell>
          <cell r="K558" t="str">
            <v>7.3</v>
          </cell>
          <cell r="P558" t="str">
            <v>Đợt 2</v>
          </cell>
        </row>
        <row r="559">
          <cell r="B559" t="str">
            <v>B18DCCN414</v>
          </cell>
          <cell r="C559" t="str">
            <v>Trần Lê</v>
          </cell>
          <cell r="D559" t="str">
            <v>Minh</v>
          </cell>
          <cell r="E559" t="str">
            <v>D18CQCN07-B</v>
          </cell>
          <cell r="J559" t="str">
            <v>B1.2</v>
          </cell>
          <cell r="K559" t="str">
            <v>7.0</v>
          </cell>
          <cell r="P559" t="str">
            <v>Đợt 2</v>
          </cell>
        </row>
        <row r="560">
          <cell r="B560" t="str">
            <v>B18DCCN084</v>
          </cell>
          <cell r="C560" t="str">
            <v>Nguyễn Hoàng</v>
          </cell>
          <cell r="D560" t="str">
            <v>Chính</v>
          </cell>
          <cell r="E560" t="str">
            <v>D18CQCN07-B</v>
          </cell>
          <cell r="J560" t="str">
            <v>B1.2</v>
          </cell>
          <cell r="K560" t="str">
            <v>8.8</v>
          </cell>
          <cell r="P560" t="str">
            <v>Đợt 2</v>
          </cell>
        </row>
        <row r="561">
          <cell r="B561" t="str">
            <v>B18DCCN491</v>
          </cell>
          <cell r="C561" t="str">
            <v>Đặng Đức Long</v>
          </cell>
          <cell r="D561" t="str">
            <v>Quân</v>
          </cell>
          <cell r="E561" t="str">
            <v>D18CQCN07-B</v>
          </cell>
          <cell r="J561" t="str">
            <v>B1.2</v>
          </cell>
          <cell r="K561" t="str">
            <v>7.4</v>
          </cell>
          <cell r="P561" t="str">
            <v>Đợt 2</v>
          </cell>
        </row>
        <row r="562">
          <cell r="B562" t="str">
            <v>B18DCCN172</v>
          </cell>
          <cell r="C562" t="str">
            <v>Nguyễn Hữu</v>
          </cell>
          <cell r="D562" t="str">
            <v>Đức</v>
          </cell>
          <cell r="E562" t="str">
            <v>D18CQCN07-B</v>
          </cell>
          <cell r="J562" t="str">
            <v>B1.2</v>
          </cell>
          <cell r="K562" t="str">
            <v>8.1</v>
          </cell>
          <cell r="P562" t="str">
            <v>Đợt 2</v>
          </cell>
        </row>
        <row r="563">
          <cell r="B563" t="str">
            <v>B18DCCN447</v>
          </cell>
          <cell r="C563" t="str">
            <v>Đoàn Đức</v>
          </cell>
          <cell r="D563" t="str">
            <v>Nghĩa</v>
          </cell>
          <cell r="E563" t="str">
            <v>D18CQCN07-B</v>
          </cell>
          <cell r="J563" t="str">
            <v>B1.2</v>
          </cell>
          <cell r="K563" t="str">
            <v>5.3</v>
          </cell>
          <cell r="P563" t="str">
            <v>Đợt 2</v>
          </cell>
        </row>
        <row r="564">
          <cell r="B564" t="str">
            <v>B18DCCN425</v>
          </cell>
          <cell r="C564" t="str">
            <v>Lê Ngọc</v>
          </cell>
          <cell r="D564" t="str">
            <v>Nam</v>
          </cell>
          <cell r="E564" t="str">
            <v>D18CQCN07-B</v>
          </cell>
          <cell r="J564" t="str">
            <v>B1.2</v>
          </cell>
          <cell r="K564" t="str">
            <v>7.3</v>
          </cell>
          <cell r="P564" t="str">
            <v>Đợt 2</v>
          </cell>
        </row>
        <row r="565">
          <cell r="B565" t="str">
            <v>B18DCCN029</v>
          </cell>
          <cell r="C565" t="str">
            <v>Nguyễn Viết</v>
          </cell>
          <cell r="D565" t="str">
            <v>Anh</v>
          </cell>
          <cell r="E565" t="str">
            <v>D18CQCN07-B</v>
          </cell>
          <cell r="J565" t="str">
            <v>B1.2</v>
          </cell>
          <cell r="K565" t="str">
            <v>7.2</v>
          </cell>
          <cell r="P565" t="str">
            <v>Đợt 2</v>
          </cell>
        </row>
        <row r="566">
          <cell r="B566" t="str">
            <v>B18DCCN579</v>
          </cell>
          <cell r="C566" t="str">
            <v>Lê Thanh</v>
          </cell>
          <cell r="D566" t="str">
            <v>Tùng</v>
          </cell>
          <cell r="E566" t="str">
            <v>D18CQCN07-B</v>
          </cell>
          <cell r="J566" t="str">
            <v>B1.2</v>
          </cell>
          <cell r="K566" t="str">
            <v>5.8</v>
          </cell>
          <cell r="P566" t="str">
            <v>Đợt 2</v>
          </cell>
        </row>
        <row r="567">
          <cell r="B567" t="str">
            <v>B18DCCN392</v>
          </cell>
          <cell r="C567" t="str">
            <v>Bùi Đức</v>
          </cell>
          <cell r="D567" t="str">
            <v>Mạnh</v>
          </cell>
          <cell r="E567" t="str">
            <v>D18CQCN07-B</v>
          </cell>
          <cell r="J567" t="str">
            <v>B1.2</v>
          </cell>
          <cell r="K567" t="str">
            <v>8.4</v>
          </cell>
          <cell r="P567" t="str">
            <v>Đợt 2</v>
          </cell>
        </row>
        <row r="568">
          <cell r="B568" t="str">
            <v>B18DCCN018</v>
          </cell>
          <cell r="C568" t="str">
            <v>Ngô Đại Hoàng</v>
          </cell>
          <cell r="D568" t="str">
            <v>Anh</v>
          </cell>
          <cell r="E568" t="str">
            <v>D18CQCN07-B</v>
          </cell>
          <cell r="J568" t="str">
            <v>B1.2</v>
          </cell>
          <cell r="K568" t="str">
            <v>7.4</v>
          </cell>
          <cell r="P568" t="str">
            <v>Đợt 2</v>
          </cell>
        </row>
        <row r="569">
          <cell r="B569" t="str">
            <v>B18DCCN503</v>
          </cell>
          <cell r="C569" t="str">
            <v>Nguyễn Văn</v>
          </cell>
          <cell r="D569" t="str">
            <v>Quyết</v>
          </cell>
          <cell r="E569" t="str">
            <v>D18CQCN08-B</v>
          </cell>
          <cell r="J569" t="str">
            <v>B1.2</v>
          </cell>
          <cell r="K569" t="str">
            <v>7.4</v>
          </cell>
          <cell r="P569" t="str">
            <v>Đợt 2</v>
          </cell>
        </row>
        <row r="570">
          <cell r="B570" t="str">
            <v>B18DCCN228</v>
          </cell>
          <cell r="C570" t="str">
            <v>Viết Minh</v>
          </cell>
          <cell r="D570" t="str">
            <v>Hiếu</v>
          </cell>
          <cell r="E570" t="str">
            <v>D18CQCN08-B</v>
          </cell>
          <cell r="J570" t="str">
            <v>B1.2</v>
          </cell>
          <cell r="K570" t="str">
            <v>6.9</v>
          </cell>
          <cell r="P570" t="str">
            <v>Đợt 2</v>
          </cell>
        </row>
        <row r="571">
          <cell r="B571" t="str">
            <v>B18DCCN162</v>
          </cell>
          <cell r="C571" t="str">
            <v>Nguyễn Quang</v>
          </cell>
          <cell r="D571" t="str">
            <v>Đồng</v>
          </cell>
          <cell r="E571" t="str">
            <v>D18CQCN08-B</v>
          </cell>
          <cell r="J571" t="str">
            <v>B1.2</v>
          </cell>
          <cell r="K571" t="str">
            <v>6.4</v>
          </cell>
          <cell r="P571" t="str">
            <v>Đợt 2</v>
          </cell>
        </row>
        <row r="572">
          <cell r="B572" t="str">
            <v>B18DCCN151</v>
          </cell>
          <cell r="C572" t="str">
            <v>Lê Chí</v>
          </cell>
          <cell r="D572" t="str">
            <v>Đăng</v>
          </cell>
          <cell r="E572" t="str">
            <v>D18CQCN08-B</v>
          </cell>
          <cell r="J572" t="str">
            <v>B1.2</v>
          </cell>
          <cell r="K572" t="str">
            <v>7.8</v>
          </cell>
          <cell r="P572" t="str">
            <v>Đợt 2</v>
          </cell>
        </row>
        <row r="573">
          <cell r="B573" t="str">
            <v>B18DCCN580</v>
          </cell>
          <cell r="C573" t="str">
            <v>Lưu Quang</v>
          </cell>
          <cell r="D573" t="str">
            <v>Tùng</v>
          </cell>
          <cell r="E573" t="str">
            <v>D18CQCN08-B</v>
          </cell>
          <cell r="J573" t="str">
            <v>B1.2</v>
          </cell>
          <cell r="K573" t="str">
            <v>7.2</v>
          </cell>
          <cell r="P573" t="str">
            <v>Đợt 2</v>
          </cell>
        </row>
        <row r="574">
          <cell r="B574" t="str">
            <v>B18DCCN074</v>
          </cell>
          <cell r="C574" t="str">
            <v>Nguyễn Hải</v>
          </cell>
          <cell r="D574" t="str">
            <v>Châu</v>
          </cell>
          <cell r="E574" t="str">
            <v>D18CQCN08-B</v>
          </cell>
          <cell r="J574" t="str">
            <v>B1.2</v>
          </cell>
          <cell r="K574" t="str">
            <v>7.3</v>
          </cell>
          <cell r="P574" t="str">
            <v>Đợt 2</v>
          </cell>
        </row>
        <row r="575">
          <cell r="B575" t="str">
            <v>B18DCCN118</v>
          </cell>
          <cell r="C575" t="str">
            <v>Đinh Huy</v>
          </cell>
          <cell r="D575" t="str">
            <v>Dương</v>
          </cell>
          <cell r="E575" t="str">
            <v>D18CQCN08-B</v>
          </cell>
          <cell r="J575" t="str">
            <v>B1.2</v>
          </cell>
          <cell r="K575" t="str">
            <v>7.4</v>
          </cell>
          <cell r="P575" t="str">
            <v>Đợt 2</v>
          </cell>
        </row>
        <row r="576">
          <cell r="B576" t="str">
            <v>B18DCCN481</v>
          </cell>
          <cell r="C576" t="str">
            <v>Lê Minh</v>
          </cell>
          <cell r="D576" t="str">
            <v>Quang</v>
          </cell>
          <cell r="E576" t="str">
            <v>D18CQCN08-B</v>
          </cell>
          <cell r="J576" t="str">
            <v>B1.2</v>
          </cell>
          <cell r="K576" t="str">
            <v>7.3</v>
          </cell>
          <cell r="P576" t="str">
            <v>Đợt 2</v>
          </cell>
        </row>
        <row r="577">
          <cell r="B577" t="str">
            <v>B18DCCN624</v>
          </cell>
          <cell r="C577" t="str">
            <v>Nguyễn Văn</v>
          </cell>
          <cell r="D577" t="str">
            <v>Thăng</v>
          </cell>
          <cell r="E577" t="str">
            <v>D18CQCN08-B</v>
          </cell>
          <cell r="J577" t="str">
            <v>B1.2</v>
          </cell>
          <cell r="K577" t="str">
            <v>8.4</v>
          </cell>
          <cell r="P577" t="str">
            <v>Đợt 2</v>
          </cell>
        </row>
        <row r="578">
          <cell r="B578" t="str">
            <v>B18DCCN052</v>
          </cell>
          <cell r="C578" t="str">
            <v>Đào Công</v>
          </cell>
          <cell r="D578" t="str">
            <v>Bình</v>
          </cell>
          <cell r="E578" t="str">
            <v>D18CQCN08-B</v>
          </cell>
          <cell r="J578" t="str">
            <v>B1.2</v>
          </cell>
          <cell r="K578" t="str">
            <v>6.6</v>
          </cell>
          <cell r="P578" t="str">
            <v>Đợt 2</v>
          </cell>
        </row>
        <row r="579">
          <cell r="B579" t="str">
            <v>B18DCCN591</v>
          </cell>
          <cell r="C579" t="str">
            <v>Lê Mạnh</v>
          </cell>
          <cell r="D579" t="str">
            <v>Tưởng</v>
          </cell>
          <cell r="E579" t="str">
            <v>D18CQCN08-B</v>
          </cell>
          <cell r="J579" t="str">
            <v>B1.2</v>
          </cell>
          <cell r="K579" t="str">
            <v>7.4</v>
          </cell>
          <cell r="P579" t="str">
            <v>Đợt 2</v>
          </cell>
        </row>
        <row r="580">
          <cell r="B580" t="str">
            <v>B18DCCN261</v>
          </cell>
          <cell r="C580" t="str">
            <v>Vương Mạnh</v>
          </cell>
          <cell r="D580" t="str">
            <v>Hùng</v>
          </cell>
          <cell r="E580" t="str">
            <v>D18CQCN08-B</v>
          </cell>
          <cell r="J580" t="str">
            <v>B1.2</v>
          </cell>
          <cell r="K580" t="str">
            <v>5.2</v>
          </cell>
          <cell r="P580" t="str">
            <v>Đợt 2</v>
          </cell>
        </row>
        <row r="581">
          <cell r="B581" t="str">
            <v>B18DCCN196</v>
          </cell>
          <cell r="C581" t="str">
            <v>Lăng Đức</v>
          </cell>
          <cell r="D581" t="str">
            <v>Hải</v>
          </cell>
          <cell r="E581" t="str">
            <v>D18CQCN09-B</v>
          </cell>
          <cell r="J581" t="str">
            <v>B1.2</v>
          </cell>
          <cell r="K581" t="str">
            <v>5.0</v>
          </cell>
          <cell r="P581" t="str">
            <v>Đợt 2</v>
          </cell>
        </row>
        <row r="582">
          <cell r="B582" t="str">
            <v>B18DCCN075</v>
          </cell>
          <cell r="C582" t="str">
            <v>Nguyễn Thị Minh</v>
          </cell>
          <cell r="D582" t="str">
            <v>Châu</v>
          </cell>
          <cell r="E582" t="str">
            <v>D18CQCN09-B</v>
          </cell>
          <cell r="J582" t="str">
            <v>B1.2</v>
          </cell>
          <cell r="K582" t="str">
            <v>6.6</v>
          </cell>
          <cell r="P582" t="str">
            <v>Đợt 2</v>
          </cell>
        </row>
        <row r="583">
          <cell r="B583" t="str">
            <v>B18DCCN251</v>
          </cell>
          <cell r="C583" t="str">
            <v>Dương Bằng</v>
          </cell>
          <cell r="D583" t="str">
            <v>Huân</v>
          </cell>
          <cell r="E583" t="str">
            <v>D18CQCN09-B</v>
          </cell>
          <cell r="J583" t="str">
            <v>B1.2</v>
          </cell>
          <cell r="K583" t="str">
            <v>6.8</v>
          </cell>
          <cell r="P583" t="str">
            <v>Đợt 2</v>
          </cell>
        </row>
        <row r="584">
          <cell r="B584" t="str">
            <v>B18DCCN240</v>
          </cell>
          <cell r="C584" t="str">
            <v>Lê Huy</v>
          </cell>
          <cell r="D584" t="str">
            <v>Hoàng</v>
          </cell>
          <cell r="E584" t="str">
            <v>D18CQCN09-B</v>
          </cell>
          <cell r="J584" t="str">
            <v>B1.2</v>
          </cell>
          <cell r="K584" t="str">
            <v>6.4</v>
          </cell>
          <cell r="P584" t="str">
            <v>Đợt 2</v>
          </cell>
        </row>
        <row r="585">
          <cell r="B585" t="str">
            <v>B18DCCN471</v>
          </cell>
          <cell r="C585" t="str">
            <v>Phạm Đình</v>
          </cell>
          <cell r="D585" t="str">
            <v>Phú</v>
          </cell>
          <cell r="E585" t="str">
            <v>D18CQCN09-B</v>
          </cell>
          <cell r="J585" t="str">
            <v>B1.2</v>
          </cell>
          <cell r="K585" t="str">
            <v>5.1</v>
          </cell>
          <cell r="P585" t="str">
            <v>Đợt 2</v>
          </cell>
        </row>
        <row r="586">
          <cell r="B586" t="str">
            <v>B18DCCN185</v>
          </cell>
          <cell r="C586" t="str">
            <v>Trịnh Vũ</v>
          </cell>
          <cell r="D586" t="str">
            <v>Đức</v>
          </cell>
          <cell r="E586" t="str">
            <v>D18CQCN09-B</v>
          </cell>
          <cell r="J586" t="str">
            <v>B1.2</v>
          </cell>
          <cell r="K586" t="str">
            <v>6.3</v>
          </cell>
          <cell r="P586" t="str">
            <v>Đợt 2</v>
          </cell>
        </row>
        <row r="587">
          <cell r="B587" t="str">
            <v>B18DCCN647</v>
          </cell>
          <cell r="C587" t="str">
            <v>Trần Thị</v>
          </cell>
          <cell r="D587" t="str">
            <v>Thu</v>
          </cell>
          <cell r="E587" t="str">
            <v>D18CQCN09-B</v>
          </cell>
          <cell r="J587" t="str">
            <v>B1.2</v>
          </cell>
          <cell r="K587" t="str">
            <v>5.6</v>
          </cell>
          <cell r="P587" t="str">
            <v>Đợt 2</v>
          </cell>
        </row>
        <row r="588">
          <cell r="B588" t="str">
            <v>B18DCCN383</v>
          </cell>
          <cell r="C588" t="str">
            <v>Lê Quang</v>
          </cell>
          <cell r="D588" t="str">
            <v>Lương</v>
          </cell>
          <cell r="E588" t="str">
            <v>D18CQCN09-B</v>
          </cell>
          <cell r="J588" t="str">
            <v>B1.2</v>
          </cell>
          <cell r="K588" t="str">
            <v>8.1</v>
          </cell>
          <cell r="P588" t="str">
            <v>Đợt 2</v>
          </cell>
        </row>
        <row r="589">
          <cell r="B589" t="str">
            <v>B18DCCN097</v>
          </cell>
          <cell r="C589" t="str">
            <v>Nguyễn Chí</v>
          </cell>
          <cell r="D589" t="str">
            <v>Dũng</v>
          </cell>
          <cell r="E589" t="str">
            <v>D18CQCN09-B</v>
          </cell>
          <cell r="J589" t="str">
            <v>B1.2</v>
          </cell>
          <cell r="K589" t="str">
            <v>6.1</v>
          </cell>
          <cell r="P589" t="str">
            <v>Đợt 2</v>
          </cell>
        </row>
        <row r="590">
          <cell r="B590" t="str">
            <v>B18DCCN570</v>
          </cell>
          <cell r="C590" t="str">
            <v>Nguyễn Văn</v>
          </cell>
          <cell r="D590" t="str">
            <v>Tuấn</v>
          </cell>
          <cell r="E590" t="str">
            <v>D18CQCN09-B</v>
          </cell>
          <cell r="J590" t="str">
            <v>B1.2</v>
          </cell>
          <cell r="K590" t="str">
            <v>5.3</v>
          </cell>
          <cell r="P590" t="str">
            <v>Đợt 2</v>
          </cell>
        </row>
        <row r="591">
          <cell r="B591" t="str">
            <v>B18DCCN526</v>
          </cell>
          <cell r="C591" t="str">
            <v>Nguyễn Kiêm</v>
          </cell>
          <cell r="D591" t="str">
            <v>Tân</v>
          </cell>
          <cell r="E591" t="str">
            <v>D18CQCN09-B</v>
          </cell>
          <cell r="J591" t="str">
            <v>B1.2</v>
          </cell>
          <cell r="K591" t="str">
            <v>7.5</v>
          </cell>
          <cell r="P591" t="str">
            <v>Đợt 2</v>
          </cell>
        </row>
        <row r="592">
          <cell r="B592" t="str">
            <v>B18DCCN427</v>
          </cell>
          <cell r="C592" t="str">
            <v>Nguyễn Giang</v>
          </cell>
          <cell r="D592" t="str">
            <v>Nam</v>
          </cell>
          <cell r="E592" t="str">
            <v>D18CQCN09-B</v>
          </cell>
          <cell r="J592" t="str">
            <v>B1.2</v>
          </cell>
          <cell r="K592" t="str">
            <v>5.7</v>
          </cell>
          <cell r="P592" t="str">
            <v>Đợt 2</v>
          </cell>
        </row>
        <row r="593">
          <cell r="B593" t="str">
            <v>B18DCCN262</v>
          </cell>
          <cell r="C593" t="str">
            <v>Đào Quang</v>
          </cell>
          <cell r="D593" t="str">
            <v>Huy</v>
          </cell>
          <cell r="E593" t="str">
            <v>D18CQCN09-B</v>
          </cell>
          <cell r="J593" t="str">
            <v>B1.2</v>
          </cell>
          <cell r="K593" t="str">
            <v>7.2</v>
          </cell>
          <cell r="P593" t="str">
            <v>Đợt 2</v>
          </cell>
        </row>
        <row r="594">
          <cell r="B594" t="str">
            <v>B18DCCN504</v>
          </cell>
          <cell r="C594" t="str">
            <v>Đặng Thị Như</v>
          </cell>
          <cell r="D594" t="str">
            <v>Quỳnh</v>
          </cell>
          <cell r="E594" t="str">
            <v>D18CQCN09-B</v>
          </cell>
          <cell r="J594" t="str">
            <v>B1.2</v>
          </cell>
          <cell r="K594" t="str">
            <v>6.0</v>
          </cell>
          <cell r="P594" t="str">
            <v>Đợt 2</v>
          </cell>
        </row>
        <row r="595">
          <cell r="B595" t="str">
            <v>B18DCCN295</v>
          </cell>
          <cell r="C595" t="str">
            <v>Nguyễn Đức</v>
          </cell>
          <cell r="D595" t="str">
            <v>Kiên</v>
          </cell>
          <cell r="E595" t="str">
            <v>D18CQCN09-B</v>
          </cell>
          <cell r="J595" t="str">
            <v>B1.2</v>
          </cell>
          <cell r="K595" t="str">
            <v>8.5</v>
          </cell>
          <cell r="P595" t="str">
            <v>Đợt 2</v>
          </cell>
        </row>
        <row r="596">
          <cell r="B596" t="str">
            <v>B18DCCN405</v>
          </cell>
          <cell r="C596" t="str">
            <v>Nguyễn Quang</v>
          </cell>
          <cell r="D596" t="str">
            <v>Minh</v>
          </cell>
          <cell r="E596" t="str">
            <v>D18CQCN09-B</v>
          </cell>
          <cell r="J596" t="str">
            <v>B1.2</v>
          </cell>
          <cell r="K596" t="str">
            <v>7.1</v>
          </cell>
          <cell r="P596" t="str">
            <v>Đợt 2</v>
          </cell>
        </row>
        <row r="597">
          <cell r="B597" t="str">
            <v>B18DCCN296</v>
          </cell>
          <cell r="C597" t="str">
            <v>Nguyễn Trọng</v>
          </cell>
          <cell r="D597" t="str">
            <v>Kiên</v>
          </cell>
          <cell r="E597" t="str">
            <v>D18CQCN10-B</v>
          </cell>
          <cell r="J597" t="str">
            <v>B1.2</v>
          </cell>
          <cell r="K597" t="str">
            <v>8.3</v>
          </cell>
          <cell r="P597" t="str">
            <v>Đợt 2</v>
          </cell>
        </row>
        <row r="598">
          <cell r="B598" t="str">
            <v>B18DCCN120</v>
          </cell>
          <cell r="C598" t="str">
            <v>Lưu Công Bình</v>
          </cell>
          <cell r="D598" t="str">
            <v>Dương</v>
          </cell>
          <cell r="E598" t="str">
            <v>D18CQCN10-B</v>
          </cell>
          <cell r="J598" t="str">
            <v>B1.2</v>
          </cell>
          <cell r="K598" t="str">
            <v>6.9</v>
          </cell>
          <cell r="P598" t="str">
            <v>Đợt 2</v>
          </cell>
        </row>
        <row r="599">
          <cell r="B599" t="str">
            <v>B18DCCN219</v>
          </cell>
          <cell r="C599" t="str">
            <v>Nguyễn Trọng</v>
          </cell>
          <cell r="D599" t="str">
            <v>Hiếu</v>
          </cell>
          <cell r="E599" t="str">
            <v>D18CQCN10-B</v>
          </cell>
          <cell r="J599" t="str">
            <v>B1.2</v>
          </cell>
          <cell r="K599" t="str">
            <v>5.3</v>
          </cell>
          <cell r="P599" t="str">
            <v>Đợt 2</v>
          </cell>
        </row>
        <row r="600">
          <cell r="B600" t="str">
            <v>B18DCCN164</v>
          </cell>
          <cell r="C600" t="str">
            <v>Đặng Hoàng</v>
          </cell>
          <cell r="D600" t="str">
            <v>Đức</v>
          </cell>
          <cell r="E600" t="str">
            <v>D18CQCN10-B</v>
          </cell>
          <cell r="J600" t="str">
            <v>B1.2</v>
          </cell>
          <cell r="K600" t="str">
            <v>5.8</v>
          </cell>
          <cell r="P600" t="str">
            <v>Đợt 2</v>
          </cell>
        </row>
        <row r="601">
          <cell r="B601" t="str">
            <v>B18DCCN505</v>
          </cell>
          <cell r="C601" t="str">
            <v>Phạm Như</v>
          </cell>
          <cell r="D601" t="str">
            <v>Quỳnh</v>
          </cell>
          <cell r="E601" t="str">
            <v>D18CQCN10-B</v>
          </cell>
          <cell r="J601" t="str">
            <v>B1.2</v>
          </cell>
          <cell r="K601" t="str">
            <v>7.5</v>
          </cell>
          <cell r="P601" t="str">
            <v>Đợt 2</v>
          </cell>
        </row>
        <row r="602">
          <cell r="B602" t="str">
            <v>B18DCCN153</v>
          </cell>
          <cell r="C602" t="str">
            <v>Phan Hải</v>
          </cell>
          <cell r="D602" t="str">
            <v>Đăng</v>
          </cell>
          <cell r="E602" t="str">
            <v>D18CQCN10-B</v>
          </cell>
          <cell r="J602" t="str">
            <v>B1.2</v>
          </cell>
          <cell r="K602" t="str">
            <v>5.2</v>
          </cell>
          <cell r="P602" t="str">
            <v>Đợt 2</v>
          </cell>
        </row>
        <row r="603">
          <cell r="B603" t="str">
            <v>B18DCCN516</v>
          </cell>
          <cell r="C603" t="str">
            <v>Ngô Thái</v>
          </cell>
          <cell r="D603" t="str">
            <v>Sơn</v>
          </cell>
          <cell r="E603" t="str">
            <v>D18CQCN10-B</v>
          </cell>
          <cell r="J603" t="str">
            <v>B1.2</v>
          </cell>
          <cell r="K603" t="str">
            <v>8.7</v>
          </cell>
          <cell r="P603" t="str">
            <v>Đợt 2</v>
          </cell>
        </row>
        <row r="604">
          <cell r="B604" t="str">
            <v>B18DCCN461</v>
          </cell>
          <cell r="C604" t="str">
            <v>Phùng Thị</v>
          </cell>
          <cell r="D604" t="str">
            <v>Nguyệt</v>
          </cell>
          <cell r="E604" t="str">
            <v>D18CQCN10-B</v>
          </cell>
          <cell r="J604" t="str">
            <v>B1.2</v>
          </cell>
          <cell r="K604" t="str">
            <v>4.8</v>
          </cell>
          <cell r="P604" t="str">
            <v>Đợt 2</v>
          </cell>
        </row>
        <row r="605">
          <cell r="B605" t="str">
            <v>B18DCCN472</v>
          </cell>
          <cell r="C605" t="str">
            <v>Phan Đình</v>
          </cell>
          <cell r="D605" t="str">
            <v>Phú</v>
          </cell>
          <cell r="E605" t="str">
            <v>D18CQCN10-B</v>
          </cell>
          <cell r="J605" t="str">
            <v>B1.2</v>
          </cell>
          <cell r="K605" t="str">
            <v>7.4</v>
          </cell>
          <cell r="P605" t="str">
            <v>Đợt 2</v>
          </cell>
        </row>
        <row r="606">
          <cell r="B606" t="str">
            <v>B18DCCN043</v>
          </cell>
          <cell r="C606" t="str">
            <v>Vũ Thế</v>
          </cell>
          <cell r="D606" t="str">
            <v>Anh</v>
          </cell>
          <cell r="E606" t="str">
            <v>D18CQCN10-B</v>
          </cell>
          <cell r="J606" t="str">
            <v>B1.2</v>
          </cell>
          <cell r="K606" t="str">
            <v>4.6</v>
          </cell>
          <cell r="P606" t="str">
            <v>Đợt 2</v>
          </cell>
        </row>
        <row r="607">
          <cell r="B607" t="str">
            <v>B18DCCN417</v>
          </cell>
          <cell r="C607" t="str">
            <v>Vũ Đức</v>
          </cell>
          <cell r="D607" t="str">
            <v>Minh</v>
          </cell>
          <cell r="E607" t="str">
            <v>D18CQCN10-B</v>
          </cell>
          <cell r="J607" t="str">
            <v>B1.2</v>
          </cell>
          <cell r="K607" t="str">
            <v>7.8</v>
          </cell>
          <cell r="P607" t="str">
            <v>Đợt 2</v>
          </cell>
        </row>
        <row r="608">
          <cell r="B608" t="str">
            <v>B18DCCN406</v>
          </cell>
          <cell r="C608" t="str">
            <v>Nguyễn Văn</v>
          </cell>
          <cell r="D608" t="str">
            <v>Minh</v>
          </cell>
          <cell r="E608" t="str">
            <v>D18CQCN10-B</v>
          </cell>
          <cell r="J608" t="str">
            <v>B1.2</v>
          </cell>
          <cell r="K608" t="str">
            <v>6.1</v>
          </cell>
          <cell r="P608" t="str">
            <v>Đợt 2</v>
          </cell>
        </row>
        <row r="609">
          <cell r="B609" t="str">
            <v>B18DCCN109</v>
          </cell>
          <cell r="C609" t="str">
            <v>Nguyễn Ngọc</v>
          </cell>
          <cell r="D609" t="str">
            <v>Duy</v>
          </cell>
          <cell r="E609" t="str">
            <v>D18CQCN10-B</v>
          </cell>
          <cell r="J609" t="str">
            <v>B1.2</v>
          </cell>
          <cell r="K609" t="str">
            <v>8.2</v>
          </cell>
          <cell r="P609" t="str">
            <v>Đợt 2</v>
          </cell>
        </row>
        <row r="610">
          <cell r="B610" t="str">
            <v>B18DCCN418</v>
          </cell>
          <cell r="C610" t="str">
            <v>Vũ Hồng</v>
          </cell>
          <cell r="D610" t="str">
            <v>Minh</v>
          </cell>
          <cell r="E610" t="str">
            <v>D18CQCN11-B</v>
          </cell>
          <cell r="J610" t="str">
            <v>B1.2</v>
          </cell>
          <cell r="K610" t="str">
            <v>7.2</v>
          </cell>
          <cell r="P610" t="str">
            <v>Đợt 2</v>
          </cell>
        </row>
        <row r="611">
          <cell r="B611" t="str">
            <v>B18DCCN693</v>
          </cell>
          <cell r="C611" t="str">
            <v>Trần Quang</v>
          </cell>
          <cell r="D611" t="str">
            <v>Vịnh</v>
          </cell>
          <cell r="E611" t="str">
            <v>D18CQCN11-B</v>
          </cell>
          <cell r="J611" t="str">
            <v>B1.2</v>
          </cell>
          <cell r="K611" t="str">
            <v>5.9</v>
          </cell>
          <cell r="P611" t="str">
            <v>Đợt 2</v>
          </cell>
        </row>
        <row r="612">
          <cell r="B612" t="str">
            <v>B18DCCN286</v>
          </cell>
          <cell r="C612" t="str">
            <v>Nguyễn Trọng</v>
          </cell>
          <cell r="D612" t="str">
            <v>Hưng</v>
          </cell>
          <cell r="E612" t="str">
            <v>D18CQCN11-B</v>
          </cell>
          <cell r="J612" t="str">
            <v>B1.2</v>
          </cell>
          <cell r="K612" t="str">
            <v>8.3</v>
          </cell>
          <cell r="P612" t="str">
            <v>Đợt 2</v>
          </cell>
        </row>
        <row r="613">
          <cell r="B613" t="str">
            <v>B18DCCN242</v>
          </cell>
          <cell r="C613" t="str">
            <v>Nguyễn Đình</v>
          </cell>
          <cell r="D613" t="str">
            <v>Hoàng</v>
          </cell>
          <cell r="E613" t="str">
            <v>D18CQCN11-B</v>
          </cell>
          <cell r="J613" t="str">
            <v>B1.2</v>
          </cell>
          <cell r="K613" t="str">
            <v>6.4</v>
          </cell>
          <cell r="P613" t="str">
            <v>Đợt 2</v>
          </cell>
        </row>
        <row r="614">
          <cell r="B614" t="str">
            <v>B18DCCN198</v>
          </cell>
          <cell r="C614" t="str">
            <v>Nguyễn Hồng</v>
          </cell>
          <cell r="D614" t="str">
            <v>Hải</v>
          </cell>
          <cell r="E614" t="str">
            <v>D18CQCN11-B</v>
          </cell>
          <cell r="J614" t="str">
            <v>B1.2</v>
          </cell>
          <cell r="K614" t="str">
            <v>6.8</v>
          </cell>
          <cell r="P614" t="str">
            <v>Đợt 2</v>
          </cell>
        </row>
        <row r="615">
          <cell r="B615" t="str">
            <v>B18DCCN176</v>
          </cell>
          <cell r="C615" t="str">
            <v>Nguyễn Minh</v>
          </cell>
          <cell r="D615" t="str">
            <v>Đức</v>
          </cell>
          <cell r="E615" t="str">
            <v>D18CQCN11-B</v>
          </cell>
          <cell r="J615" t="str">
            <v>B1.2</v>
          </cell>
          <cell r="K615" t="str">
            <v>7.5</v>
          </cell>
          <cell r="P615" t="str">
            <v>Đợt 2</v>
          </cell>
        </row>
        <row r="616">
          <cell r="B616" t="str">
            <v>B18DCCN187</v>
          </cell>
          <cell r="C616" t="str">
            <v>Nguyễn Trường</v>
          </cell>
          <cell r="D616" t="str">
            <v>Giang</v>
          </cell>
          <cell r="E616" t="str">
            <v>D18CQCN11-B</v>
          </cell>
          <cell r="J616" t="str">
            <v>B1.2</v>
          </cell>
          <cell r="K616" t="str">
            <v>6.4</v>
          </cell>
          <cell r="P616" t="str">
            <v>Đợt 2</v>
          </cell>
        </row>
        <row r="617">
          <cell r="B617" t="str">
            <v>B18DCCN132</v>
          </cell>
          <cell r="C617" t="str">
            <v>Đoàn Trọng</v>
          </cell>
          <cell r="D617" t="str">
            <v>Đán</v>
          </cell>
          <cell r="E617" t="str">
            <v>D18CQCN11-B</v>
          </cell>
          <cell r="J617" t="str">
            <v>B1.2</v>
          </cell>
          <cell r="K617" t="str">
            <v>7.1</v>
          </cell>
          <cell r="P617" t="str">
            <v>Đợt 2</v>
          </cell>
        </row>
        <row r="618">
          <cell r="B618" t="str">
            <v>B18DCCN077</v>
          </cell>
          <cell r="C618" t="str">
            <v>Đỗ Minh</v>
          </cell>
          <cell r="D618" t="str">
            <v>Chiến</v>
          </cell>
          <cell r="E618" t="str">
            <v>D18CQCN11-B</v>
          </cell>
          <cell r="J618" t="str">
            <v>B1.2</v>
          </cell>
          <cell r="K618" t="str">
            <v>7.6</v>
          </cell>
          <cell r="P618" t="str">
            <v>Đợt 2</v>
          </cell>
        </row>
        <row r="619">
          <cell r="B619" t="str">
            <v>B18DCCN407</v>
          </cell>
          <cell r="C619" t="str">
            <v>Phạm Anh Tuấn</v>
          </cell>
          <cell r="D619" t="str">
            <v>Minh</v>
          </cell>
          <cell r="E619" t="str">
            <v>D18CQCN11-B</v>
          </cell>
          <cell r="J619" t="str">
            <v>B1.2</v>
          </cell>
          <cell r="K619" t="str">
            <v>8.5</v>
          </cell>
          <cell r="P619" t="str">
            <v>Đợt 2</v>
          </cell>
        </row>
        <row r="620">
          <cell r="B620" t="str">
            <v>B18DCCN484</v>
          </cell>
          <cell r="C620" t="str">
            <v>Nguyễn Văn Đức</v>
          </cell>
          <cell r="D620" t="str">
            <v>Quang</v>
          </cell>
          <cell r="E620" t="str">
            <v>D18CQCN11-B</v>
          </cell>
          <cell r="J620" t="str">
            <v>B1.2</v>
          </cell>
          <cell r="K620" t="str">
            <v>5.7</v>
          </cell>
          <cell r="P620" t="str">
            <v>Đợt 2</v>
          </cell>
        </row>
        <row r="621">
          <cell r="B621" t="str">
            <v>B18DCCN528</v>
          </cell>
          <cell r="C621" t="str">
            <v>Cù Minh</v>
          </cell>
          <cell r="D621" t="str">
            <v>Tiến</v>
          </cell>
          <cell r="E621" t="str">
            <v>D18CQCN11-B</v>
          </cell>
          <cell r="J621" t="str">
            <v>B1.2</v>
          </cell>
          <cell r="K621" t="str">
            <v>4.9</v>
          </cell>
          <cell r="P621" t="str">
            <v>Đợt 2</v>
          </cell>
        </row>
        <row r="622">
          <cell r="B622" t="str">
            <v>B18DCCN341</v>
          </cell>
          <cell r="C622" t="str">
            <v>Đỗ Hoàng</v>
          </cell>
          <cell r="D622" t="str">
            <v>Long</v>
          </cell>
          <cell r="E622" t="str">
            <v>D18CQCN11-B</v>
          </cell>
          <cell r="J622" t="str">
            <v>B1.2</v>
          </cell>
          <cell r="K622" t="str">
            <v>6.3</v>
          </cell>
          <cell r="P622" t="str">
            <v>Đợt 2</v>
          </cell>
        </row>
        <row r="623">
          <cell r="B623" t="str">
            <v>B18DCCN374</v>
          </cell>
          <cell r="C623" t="str">
            <v>Nguyễn Đức</v>
          </cell>
          <cell r="D623" t="str">
            <v>Lộc</v>
          </cell>
          <cell r="E623" t="str">
            <v>D18CQCN11-B</v>
          </cell>
          <cell r="J623" t="str">
            <v>B1.2</v>
          </cell>
          <cell r="K623" t="str">
            <v>6.3</v>
          </cell>
          <cell r="P623" t="str">
            <v>Đợt 2</v>
          </cell>
        </row>
        <row r="624">
          <cell r="B624" t="str">
            <v>B18DCCN495</v>
          </cell>
          <cell r="C624" t="str">
            <v>Nguyễn Văn</v>
          </cell>
          <cell r="D624" t="str">
            <v>Quân</v>
          </cell>
          <cell r="E624" t="str">
            <v>D18CQCN11-B</v>
          </cell>
          <cell r="J624" t="str">
            <v>B1.2</v>
          </cell>
          <cell r="K624" t="str">
            <v>6.1</v>
          </cell>
          <cell r="P624" t="str">
            <v>Đợt 2</v>
          </cell>
        </row>
        <row r="625">
          <cell r="B625" t="str">
            <v>B18DCDT113</v>
          </cell>
          <cell r="C625" t="str">
            <v>Phạm Đình</v>
          </cell>
          <cell r="D625" t="str">
            <v>Khánh</v>
          </cell>
          <cell r="E625" t="str">
            <v>D18CQDT01-B</v>
          </cell>
          <cell r="J625" t="str">
            <v>B1.2</v>
          </cell>
          <cell r="K625" t="str">
            <v>7.6</v>
          </cell>
          <cell r="P625" t="str">
            <v>Đợt 2</v>
          </cell>
        </row>
        <row r="626">
          <cell r="B626" t="str">
            <v>B18DCDT013</v>
          </cell>
          <cell r="C626" t="str">
            <v>Phạm Việt</v>
          </cell>
          <cell r="D626" t="str">
            <v>Anh</v>
          </cell>
          <cell r="E626" t="str">
            <v>D18CQDT01-B</v>
          </cell>
          <cell r="J626" t="str">
            <v>B1.2</v>
          </cell>
          <cell r="K626" t="str">
            <v>4.6</v>
          </cell>
          <cell r="P626" t="str">
            <v>Đợt 2</v>
          </cell>
        </row>
        <row r="627">
          <cell r="B627" t="str">
            <v>B18DCDT085</v>
          </cell>
          <cell r="C627" t="str">
            <v>Nguyễn Thái</v>
          </cell>
          <cell r="D627" t="str">
            <v>Hoàng</v>
          </cell>
          <cell r="E627" t="str">
            <v>D18CQDT01-B</v>
          </cell>
          <cell r="J627" t="str">
            <v>B1.2</v>
          </cell>
          <cell r="K627" t="str">
            <v>7.3</v>
          </cell>
          <cell r="P627" t="str">
            <v>Đợt 2</v>
          </cell>
        </row>
        <row r="628">
          <cell r="B628" t="str">
            <v>B18DCDT017</v>
          </cell>
          <cell r="C628" t="str">
            <v>Trần Vũ Phong</v>
          </cell>
          <cell r="D628" t="str">
            <v>Ba</v>
          </cell>
          <cell r="E628" t="str">
            <v>D18CQDT01-B</v>
          </cell>
          <cell r="J628" t="str">
            <v>B1.2</v>
          </cell>
          <cell r="K628" t="str">
            <v>6.7</v>
          </cell>
          <cell r="P628" t="str">
            <v>Đợt 2</v>
          </cell>
        </row>
        <row r="629">
          <cell r="B629" t="str">
            <v>B18DCDT225</v>
          </cell>
          <cell r="C629" t="str">
            <v>Phạm Minh</v>
          </cell>
          <cell r="D629" t="str">
            <v>Tuấn</v>
          </cell>
          <cell r="E629" t="str">
            <v>D18CQDT01-B</v>
          </cell>
          <cell r="J629" t="str">
            <v>B1.2</v>
          </cell>
          <cell r="K629" t="str">
            <v>6.2</v>
          </cell>
          <cell r="P629" t="str">
            <v>Đợt 2</v>
          </cell>
        </row>
        <row r="630">
          <cell r="B630" t="str">
            <v>B18DCDT137</v>
          </cell>
          <cell r="C630" t="str">
            <v>Trần Đức Hoàng</v>
          </cell>
          <cell r="D630" t="str">
            <v>Long</v>
          </cell>
          <cell r="E630" t="str">
            <v>D18CQDT01-B</v>
          </cell>
          <cell r="J630" t="str">
            <v>B1.2</v>
          </cell>
          <cell r="K630" t="str">
            <v>7.7</v>
          </cell>
          <cell r="P630" t="str">
            <v>Đợt 2</v>
          </cell>
        </row>
        <row r="631">
          <cell r="B631" t="str">
            <v>B18DCDT145</v>
          </cell>
          <cell r="C631" t="str">
            <v>Nguyễn Văn</v>
          </cell>
          <cell r="D631" t="str">
            <v>Mạnh</v>
          </cell>
          <cell r="E631" t="str">
            <v>D18CQDT01-B</v>
          </cell>
          <cell r="J631" t="str">
            <v>B1.2</v>
          </cell>
          <cell r="K631" t="str">
            <v>6.2</v>
          </cell>
          <cell r="P631" t="str">
            <v>Đợt 2</v>
          </cell>
        </row>
        <row r="632">
          <cell r="B632" t="str">
            <v>B18DCDT029</v>
          </cell>
          <cell r="C632" t="str">
            <v>Đoàn Việt</v>
          </cell>
          <cell r="D632" t="str">
            <v>Dũng</v>
          </cell>
          <cell r="E632" t="str">
            <v>D18CQDT01-B</v>
          </cell>
          <cell r="J632" t="str">
            <v>B1.2</v>
          </cell>
          <cell r="K632" t="str">
            <v>7.3</v>
          </cell>
          <cell r="P632" t="str">
            <v>Đợt 2</v>
          </cell>
        </row>
        <row r="633">
          <cell r="B633" t="str">
            <v>B18DCDT141</v>
          </cell>
          <cell r="C633" t="str">
            <v>Nguyễn Đình</v>
          </cell>
          <cell r="D633" t="str">
            <v>Lợi</v>
          </cell>
          <cell r="E633" t="str">
            <v>D18CQDT01-B</v>
          </cell>
          <cell r="J633" t="str">
            <v>B1.2</v>
          </cell>
          <cell r="K633" t="str">
            <v>6.7</v>
          </cell>
          <cell r="P633" t="str">
            <v>Đợt 2</v>
          </cell>
        </row>
        <row r="634">
          <cell r="B634" t="str">
            <v>B18DCDT077</v>
          </cell>
          <cell r="C634" t="str">
            <v>Trần Đức</v>
          </cell>
          <cell r="D634" t="str">
            <v>Hiếu</v>
          </cell>
          <cell r="E634" t="str">
            <v>D18CQDT01-B</v>
          </cell>
          <cell r="J634" t="str">
            <v>B1.2</v>
          </cell>
          <cell r="K634" t="str">
            <v>6.8</v>
          </cell>
          <cell r="P634" t="str">
            <v>Đợt 2</v>
          </cell>
        </row>
        <row r="635">
          <cell r="B635" t="str">
            <v>B18DCDT082</v>
          </cell>
          <cell r="C635" t="str">
            <v>Hầu Nhật</v>
          </cell>
          <cell r="D635" t="str">
            <v>Hoa</v>
          </cell>
          <cell r="E635" t="str">
            <v>D18CQDT02-B</v>
          </cell>
          <cell r="J635" t="str">
            <v>B1.2</v>
          </cell>
          <cell r="K635" t="str">
            <v>6.0</v>
          </cell>
          <cell r="P635" t="str">
            <v>Đợt 2</v>
          </cell>
        </row>
        <row r="636">
          <cell r="B636" t="str">
            <v>B18DCDT034</v>
          </cell>
          <cell r="C636" t="str">
            <v>Nguyễn Hoàng</v>
          </cell>
          <cell r="D636" t="str">
            <v>Dương</v>
          </cell>
          <cell r="E636" t="str">
            <v>D18CQDT02-B</v>
          </cell>
          <cell r="J636" t="str">
            <v>B1.2</v>
          </cell>
          <cell r="K636" t="str">
            <v>6.9</v>
          </cell>
          <cell r="P636" t="str">
            <v>Đợt 2</v>
          </cell>
        </row>
        <row r="637">
          <cell r="B637" t="str">
            <v>B18DCDT266</v>
          </cell>
          <cell r="C637" t="str">
            <v>Nguyễn Quân</v>
          </cell>
          <cell r="D637" t="str">
            <v>Vương</v>
          </cell>
          <cell r="E637" t="str">
            <v>D18CQDT02-B</v>
          </cell>
          <cell r="J637" t="str">
            <v>B1.2</v>
          </cell>
          <cell r="K637" t="str">
            <v>7.5</v>
          </cell>
          <cell r="P637" t="str">
            <v>Đợt 2</v>
          </cell>
        </row>
        <row r="638">
          <cell r="B638" t="str">
            <v>B18DCDT006</v>
          </cell>
          <cell r="C638" t="str">
            <v>Nguyễn Đức Tuấn</v>
          </cell>
          <cell r="D638" t="str">
            <v>Anh</v>
          </cell>
          <cell r="E638" t="str">
            <v>D18CQDT02-B</v>
          </cell>
          <cell r="J638" t="str">
            <v>B1.2</v>
          </cell>
          <cell r="K638" t="str">
            <v>6.9</v>
          </cell>
          <cell r="P638" t="str">
            <v>Đợt 2</v>
          </cell>
        </row>
        <row r="639">
          <cell r="B639" t="str">
            <v>B18DCDT202</v>
          </cell>
          <cell r="C639" t="str">
            <v>Vũ Quang</v>
          </cell>
          <cell r="D639" t="str">
            <v>Sáng</v>
          </cell>
          <cell r="E639" t="str">
            <v>D18CQDT02-B</v>
          </cell>
          <cell r="J639" t="str">
            <v>B1.2</v>
          </cell>
          <cell r="K639" t="str">
            <v>5.6</v>
          </cell>
          <cell r="P639" t="str">
            <v>Đợt 2</v>
          </cell>
        </row>
        <row r="640">
          <cell r="B640" t="str">
            <v>B18DCDT042</v>
          </cell>
          <cell r="C640" t="str">
            <v>Hứa Sỹ</v>
          </cell>
          <cell r="D640" t="str">
            <v>Đạo</v>
          </cell>
          <cell r="E640" t="str">
            <v>D18CQDT02-B</v>
          </cell>
          <cell r="J640" t="str">
            <v>B1.2</v>
          </cell>
          <cell r="K640" t="str">
            <v>7.9</v>
          </cell>
          <cell r="P640" t="str">
            <v>Đợt 2</v>
          </cell>
        </row>
        <row r="641">
          <cell r="B641" t="str">
            <v>B18DCDT078</v>
          </cell>
          <cell r="C641" t="str">
            <v>Trần Minh</v>
          </cell>
          <cell r="D641" t="str">
            <v>Hiếu</v>
          </cell>
          <cell r="E641" t="str">
            <v>D18CQDT02-B</v>
          </cell>
          <cell r="J641" t="str">
            <v>B1.2</v>
          </cell>
          <cell r="K641" t="str">
            <v>5.7</v>
          </cell>
          <cell r="P641" t="str">
            <v>Đợt 2</v>
          </cell>
        </row>
        <row r="642">
          <cell r="B642" t="str">
            <v>B18DCDT022</v>
          </cell>
          <cell r="C642" t="str">
            <v>Nguyễn Văn</v>
          </cell>
          <cell r="D642" t="str">
            <v>Cường</v>
          </cell>
          <cell r="E642" t="str">
            <v>D18CQDT02-B</v>
          </cell>
          <cell r="J642" t="str">
            <v>B1.2</v>
          </cell>
          <cell r="K642" t="str">
            <v>5.2</v>
          </cell>
          <cell r="P642" t="str">
            <v>Đợt 2</v>
          </cell>
        </row>
        <row r="643">
          <cell r="B643" t="str">
            <v>B18DCDT150</v>
          </cell>
          <cell r="C643" t="str">
            <v>Đỗ Quang</v>
          </cell>
          <cell r="D643" t="str">
            <v>Minh</v>
          </cell>
          <cell r="E643" t="str">
            <v>D18CQDT02-B</v>
          </cell>
          <cell r="J643" t="str">
            <v>B1.2</v>
          </cell>
          <cell r="K643" t="str">
            <v>6.5</v>
          </cell>
          <cell r="P643" t="str">
            <v>Đợt 2</v>
          </cell>
        </row>
        <row r="644">
          <cell r="B644" t="str">
            <v>B18DCDT187</v>
          </cell>
          <cell r="C644" t="str">
            <v>Phạm Phú</v>
          </cell>
          <cell r="D644" t="str">
            <v>Phúc</v>
          </cell>
          <cell r="E644" t="str">
            <v>D18CQDT03-B</v>
          </cell>
          <cell r="J644" t="str">
            <v>B1.2</v>
          </cell>
          <cell r="K644" t="str">
            <v>6.8</v>
          </cell>
          <cell r="P644" t="str">
            <v>Đợt 2</v>
          </cell>
        </row>
        <row r="645">
          <cell r="B645" t="str">
            <v>B18DCDT059</v>
          </cell>
          <cell r="C645" t="str">
            <v>Đặng Hoàng</v>
          </cell>
          <cell r="D645" t="str">
            <v>Giang</v>
          </cell>
          <cell r="E645" t="str">
            <v>D18CQDT03-B</v>
          </cell>
          <cell r="J645" t="str">
            <v>B1.2</v>
          </cell>
          <cell r="K645" t="str">
            <v>7.6</v>
          </cell>
          <cell r="P645" t="str">
            <v>Đợt 2</v>
          </cell>
        </row>
        <row r="646">
          <cell r="B646" t="str">
            <v>B18DCDT067</v>
          </cell>
          <cell r="C646" t="str">
            <v>Nguyễn Thị Ngọc</v>
          </cell>
          <cell r="D646" t="str">
            <v>Hân</v>
          </cell>
          <cell r="E646" t="str">
            <v>D18CQDT03-B</v>
          </cell>
          <cell r="J646" t="str">
            <v>B1.2</v>
          </cell>
          <cell r="K646" t="str">
            <v>6.1</v>
          </cell>
          <cell r="P646" t="str">
            <v>Đợt 2</v>
          </cell>
        </row>
        <row r="647">
          <cell r="B647" t="str">
            <v>B18DCDT003</v>
          </cell>
          <cell r="C647" t="str">
            <v>Đào Qúy</v>
          </cell>
          <cell r="D647" t="str">
            <v>Anh</v>
          </cell>
          <cell r="E647" t="str">
            <v>D18CQDT03-B</v>
          </cell>
          <cell r="J647" t="str">
            <v>B1.2</v>
          </cell>
          <cell r="K647" t="str">
            <v>6.8</v>
          </cell>
          <cell r="P647" t="str">
            <v>Đợt 2</v>
          </cell>
        </row>
        <row r="648">
          <cell r="B648" t="str">
            <v>B18DCDT191</v>
          </cell>
          <cell r="C648" t="str">
            <v>Nguyễn Ngọc</v>
          </cell>
          <cell r="D648" t="str">
            <v>Quang</v>
          </cell>
          <cell r="E648" t="str">
            <v>D18CQDT03-B</v>
          </cell>
          <cell r="J648" t="str">
            <v>B1.2</v>
          </cell>
          <cell r="K648" t="str">
            <v>6.4</v>
          </cell>
          <cell r="P648" t="str">
            <v>Đợt 2</v>
          </cell>
        </row>
        <row r="649">
          <cell r="B649" t="str">
            <v>B18DCDT139</v>
          </cell>
          <cell r="C649" t="str">
            <v>Đỗ Xuân</v>
          </cell>
          <cell r="D649" t="str">
            <v>Lộc</v>
          </cell>
          <cell r="E649" t="str">
            <v>D18CQDT03-B</v>
          </cell>
          <cell r="J649" t="str">
            <v>B1.2</v>
          </cell>
          <cell r="K649" t="str">
            <v>7.0</v>
          </cell>
          <cell r="P649" t="str">
            <v>Đợt 2</v>
          </cell>
        </row>
        <row r="650">
          <cell r="B650" t="str">
            <v>B18DCDT095</v>
          </cell>
          <cell r="C650" t="str">
            <v>Dương Quang</v>
          </cell>
          <cell r="D650" t="str">
            <v>Huy</v>
          </cell>
          <cell r="E650" t="str">
            <v>D18CQDT03-B</v>
          </cell>
          <cell r="J650" t="str">
            <v>B1.2</v>
          </cell>
          <cell r="K650" t="str">
            <v>6.3</v>
          </cell>
          <cell r="P650" t="str">
            <v>Đợt 2</v>
          </cell>
        </row>
        <row r="651">
          <cell r="B651" t="str">
            <v>B18DCDT135</v>
          </cell>
          <cell r="C651" t="str">
            <v>Quản Phi</v>
          </cell>
          <cell r="D651" t="str">
            <v>Long</v>
          </cell>
          <cell r="E651" t="str">
            <v>D18CQDT03-B</v>
          </cell>
          <cell r="J651" t="str">
            <v>B1.2</v>
          </cell>
          <cell r="K651" t="str">
            <v>4.4</v>
          </cell>
          <cell r="P651" t="str">
            <v>Đợt 2</v>
          </cell>
        </row>
        <row r="652">
          <cell r="B652" t="str">
            <v>B18DCDT051</v>
          </cell>
          <cell r="C652" t="str">
            <v>Đặng Quốc</v>
          </cell>
          <cell r="D652" t="str">
            <v>Đăng</v>
          </cell>
          <cell r="E652" t="str">
            <v>D18CQDT03-B</v>
          </cell>
          <cell r="J652" t="str">
            <v>B1.2</v>
          </cell>
          <cell r="K652" t="str">
            <v>5.0</v>
          </cell>
          <cell r="P652" t="str">
            <v>Đợt 2</v>
          </cell>
        </row>
        <row r="653">
          <cell r="B653" t="str">
            <v>B18DCDT091</v>
          </cell>
          <cell r="C653" t="str">
            <v>Nguyễn Huy</v>
          </cell>
          <cell r="D653" t="str">
            <v>Hùng</v>
          </cell>
          <cell r="E653" t="str">
            <v>D18CQDT03-B</v>
          </cell>
          <cell r="J653" t="str">
            <v>B1.2</v>
          </cell>
          <cell r="K653" t="str">
            <v>7.9</v>
          </cell>
          <cell r="P653" t="str">
            <v>Đợt 2</v>
          </cell>
        </row>
        <row r="654">
          <cell r="B654" t="str">
            <v>B18DCDT196</v>
          </cell>
          <cell r="C654" t="str">
            <v>Lương Văn</v>
          </cell>
          <cell r="D654" t="str">
            <v>Quân</v>
          </cell>
          <cell r="E654" t="str">
            <v>D18CQDT04-B</v>
          </cell>
          <cell r="J654" t="str">
            <v>B1.2</v>
          </cell>
          <cell r="K654" t="str">
            <v>6.5</v>
          </cell>
          <cell r="P654" t="str">
            <v>Đợt 2</v>
          </cell>
        </row>
        <row r="655">
          <cell r="B655" t="str">
            <v>B18DCDT220</v>
          </cell>
          <cell r="C655" t="str">
            <v>Bùi Mạnh</v>
          </cell>
          <cell r="D655" t="str">
            <v>Tuấn</v>
          </cell>
          <cell r="E655" t="str">
            <v>D18CQDT04-B</v>
          </cell>
          <cell r="J655" t="str">
            <v>B1.2</v>
          </cell>
          <cell r="K655" t="str">
            <v>5.7</v>
          </cell>
          <cell r="P655" t="str">
            <v>Đợt 2</v>
          </cell>
        </row>
        <row r="656">
          <cell r="B656" t="str">
            <v>B18DCDT068</v>
          </cell>
          <cell r="C656" t="str">
            <v>Trần Như</v>
          </cell>
          <cell r="D656" t="str">
            <v>Hiền</v>
          </cell>
          <cell r="E656" t="str">
            <v>D18CQDT04-B</v>
          </cell>
          <cell r="J656" t="str">
            <v>B1.2</v>
          </cell>
          <cell r="K656" t="str">
            <v>4.9</v>
          </cell>
          <cell r="P656" t="str">
            <v>Đợt 2</v>
          </cell>
        </row>
        <row r="657">
          <cell r="B657" t="str">
            <v>B18DCDT064</v>
          </cell>
          <cell r="C657" t="str">
            <v>Trần Đăng</v>
          </cell>
          <cell r="D657" t="str">
            <v>Hải</v>
          </cell>
          <cell r="E657" t="str">
            <v>D18CQDT04-B</v>
          </cell>
          <cell r="J657" t="str">
            <v>B1.2</v>
          </cell>
          <cell r="K657" t="str">
            <v>4.5</v>
          </cell>
          <cell r="P657" t="str">
            <v>Đợt 2</v>
          </cell>
        </row>
        <row r="658">
          <cell r="B658" t="str">
            <v>B18DCDT232</v>
          </cell>
          <cell r="C658" t="str">
            <v>Đỗ Thị</v>
          </cell>
          <cell r="D658" t="str">
            <v>Thành</v>
          </cell>
          <cell r="E658" t="str">
            <v>D18CQDT04-B</v>
          </cell>
          <cell r="J658" t="str">
            <v>B1.2</v>
          </cell>
          <cell r="K658" t="str">
            <v>4.3</v>
          </cell>
          <cell r="P658" t="str">
            <v>Đợt 2</v>
          </cell>
        </row>
        <row r="659">
          <cell r="B659" t="str">
            <v>B18DCDT056</v>
          </cell>
          <cell r="C659" t="str">
            <v>Nguyễn Đình</v>
          </cell>
          <cell r="D659" t="str">
            <v>Đức</v>
          </cell>
          <cell r="E659" t="str">
            <v>D18CQDT04-B</v>
          </cell>
          <cell r="J659" t="str">
            <v>B1.2</v>
          </cell>
          <cell r="K659" t="str">
            <v>5.9</v>
          </cell>
          <cell r="P659" t="str">
            <v>Đợt 2</v>
          </cell>
        </row>
        <row r="660">
          <cell r="B660" t="str">
            <v>B18DCDT072</v>
          </cell>
          <cell r="C660" t="str">
            <v>Trịnh Công</v>
          </cell>
          <cell r="D660" t="str">
            <v>Hiệp</v>
          </cell>
          <cell r="E660" t="str">
            <v>D18CQDT04-B</v>
          </cell>
          <cell r="J660" t="str">
            <v>B1.2</v>
          </cell>
          <cell r="K660" t="str">
            <v>6.6</v>
          </cell>
          <cell r="P660" t="str">
            <v>Đợt 2</v>
          </cell>
        </row>
        <row r="661">
          <cell r="B661" t="str">
            <v>B18DCDT228</v>
          </cell>
          <cell r="C661" t="str">
            <v>Nguyễn Phan</v>
          </cell>
          <cell r="D661" t="str">
            <v>Tuyên</v>
          </cell>
          <cell r="E661" t="str">
            <v>D18CQDT04-B</v>
          </cell>
          <cell r="J661" t="str">
            <v>B1.2</v>
          </cell>
          <cell r="K661" t="str">
            <v>6.0</v>
          </cell>
          <cell r="P661" t="str">
            <v>Đợt 2</v>
          </cell>
        </row>
        <row r="662">
          <cell r="B662" t="str">
            <v>B18DCDT180</v>
          </cell>
          <cell r="C662" t="str">
            <v>Nguyễn Duy Long</v>
          </cell>
          <cell r="D662" t="str">
            <v>Nhật</v>
          </cell>
          <cell r="E662" t="str">
            <v>D18CQDT04-B</v>
          </cell>
          <cell r="J662" t="str">
            <v>B1.2</v>
          </cell>
          <cell r="K662" t="str">
            <v>5.4</v>
          </cell>
          <cell r="P662" t="str">
            <v>Đợt 2</v>
          </cell>
        </row>
        <row r="663">
          <cell r="B663" t="str">
            <v>B18DCDT032</v>
          </cell>
          <cell r="C663" t="str">
            <v>Hà Phương</v>
          </cell>
          <cell r="D663" t="str">
            <v>Duy</v>
          </cell>
          <cell r="E663" t="str">
            <v>D18CQDT04-B</v>
          </cell>
          <cell r="J663" t="str">
            <v>B1.2</v>
          </cell>
          <cell r="K663" t="str">
            <v>6.0</v>
          </cell>
          <cell r="P663" t="str">
            <v>Đợt 2</v>
          </cell>
        </row>
        <row r="664">
          <cell r="B664" t="str">
            <v>B18DCDT052</v>
          </cell>
          <cell r="C664" t="str">
            <v>Nguyễn Khắc</v>
          </cell>
          <cell r="D664" t="str">
            <v>Đông</v>
          </cell>
          <cell r="E664" t="str">
            <v>D18CQDT04-B</v>
          </cell>
          <cell r="J664" t="str">
            <v>B1.2</v>
          </cell>
          <cell r="K664" t="str">
            <v>5.3</v>
          </cell>
          <cell r="P664" t="str">
            <v>Đợt 2</v>
          </cell>
        </row>
        <row r="665">
          <cell r="B665" t="str">
            <v>B18DCPT181</v>
          </cell>
          <cell r="C665" t="str">
            <v>Phạm Đình</v>
          </cell>
          <cell r="D665" t="str">
            <v>Quang</v>
          </cell>
          <cell r="E665" t="str">
            <v>D18CQPT01-B</v>
          </cell>
          <cell r="J665" t="str">
            <v>B1.2</v>
          </cell>
          <cell r="K665" t="str">
            <v>8.0</v>
          </cell>
          <cell r="P665" t="str">
            <v>Đợt 2</v>
          </cell>
        </row>
        <row r="666">
          <cell r="B666" t="str">
            <v>B18DCPT061</v>
          </cell>
          <cell r="C666" t="str">
            <v>Đồng Quang</v>
          </cell>
          <cell r="D666" t="str">
            <v>Đức</v>
          </cell>
          <cell r="E666" t="str">
            <v>D18CQPT01-B</v>
          </cell>
          <cell r="J666" t="str">
            <v>B1.2</v>
          </cell>
          <cell r="K666" t="str">
            <v>5.7</v>
          </cell>
          <cell r="P666" t="str">
            <v>Đợt 2</v>
          </cell>
        </row>
        <row r="667">
          <cell r="B667" t="str">
            <v>B18DCPT001</v>
          </cell>
          <cell r="C667" t="str">
            <v>Đỗ Tâm Linh</v>
          </cell>
          <cell r="D667" t="str">
            <v>An</v>
          </cell>
          <cell r="E667" t="str">
            <v>D18CQPT01-B</v>
          </cell>
          <cell r="J667" t="str">
            <v>B1.2</v>
          </cell>
          <cell r="K667" t="str">
            <v>6.8</v>
          </cell>
          <cell r="P667" t="str">
            <v>Đợt 2</v>
          </cell>
        </row>
        <row r="668">
          <cell r="B668" t="str">
            <v>B18DCPT161</v>
          </cell>
          <cell r="C668" t="str">
            <v>Trần Hải</v>
          </cell>
          <cell r="D668" t="str">
            <v>Nam</v>
          </cell>
          <cell r="E668" t="str">
            <v>D18CQPT01-B</v>
          </cell>
          <cell r="J668" t="str">
            <v>B1.2</v>
          </cell>
          <cell r="K668" t="str">
            <v>5.3</v>
          </cell>
          <cell r="P668" t="str">
            <v>Đợt 2</v>
          </cell>
        </row>
        <row r="669">
          <cell r="B669" t="str">
            <v>B18DCPT221</v>
          </cell>
          <cell r="C669" t="str">
            <v>Doãn Công</v>
          </cell>
          <cell r="D669" t="str">
            <v>Thế</v>
          </cell>
          <cell r="E669" t="str">
            <v>D18CQPT01-B</v>
          </cell>
          <cell r="J669" t="str">
            <v>B1.2</v>
          </cell>
          <cell r="K669" t="str">
            <v>7.4</v>
          </cell>
          <cell r="P669" t="str">
            <v>Đợt 2</v>
          </cell>
        </row>
        <row r="670">
          <cell r="B670" t="str">
            <v>B18DCPT127</v>
          </cell>
          <cell r="C670" t="str">
            <v>Phan Công</v>
          </cell>
          <cell r="D670" t="str">
            <v>Liêm</v>
          </cell>
          <cell r="E670" t="str">
            <v>D18CQPT02-B</v>
          </cell>
          <cell r="J670" t="str">
            <v>B1.2</v>
          </cell>
          <cell r="K670" t="str">
            <v>8.3</v>
          </cell>
          <cell r="P670" t="str">
            <v>Đợt 2</v>
          </cell>
        </row>
        <row r="671">
          <cell r="B671" t="str">
            <v>B18DCPT172</v>
          </cell>
          <cell r="C671" t="str">
            <v>Nguyễn Trọng</v>
          </cell>
          <cell r="D671" t="str">
            <v>Nhân</v>
          </cell>
          <cell r="E671" t="str">
            <v>D18CQPT02-B</v>
          </cell>
          <cell r="J671" t="str">
            <v>B1.2</v>
          </cell>
          <cell r="K671" t="str">
            <v>8.0</v>
          </cell>
          <cell r="P671" t="str">
            <v>Đợt 2</v>
          </cell>
        </row>
        <row r="672">
          <cell r="B672" t="str">
            <v>B18DCPT247</v>
          </cell>
          <cell r="C672" t="str">
            <v>Nguyễn Thị</v>
          </cell>
          <cell r="D672" t="str">
            <v>Vân</v>
          </cell>
          <cell r="E672" t="str">
            <v>D18CQPT02-B</v>
          </cell>
          <cell r="J672" t="str">
            <v>B1.2</v>
          </cell>
          <cell r="K672" t="str">
            <v>6.0</v>
          </cell>
          <cell r="P672" t="str">
            <v>Đợt 2</v>
          </cell>
        </row>
        <row r="673">
          <cell r="B673" t="str">
            <v>B18DCPT017</v>
          </cell>
          <cell r="C673" t="str">
            <v>Trần Tiến</v>
          </cell>
          <cell r="D673" t="str">
            <v>Anh</v>
          </cell>
          <cell r="E673" t="str">
            <v>D18CQPT02-B</v>
          </cell>
          <cell r="J673" t="str">
            <v>B1.2</v>
          </cell>
          <cell r="K673" t="str">
            <v>6.1</v>
          </cell>
          <cell r="P673" t="str">
            <v>Đợt 2</v>
          </cell>
        </row>
        <row r="674">
          <cell r="B674" t="str">
            <v>B18DCPT152</v>
          </cell>
          <cell r="C674" t="str">
            <v>Nguyễn Đức</v>
          </cell>
          <cell r="D674" t="str">
            <v>Mạnh</v>
          </cell>
          <cell r="E674" t="str">
            <v>D18CQPT02-B</v>
          </cell>
          <cell r="J674" t="str">
            <v>B1.2</v>
          </cell>
          <cell r="K674" t="str">
            <v>6.7</v>
          </cell>
          <cell r="P674" t="str">
            <v>Đợt 2</v>
          </cell>
        </row>
        <row r="675">
          <cell r="B675" t="str">
            <v>B18DCPT092</v>
          </cell>
          <cell r="C675" t="str">
            <v>Đàm Phi</v>
          </cell>
          <cell r="D675" t="str">
            <v>Hoàng</v>
          </cell>
          <cell r="E675" t="str">
            <v>D18CQPT02-B</v>
          </cell>
          <cell r="J675" t="str">
            <v>B1.2</v>
          </cell>
          <cell r="K675" t="str">
            <v>7.9</v>
          </cell>
          <cell r="P675" t="str">
            <v>Đợt 2</v>
          </cell>
        </row>
        <row r="676">
          <cell r="B676" t="str">
            <v>B18DCPT097</v>
          </cell>
          <cell r="C676" t="str">
            <v>Trần Đình</v>
          </cell>
          <cell r="D676" t="str">
            <v>Hoàng</v>
          </cell>
          <cell r="E676" t="str">
            <v>D18CQPT02-B</v>
          </cell>
          <cell r="J676" t="str">
            <v>B1.2</v>
          </cell>
          <cell r="K676" t="str">
            <v>8.8</v>
          </cell>
          <cell r="P676" t="str">
            <v>Đợt 2</v>
          </cell>
        </row>
        <row r="677">
          <cell r="B677" t="str">
            <v>B18DCPT073</v>
          </cell>
          <cell r="C677" t="str">
            <v>Đặng Thị</v>
          </cell>
          <cell r="D677" t="str">
            <v>Hằng</v>
          </cell>
          <cell r="E677" t="str">
            <v>D18CQPT03-B</v>
          </cell>
          <cell r="J677" t="str">
            <v>B1.2</v>
          </cell>
          <cell r="K677" t="str">
            <v>5.3</v>
          </cell>
          <cell r="P677" t="str">
            <v>Đợt 2</v>
          </cell>
        </row>
        <row r="678">
          <cell r="B678" t="str">
            <v>B18DCPT143</v>
          </cell>
          <cell r="C678" t="str">
            <v>Nguyễn Đình</v>
          </cell>
          <cell r="D678" t="str">
            <v>Long</v>
          </cell>
          <cell r="E678" t="str">
            <v>D18CQPT03-B</v>
          </cell>
          <cell r="J678" t="str">
            <v>B1.2</v>
          </cell>
          <cell r="K678" t="str">
            <v>5.9</v>
          </cell>
          <cell r="P678" t="str">
            <v>Đợt 2</v>
          </cell>
        </row>
        <row r="679">
          <cell r="B679" t="str">
            <v>B18DCPT048</v>
          </cell>
          <cell r="C679" t="str">
            <v>Nguyễn Văn</v>
          </cell>
          <cell r="D679" t="str">
            <v>Duy</v>
          </cell>
          <cell r="E679" t="str">
            <v>D18CQPT03-B</v>
          </cell>
          <cell r="J679" t="str">
            <v>B1.2</v>
          </cell>
          <cell r="K679" t="str">
            <v>7.3</v>
          </cell>
          <cell r="P679" t="str">
            <v>Đợt 2</v>
          </cell>
        </row>
        <row r="680">
          <cell r="B680" t="str">
            <v>B18DCPT093</v>
          </cell>
          <cell r="C680" t="str">
            <v>Ngô Việt</v>
          </cell>
          <cell r="D680" t="str">
            <v>Hoàng</v>
          </cell>
          <cell r="E680" t="str">
            <v>D18CQPT03-B</v>
          </cell>
          <cell r="J680" t="str">
            <v>B1.2</v>
          </cell>
          <cell r="K680" t="str">
            <v>8.5</v>
          </cell>
          <cell r="P680" t="str">
            <v>Đợt 2</v>
          </cell>
        </row>
        <row r="681">
          <cell r="B681" t="str">
            <v>B18DCPT153</v>
          </cell>
          <cell r="C681" t="str">
            <v>Nguyễn Hùng</v>
          </cell>
          <cell r="D681" t="str">
            <v>Mạnh</v>
          </cell>
          <cell r="E681" t="str">
            <v>D18CQPT03-B</v>
          </cell>
          <cell r="J681" t="str">
            <v>B1.2</v>
          </cell>
          <cell r="K681" t="str">
            <v>4.4</v>
          </cell>
          <cell r="P681" t="str">
            <v>Đợt 2</v>
          </cell>
        </row>
        <row r="682">
          <cell r="B682" t="str">
            <v>B18DCPT053</v>
          </cell>
          <cell r="C682" t="str">
            <v>Nguyễn Cao Quốc</v>
          </cell>
          <cell r="D682" t="str">
            <v>Đạt</v>
          </cell>
          <cell r="E682" t="str">
            <v>D18CQPT03-B</v>
          </cell>
          <cell r="J682" t="str">
            <v>B1.2</v>
          </cell>
          <cell r="K682" t="str">
            <v>7.4</v>
          </cell>
          <cell r="P682" t="str">
            <v>Đợt 2</v>
          </cell>
        </row>
        <row r="683">
          <cell r="B683" t="str">
            <v>B18DCPT193</v>
          </cell>
          <cell r="C683" t="str">
            <v>Mai Ngân</v>
          </cell>
          <cell r="D683" t="str">
            <v>Sơn</v>
          </cell>
          <cell r="E683" t="str">
            <v>D18CQPT03-B</v>
          </cell>
          <cell r="J683" t="str">
            <v>B1.2</v>
          </cell>
          <cell r="K683" t="str">
            <v>9.5</v>
          </cell>
          <cell r="P683" t="str">
            <v>Đợt 2</v>
          </cell>
        </row>
        <row r="684">
          <cell r="B684" t="str">
            <v>B18DCPT238</v>
          </cell>
          <cell r="C684" t="str">
            <v>Lưu Tuấn</v>
          </cell>
          <cell r="D684" t="str">
            <v>Trung</v>
          </cell>
          <cell r="E684" t="str">
            <v>D18CQPT03-B</v>
          </cell>
          <cell r="J684" t="str">
            <v>B1.2</v>
          </cell>
          <cell r="K684" t="str">
            <v>6.9</v>
          </cell>
          <cell r="P684" t="str">
            <v>Đợt 2</v>
          </cell>
        </row>
        <row r="685">
          <cell r="B685" t="str">
            <v>B18DCPT159</v>
          </cell>
          <cell r="C685" t="str">
            <v>Nguyễn Đức</v>
          </cell>
          <cell r="D685" t="str">
            <v>Nam</v>
          </cell>
          <cell r="E685" t="str">
            <v>D18CQPT04-B</v>
          </cell>
          <cell r="J685" t="str">
            <v>B1.2</v>
          </cell>
          <cell r="K685" t="str">
            <v>5.9</v>
          </cell>
          <cell r="P685" t="str">
            <v>Đợt 2</v>
          </cell>
        </row>
        <row r="686">
          <cell r="B686" t="str">
            <v>B18DCPT089</v>
          </cell>
          <cell r="C686" t="str">
            <v>Trần Thị</v>
          </cell>
          <cell r="D686" t="str">
            <v>Hòa</v>
          </cell>
          <cell r="E686" t="str">
            <v>D18CQPT04-B</v>
          </cell>
          <cell r="J686" t="str">
            <v>B1.2</v>
          </cell>
          <cell r="K686" t="str">
            <v>6.1</v>
          </cell>
          <cell r="P686" t="str">
            <v>Đợt 2</v>
          </cell>
        </row>
        <row r="687">
          <cell r="B687" t="str">
            <v>B18DCPT099</v>
          </cell>
          <cell r="C687" t="str">
            <v>Nguyễn Văn</v>
          </cell>
          <cell r="D687" t="str">
            <v>Huấn</v>
          </cell>
          <cell r="E687" t="str">
            <v>D18CQPT04-B</v>
          </cell>
          <cell r="J687" t="str">
            <v>B1.2</v>
          </cell>
          <cell r="K687" t="str">
            <v>8.1</v>
          </cell>
          <cell r="P687" t="str">
            <v>Đợt 2</v>
          </cell>
        </row>
        <row r="688">
          <cell r="B688" t="str">
            <v>B18DCPT244</v>
          </cell>
          <cell r="C688" t="str">
            <v>Phạm Văn</v>
          </cell>
          <cell r="D688" t="str">
            <v>Trường</v>
          </cell>
          <cell r="E688" t="str">
            <v>D18CQPT04-B</v>
          </cell>
          <cell r="J688" t="str">
            <v>B1.2</v>
          </cell>
          <cell r="K688" t="str">
            <v>6.6</v>
          </cell>
          <cell r="P688" t="str">
            <v>Đợt 2</v>
          </cell>
        </row>
        <row r="689">
          <cell r="B689" t="str">
            <v>B18DCPT124</v>
          </cell>
          <cell r="C689" t="str">
            <v>Nguyễn Tùng</v>
          </cell>
          <cell r="D689" t="str">
            <v>Lâm</v>
          </cell>
          <cell r="E689" t="str">
            <v>D18CQPT04-B</v>
          </cell>
          <cell r="J689" t="str">
            <v>B1.2</v>
          </cell>
          <cell r="K689" t="str">
            <v>5.5</v>
          </cell>
          <cell r="P689" t="str">
            <v>Đợt 2</v>
          </cell>
        </row>
        <row r="690">
          <cell r="B690" t="str">
            <v>B18DCPT109</v>
          </cell>
          <cell r="C690" t="str">
            <v>Trần Thị Khánh</v>
          </cell>
          <cell r="D690" t="str">
            <v>Huyền</v>
          </cell>
          <cell r="E690" t="str">
            <v>D18CQPT04-B</v>
          </cell>
          <cell r="J690" t="str">
            <v>B1.2</v>
          </cell>
          <cell r="K690" t="str">
            <v>5.8</v>
          </cell>
          <cell r="P690" t="str">
            <v>Đợt 2</v>
          </cell>
        </row>
        <row r="691">
          <cell r="B691" t="str">
            <v>B18DCPT254</v>
          </cell>
          <cell r="C691" t="str">
            <v>Nguyễn Hoàng</v>
          </cell>
          <cell r="D691" t="str">
            <v>Yên</v>
          </cell>
          <cell r="E691" t="str">
            <v>D18CQPT04-B</v>
          </cell>
          <cell r="J691" t="str">
            <v>B1.2</v>
          </cell>
          <cell r="K691" t="str">
            <v>6.0</v>
          </cell>
          <cell r="P691" t="str">
            <v>Đợt 2</v>
          </cell>
        </row>
        <row r="692">
          <cell r="B692" t="str">
            <v>B18DCPT020</v>
          </cell>
          <cell r="C692" t="str">
            <v>Vũ Phương</v>
          </cell>
          <cell r="D692" t="str">
            <v>Anh</v>
          </cell>
          <cell r="E692" t="str">
            <v>D18CQPT05-B</v>
          </cell>
          <cell r="J692" t="str">
            <v>B1.2</v>
          </cell>
          <cell r="K692" t="str">
            <v>7.9</v>
          </cell>
          <cell r="P692" t="str">
            <v>Đợt 2</v>
          </cell>
        </row>
        <row r="693">
          <cell r="B693" t="str">
            <v>B18DCPT125</v>
          </cell>
          <cell r="C693" t="str">
            <v>Võ Ngọc</v>
          </cell>
          <cell r="D693" t="str">
            <v>Lân</v>
          </cell>
          <cell r="E693" t="str">
            <v>D18CQPT05-B</v>
          </cell>
          <cell r="J693" t="str">
            <v>B1.2</v>
          </cell>
          <cell r="K693" t="str">
            <v>8.3</v>
          </cell>
          <cell r="P693" t="str">
            <v>Đợt 2</v>
          </cell>
        </row>
        <row r="694">
          <cell r="B694" t="str">
            <v>B18DCPT160</v>
          </cell>
          <cell r="C694" t="str">
            <v>Nguyễn Huy</v>
          </cell>
          <cell r="D694" t="str">
            <v>Nam</v>
          </cell>
          <cell r="E694" t="str">
            <v>D18CQPT05-B</v>
          </cell>
          <cell r="J694" t="str">
            <v>B1.2</v>
          </cell>
          <cell r="K694" t="str">
            <v>5.8</v>
          </cell>
          <cell r="P694" t="str">
            <v>Đợt 2</v>
          </cell>
        </row>
        <row r="695">
          <cell r="B695" t="str">
            <v>B18DCPT210</v>
          </cell>
          <cell r="C695" t="str">
            <v>Ngô Thanh</v>
          </cell>
          <cell r="D695" t="str">
            <v>Tùng</v>
          </cell>
          <cell r="E695" t="str">
            <v>D18CQPT05-B</v>
          </cell>
          <cell r="J695" t="str">
            <v>B1.2</v>
          </cell>
          <cell r="K695" t="str">
            <v>6.6</v>
          </cell>
          <cell r="P695" t="str">
            <v>Đợt 2</v>
          </cell>
        </row>
        <row r="696">
          <cell r="B696" t="str">
            <v>B18DCPT145</v>
          </cell>
          <cell r="C696" t="str">
            <v>Nguyễn Xuân Thanh</v>
          </cell>
          <cell r="D696" t="str">
            <v>Long</v>
          </cell>
          <cell r="E696" t="str">
            <v>D18CQPT05-B</v>
          </cell>
          <cell r="J696" t="str">
            <v>B1.2</v>
          </cell>
          <cell r="K696" t="str">
            <v>8.7</v>
          </cell>
          <cell r="P696" t="str">
            <v>Đợt 2</v>
          </cell>
        </row>
        <row r="697">
          <cell r="B697" t="str">
            <v>B18DCPT200</v>
          </cell>
          <cell r="C697" t="str">
            <v>Trần Minh</v>
          </cell>
          <cell r="D697" t="str">
            <v>Tiến</v>
          </cell>
          <cell r="E697" t="str">
            <v>D18CQPT05-B</v>
          </cell>
          <cell r="J697" t="str">
            <v>B1.2</v>
          </cell>
          <cell r="K697" t="str">
            <v>6.2</v>
          </cell>
          <cell r="P697" t="str">
            <v>Đợt 2</v>
          </cell>
        </row>
        <row r="698">
          <cell r="B698" t="str">
            <v>B18DCPT110</v>
          </cell>
          <cell r="C698" t="str">
            <v>Bùi Thị Thu</v>
          </cell>
          <cell r="D698" t="str">
            <v>Hương</v>
          </cell>
          <cell r="E698" t="str">
            <v>D18CQPT05-B</v>
          </cell>
          <cell r="J698" t="str">
            <v>B1.2</v>
          </cell>
          <cell r="K698" t="str">
            <v>6.9</v>
          </cell>
          <cell r="P698" t="str">
            <v>Đợt 2</v>
          </cell>
        </row>
        <row r="699">
          <cell r="B699" t="str">
            <v>B18DCPT070</v>
          </cell>
          <cell r="C699" t="str">
            <v>Phạm Thị</v>
          </cell>
          <cell r="D699" t="str">
            <v>Hải</v>
          </cell>
          <cell r="E699" t="str">
            <v>D18CQPT05-B</v>
          </cell>
          <cell r="J699" t="str">
            <v>B1.2</v>
          </cell>
          <cell r="K699" t="str">
            <v>7.1</v>
          </cell>
          <cell r="P699" t="str">
            <v>Đợt 2</v>
          </cell>
        </row>
        <row r="700">
          <cell r="B700" t="str">
            <v>B18DCPT195</v>
          </cell>
          <cell r="C700" t="str">
            <v>Nguyễn Thái</v>
          </cell>
          <cell r="D700" t="str">
            <v>Sơn</v>
          </cell>
          <cell r="E700" t="str">
            <v>D18CQPT05-B</v>
          </cell>
          <cell r="J700" t="str">
            <v>B1.2</v>
          </cell>
          <cell r="K700" t="str">
            <v>6.8</v>
          </cell>
          <cell r="P700" t="str">
            <v>Đợt 2</v>
          </cell>
        </row>
        <row r="701">
          <cell r="B701" t="str">
            <v>B18DCPT075</v>
          </cell>
          <cell r="C701" t="str">
            <v>Lê Thu</v>
          </cell>
          <cell r="D701" t="str">
            <v>Hằng</v>
          </cell>
          <cell r="E701" t="str">
            <v>D18CQPT05-B</v>
          </cell>
          <cell r="J701" t="str">
            <v>B1.2</v>
          </cell>
          <cell r="K701" t="str">
            <v>5.5</v>
          </cell>
          <cell r="P701" t="str">
            <v>Đợt 2</v>
          </cell>
        </row>
        <row r="702">
          <cell r="B702" t="str">
            <v>B18DCPT095</v>
          </cell>
          <cell r="C702" t="str">
            <v>Nguyễn Nhật</v>
          </cell>
          <cell r="D702" t="str">
            <v>Hoàng</v>
          </cell>
          <cell r="E702" t="str">
            <v>D18CQPT05-B</v>
          </cell>
          <cell r="J702" t="str">
            <v>B1.2</v>
          </cell>
          <cell r="K702" t="str">
            <v>7.1</v>
          </cell>
          <cell r="P702" t="str">
            <v>Đợt 2</v>
          </cell>
        </row>
        <row r="703">
          <cell r="B703" t="str">
            <v>B18DCPT135</v>
          </cell>
          <cell r="C703" t="str">
            <v>Nguyễn Thùy</v>
          </cell>
          <cell r="D703" t="str">
            <v>Linh</v>
          </cell>
          <cell r="E703" t="str">
            <v>D18CQPT05-B</v>
          </cell>
          <cell r="J703" t="str">
            <v>B1.2</v>
          </cell>
          <cell r="K703" t="str">
            <v>8.5</v>
          </cell>
          <cell r="P703" t="str">
            <v>Đợt 2</v>
          </cell>
        </row>
        <row r="704">
          <cell r="B704" t="str">
            <v>B18DCPT175</v>
          </cell>
          <cell r="C704" t="str">
            <v>Tạ Kiều</v>
          </cell>
          <cell r="D704" t="str">
            <v>Oanh</v>
          </cell>
          <cell r="E704" t="str">
            <v>D18CQPT05-B</v>
          </cell>
          <cell r="J704" t="str">
            <v>B1.2</v>
          </cell>
          <cell r="K704" t="str">
            <v>6.8</v>
          </cell>
          <cell r="P704" t="str">
            <v>Đợt 2</v>
          </cell>
        </row>
        <row r="705">
          <cell r="B705" t="str">
            <v>B18DCPT215</v>
          </cell>
          <cell r="C705" t="str">
            <v>Lã Quang</v>
          </cell>
          <cell r="D705" t="str">
            <v>Thành</v>
          </cell>
          <cell r="E705" t="str">
            <v>D18CQPT05-B</v>
          </cell>
          <cell r="J705" t="str">
            <v>B1.2</v>
          </cell>
          <cell r="K705" t="str">
            <v>6.0</v>
          </cell>
          <cell r="P705" t="str">
            <v>Đợt 2</v>
          </cell>
        </row>
        <row r="706">
          <cell r="B706" t="str">
            <v>B18DCVT225</v>
          </cell>
          <cell r="C706" t="str">
            <v>Lê Chí</v>
          </cell>
          <cell r="D706" t="str">
            <v>Kiên</v>
          </cell>
          <cell r="E706" t="str">
            <v>D18CQVT01-B</v>
          </cell>
          <cell r="J706" t="str">
            <v>B1.2</v>
          </cell>
          <cell r="K706" t="str">
            <v>6.2</v>
          </cell>
          <cell r="P706" t="str">
            <v>Đợt 2</v>
          </cell>
        </row>
        <row r="707">
          <cell r="B707" t="str">
            <v>B18DCVT409</v>
          </cell>
          <cell r="C707" t="str">
            <v>Nguyễn Minh</v>
          </cell>
          <cell r="D707" t="str">
            <v>Thắng</v>
          </cell>
          <cell r="E707" t="str">
            <v>D18CQVT01-B</v>
          </cell>
          <cell r="J707" t="str">
            <v>B1.2</v>
          </cell>
          <cell r="K707" t="str">
            <v>7.4</v>
          </cell>
          <cell r="P707" t="str">
            <v>Đợt 2</v>
          </cell>
        </row>
        <row r="708">
          <cell r="B708" t="str">
            <v>B18DCVT169</v>
          </cell>
          <cell r="C708" t="str">
            <v>Trần Văn</v>
          </cell>
          <cell r="D708" t="str">
            <v>Hòa</v>
          </cell>
          <cell r="E708" t="str">
            <v>D18CQVT01-B</v>
          </cell>
          <cell r="J708" t="str">
            <v>B1.2</v>
          </cell>
          <cell r="K708" t="str">
            <v>7.6</v>
          </cell>
          <cell r="P708" t="str">
            <v>Đợt 2</v>
          </cell>
        </row>
        <row r="709">
          <cell r="B709" t="str">
            <v>B18DCVT161</v>
          </cell>
          <cell r="C709" t="str">
            <v>Trần Trung</v>
          </cell>
          <cell r="D709" t="str">
            <v>Hiếu</v>
          </cell>
          <cell r="E709" t="str">
            <v>D18CQVT01-B</v>
          </cell>
          <cell r="J709" t="str">
            <v>B1.2</v>
          </cell>
          <cell r="K709" t="str">
            <v>6.6</v>
          </cell>
          <cell r="P709" t="str">
            <v>Đợt 2</v>
          </cell>
        </row>
        <row r="710">
          <cell r="B710" t="str">
            <v>B18DCVT041</v>
          </cell>
          <cell r="C710" t="str">
            <v>Nguyễn Mạnh</v>
          </cell>
          <cell r="D710" t="str">
            <v>Cường</v>
          </cell>
          <cell r="E710" t="str">
            <v>D18CQVT01-B</v>
          </cell>
          <cell r="J710" t="str">
            <v>B1.2</v>
          </cell>
          <cell r="K710" t="str">
            <v>8.7</v>
          </cell>
          <cell r="P710" t="str">
            <v>Đợt 2</v>
          </cell>
        </row>
        <row r="711">
          <cell r="B711" t="str">
            <v>B18DCVT394</v>
          </cell>
          <cell r="C711" t="str">
            <v>Tăng Xuân</v>
          </cell>
          <cell r="D711" t="str">
            <v>Thái</v>
          </cell>
          <cell r="E711" t="str">
            <v>D18CQVT02-B</v>
          </cell>
          <cell r="J711" t="str">
            <v>B1.2</v>
          </cell>
          <cell r="K711" t="str">
            <v>5.5</v>
          </cell>
          <cell r="P711" t="str">
            <v>Đợt 2</v>
          </cell>
        </row>
        <row r="712">
          <cell r="B712" t="str">
            <v>B18DCVT106</v>
          </cell>
          <cell r="C712" t="str">
            <v>Nguyễn Thế</v>
          </cell>
          <cell r="D712" t="str">
            <v>Đông</v>
          </cell>
          <cell r="E712" t="str">
            <v>D18CQVT02-B</v>
          </cell>
          <cell r="J712" t="str">
            <v>B1.2</v>
          </cell>
          <cell r="K712" t="str">
            <v>6.3</v>
          </cell>
          <cell r="P712" t="str">
            <v>Đợt 2</v>
          </cell>
        </row>
        <row r="713">
          <cell r="B713" t="str">
            <v>B18DCVT234</v>
          </cell>
          <cell r="C713" t="str">
            <v>Trương Quốc</v>
          </cell>
          <cell r="D713" t="str">
            <v>Khánh</v>
          </cell>
          <cell r="E713" t="str">
            <v>D18CQVT02-B</v>
          </cell>
          <cell r="J713" t="str">
            <v>B1.2</v>
          </cell>
          <cell r="K713" t="str">
            <v>6.7</v>
          </cell>
          <cell r="P713" t="str">
            <v>Đợt 2</v>
          </cell>
        </row>
        <row r="714">
          <cell r="B714" t="str">
            <v>B18DCVT194</v>
          </cell>
          <cell r="C714" t="str">
            <v>Hà Minh</v>
          </cell>
          <cell r="D714" t="str">
            <v>Huy</v>
          </cell>
          <cell r="E714" t="str">
            <v>D18CQVT02-B</v>
          </cell>
          <cell r="J714" t="str">
            <v>B1.2</v>
          </cell>
          <cell r="K714" t="str">
            <v>5.9</v>
          </cell>
          <cell r="P714" t="str">
            <v>Đợt 2</v>
          </cell>
        </row>
        <row r="715">
          <cell r="B715" t="str">
            <v>B18DCVT370</v>
          </cell>
          <cell r="C715" t="str">
            <v>Nguyễn Minh</v>
          </cell>
          <cell r="D715" t="str">
            <v>Tú</v>
          </cell>
          <cell r="E715" t="str">
            <v>D18CQVT02-B</v>
          </cell>
          <cell r="J715" t="str">
            <v>B1.2</v>
          </cell>
          <cell r="K715" t="str">
            <v>7.0</v>
          </cell>
          <cell r="P715" t="str">
            <v>Đợt 2</v>
          </cell>
        </row>
        <row r="716">
          <cell r="B716" t="str">
            <v>B18DCVT378</v>
          </cell>
          <cell r="C716" t="str">
            <v>Nguyễn Anh</v>
          </cell>
          <cell r="D716" t="str">
            <v>Tuấn</v>
          </cell>
          <cell r="E716" t="str">
            <v>D18CQVT02-B</v>
          </cell>
          <cell r="J716" t="str">
            <v>B1.2</v>
          </cell>
          <cell r="K716" t="str">
            <v>7.6</v>
          </cell>
          <cell r="P716" t="str">
            <v>Đợt 2</v>
          </cell>
        </row>
        <row r="717">
          <cell r="B717" t="str">
            <v>B18DCVT291</v>
          </cell>
          <cell r="C717" t="str">
            <v>Nguyễn Quang</v>
          </cell>
          <cell r="D717" t="str">
            <v>Minh</v>
          </cell>
          <cell r="E717" t="str">
            <v>D18CQVT03-B</v>
          </cell>
          <cell r="J717" t="str">
            <v>B1.2</v>
          </cell>
          <cell r="K717" t="str">
            <v>8.4</v>
          </cell>
          <cell r="P717" t="str">
            <v>Đợt 2</v>
          </cell>
        </row>
        <row r="718">
          <cell r="B718" t="str">
            <v>B18DCVT331</v>
          </cell>
          <cell r="C718" t="str">
            <v>Hoàng Xuân</v>
          </cell>
          <cell r="D718" t="str">
            <v>Quang</v>
          </cell>
          <cell r="E718" t="str">
            <v>D18CQVT03-B</v>
          </cell>
          <cell r="J718" t="str">
            <v>B1.2</v>
          </cell>
          <cell r="K718" t="str">
            <v>6.3</v>
          </cell>
          <cell r="P718" t="str">
            <v>Đợt 2</v>
          </cell>
        </row>
        <row r="719">
          <cell r="B719" t="str">
            <v>B18DCVT315</v>
          </cell>
          <cell r="C719" t="str">
            <v>Vũ Trọng</v>
          </cell>
          <cell r="D719" t="str">
            <v>Nhân</v>
          </cell>
          <cell r="E719" t="str">
            <v>D18CQVT03-B</v>
          </cell>
          <cell r="J719" t="str">
            <v>B1.2</v>
          </cell>
          <cell r="K719" t="str">
            <v>6.3</v>
          </cell>
          <cell r="P719" t="str">
            <v>Đợt 2</v>
          </cell>
        </row>
        <row r="720">
          <cell r="B720" t="str">
            <v>B18DCVT092</v>
          </cell>
          <cell r="C720" t="str">
            <v>Phạm Văn</v>
          </cell>
          <cell r="D720" t="str">
            <v>Đạt</v>
          </cell>
          <cell r="E720" t="str">
            <v>D18CQVT04-B</v>
          </cell>
          <cell r="J720" t="str">
            <v>B1.2</v>
          </cell>
          <cell r="K720" t="str">
            <v>7.2</v>
          </cell>
          <cell r="P720" t="str">
            <v>Đợt 2</v>
          </cell>
        </row>
        <row r="721">
          <cell r="B721" t="str">
            <v>B18DCVT148</v>
          </cell>
          <cell r="C721" t="str">
            <v>Đỗ Minh</v>
          </cell>
          <cell r="D721" t="str">
            <v>Hiếu</v>
          </cell>
          <cell r="E721" t="str">
            <v>D18CQVT04-B</v>
          </cell>
          <cell r="J721" t="str">
            <v>B1.2</v>
          </cell>
          <cell r="K721" t="str">
            <v>6.1</v>
          </cell>
          <cell r="P721" t="str">
            <v>Đợt 2</v>
          </cell>
        </row>
        <row r="722">
          <cell r="B722" t="str">
            <v>B18DCVT437</v>
          </cell>
          <cell r="C722" t="str">
            <v>Đỗ Văn</v>
          </cell>
          <cell r="D722" t="str">
            <v>Việt</v>
          </cell>
          <cell r="E722" t="str">
            <v>D18CQVT05-B</v>
          </cell>
          <cell r="J722" t="str">
            <v>B1.2</v>
          </cell>
          <cell r="K722" t="str">
            <v>6.4</v>
          </cell>
          <cell r="P722" t="str">
            <v>Đợt 2</v>
          </cell>
        </row>
        <row r="723">
          <cell r="B723" t="str">
            <v>B18DCVT157</v>
          </cell>
          <cell r="C723" t="str">
            <v>Nguyễn Trung</v>
          </cell>
          <cell r="D723" t="str">
            <v>Hiếu</v>
          </cell>
          <cell r="E723" t="str">
            <v>D18CQVT05-B</v>
          </cell>
          <cell r="J723" t="str">
            <v>B1.2</v>
          </cell>
          <cell r="K723" t="str">
            <v>5.0</v>
          </cell>
          <cell r="P723" t="str">
            <v>Đợt 2</v>
          </cell>
        </row>
        <row r="724">
          <cell r="B724" t="str">
            <v>B18DCVT421</v>
          </cell>
          <cell r="C724" t="str">
            <v>Nguyễn Văn</v>
          </cell>
          <cell r="D724" t="str">
            <v>Thương</v>
          </cell>
          <cell r="E724" t="str">
            <v>D18CQVT05-B</v>
          </cell>
          <cell r="J724" t="str">
            <v>B1.2</v>
          </cell>
          <cell r="K724" t="str">
            <v>6.4</v>
          </cell>
          <cell r="P724" t="str">
            <v>Đợt 2</v>
          </cell>
        </row>
        <row r="725">
          <cell r="B725" t="str">
            <v>B18DCVT245</v>
          </cell>
          <cell r="C725" t="str">
            <v>Nguyễn Lương</v>
          </cell>
          <cell r="D725" t="str">
            <v>Linh</v>
          </cell>
          <cell r="E725" t="str">
            <v>D18CQVT05-B</v>
          </cell>
          <cell r="J725" t="str">
            <v>B1.2</v>
          </cell>
          <cell r="K725" t="str">
            <v>5.3</v>
          </cell>
          <cell r="P725" t="str">
            <v>Đợt 2</v>
          </cell>
        </row>
        <row r="726">
          <cell r="B726" t="str">
            <v>B18DCVT030</v>
          </cell>
          <cell r="C726" t="str">
            <v>Đỗ Ngọc</v>
          </cell>
          <cell r="D726" t="str">
            <v>Bảo</v>
          </cell>
          <cell r="E726" t="str">
            <v>D18CQVT06-B</v>
          </cell>
          <cell r="J726" t="str">
            <v>B1.2</v>
          </cell>
          <cell r="K726" t="str">
            <v>7.0</v>
          </cell>
          <cell r="P726" t="str">
            <v>Đợt 2</v>
          </cell>
        </row>
        <row r="727">
          <cell r="B727" t="str">
            <v>B18DCVT158</v>
          </cell>
          <cell r="C727" t="str">
            <v>Nguyễn Trung</v>
          </cell>
          <cell r="D727" t="str">
            <v>Hiếu</v>
          </cell>
          <cell r="E727" t="str">
            <v>D18CQVT06-B</v>
          </cell>
          <cell r="J727" t="str">
            <v>B1.2</v>
          </cell>
          <cell r="K727" t="str">
            <v>6.9</v>
          </cell>
          <cell r="P727" t="str">
            <v>Đợt 2</v>
          </cell>
        </row>
        <row r="728">
          <cell r="B728" t="str">
            <v>B18DCVT182</v>
          </cell>
          <cell r="C728" t="str">
            <v>Kim Ngọc</v>
          </cell>
          <cell r="D728" t="str">
            <v>Hùng</v>
          </cell>
          <cell r="E728" t="str">
            <v>D18CQVT06-B</v>
          </cell>
          <cell r="J728" t="str">
            <v>B1.2</v>
          </cell>
          <cell r="K728" t="str">
            <v>6.6</v>
          </cell>
          <cell r="P728" t="str">
            <v>Đợt 2</v>
          </cell>
        </row>
        <row r="729">
          <cell r="B729" t="str">
            <v>B18DCVT246</v>
          </cell>
          <cell r="C729" t="str">
            <v>Nguyễn Tiến Hoàng</v>
          </cell>
          <cell r="D729" t="str">
            <v>Linh</v>
          </cell>
          <cell r="E729" t="str">
            <v>D18CQVT06-B</v>
          </cell>
          <cell r="J729" t="str">
            <v>B1.2</v>
          </cell>
          <cell r="K729" t="str">
            <v>8.2</v>
          </cell>
          <cell r="P729" t="str">
            <v>Đợt 2</v>
          </cell>
        </row>
        <row r="730">
          <cell r="B730" t="str">
            <v>B18DCVT046</v>
          </cell>
          <cell r="C730" t="str">
            <v>Hoàng Minh</v>
          </cell>
          <cell r="D730" t="str">
            <v>Chiến</v>
          </cell>
          <cell r="E730" t="str">
            <v>D18CQVT06-B</v>
          </cell>
          <cell r="J730" t="str">
            <v>B1.2</v>
          </cell>
          <cell r="K730" t="str">
            <v>5.6</v>
          </cell>
          <cell r="P730" t="str">
            <v>Đợt 2</v>
          </cell>
        </row>
        <row r="731">
          <cell r="B731" t="str">
            <v>B18DCVT254</v>
          </cell>
          <cell r="C731" t="str">
            <v>Nguyễn Bá</v>
          </cell>
          <cell r="D731" t="str">
            <v>Long</v>
          </cell>
          <cell r="E731" t="str">
            <v>D18CQVT06-B</v>
          </cell>
          <cell r="J731" t="str">
            <v>B1.2</v>
          </cell>
          <cell r="K731" t="str">
            <v>4.5</v>
          </cell>
          <cell r="P731" t="str">
            <v>Đợt 2</v>
          </cell>
        </row>
        <row r="732">
          <cell r="B732" t="str">
            <v>B18DCVT127</v>
          </cell>
          <cell r="C732" t="str">
            <v>Nguyễn Tiến</v>
          </cell>
          <cell r="D732" t="str">
            <v>Hải</v>
          </cell>
          <cell r="E732" t="str">
            <v>D18CQVT07-B</v>
          </cell>
          <cell r="J732" t="str">
            <v>B1.2</v>
          </cell>
          <cell r="K732" t="str">
            <v>5.5</v>
          </cell>
          <cell r="P732" t="str">
            <v>Đợt 2</v>
          </cell>
        </row>
        <row r="733">
          <cell r="B733" t="str">
            <v>B18DCVT199</v>
          </cell>
          <cell r="C733" t="str">
            <v>Nguyễn Quang</v>
          </cell>
          <cell r="D733" t="str">
            <v>Huy</v>
          </cell>
          <cell r="E733" t="str">
            <v>D18CQVT07-B</v>
          </cell>
          <cell r="J733" t="str">
            <v>B1.2</v>
          </cell>
          <cell r="K733" t="str">
            <v>5.4</v>
          </cell>
          <cell r="P733" t="str">
            <v>Đợt 2</v>
          </cell>
        </row>
        <row r="734">
          <cell r="B734" t="str">
            <v>B18DCVT295</v>
          </cell>
          <cell r="C734" t="str">
            <v>Dương Chí</v>
          </cell>
          <cell r="D734" t="str">
            <v>Mỹ</v>
          </cell>
          <cell r="E734" t="str">
            <v>D18CQVT07-B</v>
          </cell>
          <cell r="J734" t="str">
            <v>B1.2</v>
          </cell>
          <cell r="K734" t="str">
            <v>5.5</v>
          </cell>
          <cell r="P734" t="str">
            <v>Đợt 2</v>
          </cell>
        </row>
        <row r="735">
          <cell r="B735" t="str">
            <v>B18DCVT239</v>
          </cell>
          <cell r="C735" t="str">
            <v>Phạm Ngọc</v>
          </cell>
          <cell r="D735" t="str">
            <v>Lâm</v>
          </cell>
          <cell r="E735" t="str">
            <v>D18CQVT07-B</v>
          </cell>
          <cell r="J735" t="str">
            <v>B1.2</v>
          </cell>
          <cell r="K735" t="str">
            <v>5.2</v>
          </cell>
          <cell r="P735" t="str">
            <v>Đợt 2</v>
          </cell>
        </row>
        <row r="736">
          <cell r="B736" t="str">
            <v>B18DCVT071</v>
          </cell>
          <cell r="C736" t="str">
            <v>Phạm Đức</v>
          </cell>
          <cell r="D736" t="str">
            <v>Duy</v>
          </cell>
          <cell r="E736" t="str">
            <v>D18CQVT07-B</v>
          </cell>
          <cell r="J736" t="str">
            <v>B1.2</v>
          </cell>
          <cell r="K736" t="str">
            <v>7.8</v>
          </cell>
          <cell r="P736" t="str">
            <v>Đợt 2</v>
          </cell>
        </row>
        <row r="737">
          <cell r="B737" t="str">
            <v>B18DCVT079</v>
          </cell>
          <cell r="C737" t="str">
            <v>Vũ Hữu</v>
          </cell>
          <cell r="D737" t="str">
            <v>Đạo</v>
          </cell>
          <cell r="E737" t="str">
            <v>D18CQVT07-B</v>
          </cell>
          <cell r="J737" t="str">
            <v>B1.2</v>
          </cell>
          <cell r="K737" t="str">
            <v>6.8</v>
          </cell>
          <cell r="P737" t="str">
            <v>Đợt 2</v>
          </cell>
        </row>
        <row r="738">
          <cell r="B738" t="str">
            <v>B18DCVT055</v>
          </cell>
          <cell r="C738" t="str">
            <v>Lê Minh</v>
          </cell>
          <cell r="D738" t="str">
            <v>Duẩn</v>
          </cell>
          <cell r="E738" t="str">
            <v>D18CQVT07-B</v>
          </cell>
          <cell r="J738" t="str">
            <v>B1.2</v>
          </cell>
          <cell r="K738" t="str">
            <v>9.0</v>
          </cell>
          <cell r="P738" t="str">
            <v>Đợt 2</v>
          </cell>
        </row>
        <row r="739">
          <cell r="B739" t="str">
            <v>B18DCVT143</v>
          </cell>
          <cell r="C739" t="str">
            <v>Phạm Đức</v>
          </cell>
          <cell r="D739" t="str">
            <v>Hiệp</v>
          </cell>
          <cell r="E739" t="str">
            <v>D18CQVT07-B</v>
          </cell>
          <cell r="J739" t="str">
            <v>B1.2</v>
          </cell>
          <cell r="K739" t="str">
            <v>8.5</v>
          </cell>
          <cell r="P739" t="str">
            <v>Đợt 2</v>
          </cell>
        </row>
        <row r="740">
          <cell r="B740" t="str">
            <v>B18DCVT023</v>
          </cell>
          <cell r="C740" t="str">
            <v>Nguyễn Vũ Việt</v>
          </cell>
          <cell r="D740" t="str">
            <v>Anh</v>
          </cell>
          <cell r="E740" t="str">
            <v>D18CQVT07-B</v>
          </cell>
          <cell r="J740" t="str">
            <v>B1.2</v>
          </cell>
          <cell r="K740" t="str">
            <v>8.6</v>
          </cell>
          <cell r="P740" t="str">
            <v>Đợt 2</v>
          </cell>
        </row>
        <row r="741">
          <cell r="B741" t="str">
            <v>B18DCVT128</v>
          </cell>
          <cell r="C741" t="str">
            <v>Nguyễn Trung</v>
          </cell>
          <cell r="D741" t="str">
            <v>Hải</v>
          </cell>
          <cell r="E741" t="str">
            <v>D18CQVT08-B</v>
          </cell>
          <cell r="J741" t="str">
            <v>B1.2</v>
          </cell>
          <cell r="K741" t="str">
            <v>7.4</v>
          </cell>
          <cell r="P741" t="str">
            <v>Đợt 2</v>
          </cell>
        </row>
        <row r="742">
          <cell r="B742" t="str">
            <v>B18DCVT224</v>
          </cell>
          <cell r="C742" t="str">
            <v>Dương Tú</v>
          </cell>
          <cell r="D742" t="str">
            <v>Kiên</v>
          </cell>
          <cell r="E742" t="str">
            <v>D18CQVT08-B</v>
          </cell>
          <cell r="J742" t="str">
            <v>B1.2</v>
          </cell>
          <cell r="K742" t="str">
            <v>8.3</v>
          </cell>
          <cell r="P742" t="str">
            <v>Đợt 2</v>
          </cell>
        </row>
        <row r="743">
          <cell r="B743" t="str">
            <v>B18DCVT256</v>
          </cell>
          <cell r="C743" t="str">
            <v>Nguyễn Bảo</v>
          </cell>
          <cell r="D743" t="str">
            <v>Long</v>
          </cell>
          <cell r="E743" t="str">
            <v>D18CQVT08-B</v>
          </cell>
          <cell r="J743" t="str">
            <v>B1.2</v>
          </cell>
          <cell r="K743" t="str">
            <v>5.3</v>
          </cell>
          <cell r="P743" t="str">
            <v>Đợt 2</v>
          </cell>
        </row>
        <row r="744">
          <cell r="B744" t="str">
            <v>B18DCCN382</v>
          </cell>
          <cell r="C744" t="str">
            <v>Trần Tấn</v>
          </cell>
          <cell r="D744" t="str">
            <v>Lực</v>
          </cell>
          <cell r="E744" t="str">
            <v>E18CQCN01-B</v>
          </cell>
          <cell r="J744" t="str">
            <v>B2.2</v>
          </cell>
          <cell r="K744" t="str">
            <v>4.8</v>
          </cell>
          <cell r="P744" t="str">
            <v>Đợt 2</v>
          </cell>
        </row>
        <row r="745">
          <cell r="B745" t="str">
            <v>B18DCAT068</v>
          </cell>
          <cell r="C745" t="str">
            <v>Bạch Hoàng</v>
          </cell>
          <cell r="D745" t="str">
            <v>Hạ</v>
          </cell>
          <cell r="E745" t="str">
            <v>E18CQCN01-B</v>
          </cell>
          <cell r="J745" t="str">
            <v>B2.2</v>
          </cell>
          <cell r="K745" t="str">
            <v>5.5</v>
          </cell>
          <cell r="P745" t="str">
            <v>Đợt 2</v>
          </cell>
        </row>
        <row r="746">
          <cell r="B746" t="str">
            <v>B18DCVT380</v>
          </cell>
          <cell r="C746" t="str">
            <v>Nguyễn Anh</v>
          </cell>
          <cell r="D746" t="str">
            <v>Tuấn</v>
          </cell>
          <cell r="E746" t="str">
            <v>E18CQCN01-B</v>
          </cell>
          <cell r="J746" t="str">
            <v>B2.2</v>
          </cell>
          <cell r="K746" t="str">
            <v>5.6</v>
          </cell>
          <cell r="P746" t="str">
            <v>Đợt 2</v>
          </cell>
        </row>
        <row r="747">
          <cell r="B747" t="str">
            <v>B18DCVT162</v>
          </cell>
          <cell r="C747" t="str">
            <v>Trần Trung</v>
          </cell>
          <cell r="D747" t="str">
            <v>Hiếu</v>
          </cell>
          <cell r="E747" t="str">
            <v>E18CQCN02-B</v>
          </cell>
          <cell r="J747" t="str">
            <v>B2.2</v>
          </cell>
          <cell r="K747" t="str">
            <v>6.0</v>
          </cell>
          <cell r="P747" t="str">
            <v>Đợt 2</v>
          </cell>
        </row>
        <row r="748">
          <cell r="B748" t="str">
            <v>B17DCVT071</v>
          </cell>
          <cell r="C748" t="str">
            <v>Nguyễn Quang</v>
          </cell>
          <cell r="D748" t="str">
            <v>Du</v>
          </cell>
          <cell r="E748" t="str">
            <v>E18CQCN01-B</v>
          </cell>
          <cell r="J748" t="str">
            <v>B2.2</v>
          </cell>
          <cell r="K748" t="str">
            <v>6.1</v>
          </cell>
          <cell r="P748" t="str">
            <v>Đợt 2</v>
          </cell>
        </row>
        <row r="749">
          <cell r="B749" t="str">
            <v>B18DCCN345</v>
          </cell>
          <cell r="C749" t="str">
            <v>Lại Đức</v>
          </cell>
          <cell r="D749" t="str">
            <v>Long</v>
          </cell>
          <cell r="E749" t="str">
            <v>E18CQCN01-B</v>
          </cell>
          <cell r="J749" t="str">
            <v>B2.2</v>
          </cell>
          <cell r="K749" t="str">
            <v>6.1</v>
          </cell>
          <cell r="P749" t="str">
            <v>Đợt 2</v>
          </cell>
        </row>
        <row r="750">
          <cell r="B750" t="str">
            <v>B18DCAT001</v>
          </cell>
          <cell r="C750" t="str">
            <v>Bùi Hải</v>
          </cell>
          <cell r="D750" t="str">
            <v>An</v>
          </cell>
          <cell r="E750" t="str">
            <v>E18CQCN02-B</v>
          </cell>
          <cell r="J750" t="str">
            <v>B2.2</v>
          </cell>
          <cell r="K750" t="str">
            <v>6.1</v>
          </cell>
          <cell r="P750" t="str">
            <v>Đợt 2</v>
          </cell>
        </row>
        <row r="751">
          <cell r="B751" t="str">
            <v>B18DCAT099</v>
          </cell>
          <cell r="C751" t="str">
            <v>Nguyễn Huy</v>
          </cell>
          <cell r="D751" t="str">
            <v>Hoàng</v>
          </cell>
          <cell r="E751" t="str">
            <v>E18CQCN01-B</v>
          </cell>
          <cell r="J751" t="str">
            <v>B2.2</v>
          </cell>
          <cell r="K751" t="str">
            <v>6.2</v>
          </cell>
          <cell r="P751" t="str">
            <v>Đợt 2</v>
          </cell>
        </row>
        <row r="752">
          <cell r="B752" t="str">
            <v>B18DCDT045</v>
          </cell>
          <cell r="C752" t="str">
            <v>Hoàng Duy</v>
          </cell>
          <cell r="D752" t="str">
            <v>Đạt</v>
          </cell>
          <cell r="E752" t="str">
            <v>E18CQCN02-B</v>
          </cell>
          <cell r="J752" t="str">
            <v>B2.2</v>
          </cell>
          <cell r="K752" t="str">
            <v>6.2</v>
          </cell>
          <cell r="P752" t="str">
            <v>Đợt 2</v>
          </cell>
        </row>
        <row r="753">
          <cell r="B753" t="str">
            <v>B18DCDT107</v>
          </cell>
          <cell r="C753" t="str">
            <v>Phạm Ngọc An</v>
          </cell>
          <cell r="D753" t="str">
            <v>Khang</v>
          </cell>
          <cell r="E753" t="str">
            <v>E18CQCN01-B</v>
          </cell>
          <cell r="J753" t="str">
            <v>B2.2</v>
          </cell>
          <cell r="K753" t="str">
            <v>6.3</v>
          </cell>
          <cell r="P753" t="str">
            <v>Đợt 2</v>
          </cell>
        </row>
        <row r="754">
          <cell r="B754" t="str">
            <v>B18DCVT236</v>
          </cell>
          <cell r="C754" t="str">
            <v>Nguyễn Đức</v>
          </cell>
          <cell r="D754" t="str">
            <v>Khoa</v>
          </cell>
          <cell r="E754" t="str">
            <v>E18CQCN01-B</v>
          </cell>
          <cell r="J754" t="str">
            <v>B2.2</v>
          </cell>
          <cell r="K754" t="str">
            <v>6.3</v>
          </cell>
          <cell r="P754" t="str">
            <v>Đợt 2</v>
          </cell>
        </row>
        <row r="755">
          <cell r="B755" t="str">
            <v>B18DCCN395</v>
          </cell>
          <cell r="C755" t="str">
            <v>Nguyễn Đức</v>
          </cell>
          <cell r="D755" t="str">
            <v>Mạnh</v>
          </cell>
          <cell r="E755" t="str">
            <v>E18CQCN01-B</v>
          </cell>
          <cell r="J755" t="str">
            <v>B2.2</v>
          </cell>
          <cell r="K755" t="str">
            <v>6.3</v>
          </cell>
          <cell r="P755" t="str">
            <v>Đợt 2</v>
          </cell>
        </row>
        <row r="756">
          <cell r="B756" t="str">
            <v>B18DCDT171</v>
          </cell>
          <cell r="C756" t="str">
            <v>Trần Huy</v>
          </cell>
          <cell r="D756" t="str">
            <v>Nam</v>
          </cell>
          <cell r="E756" t="str">
            <v>E18CQCN01-B</v>
          </cell>
          <cell r="J756" t="str">
            <v>B2.2</v>
          </cell>
          <cell r="K756" t="str">
            <v>6.4</v>
          </cell>
          <cell r="P756" t="str">
            <v>Đợt 2</v>
          </cell>
        </row>
        <row r="757">
          <cell r="B757" t="str">
            <v>B18DCCN560</v>
          </cell>
          <cell r="C757" t="str">
            <v>Lê Sỹ</v>
          </cell>
          <cell r="D757" t="str">
            <v>Tuấn</v>
          </cell>
          <cell r="E757" t="str">
            <v>E18CQCN01-B</v>
          </cell>
          <cell r="J757" t="str">
            <v>B2.2</v>
          </cell>
          <cell r="K757" t="str">
            <v>6.4</v>
          </cell>
          <cell r="P757" t="str">
            <v>Đợt 2</v>
          </cell>
        </row>
        <row r="758">
          <cell r="B758" t="str">
            <v>B18DCDT025</v>
          </cell>
          <cell r="C758" t="str">
            <v>Nguyễn Đắc</v>
          </cell>
          <cell r="D758" t="str">
            <v>Chung</v>
          </cell>
          <cell r="E758" t="str">
            <v>E18CQCN02-B</v>
          </cell>
          <cell r="J758" t="str">
            <v>B2.2</v>
          </cell>
          <cell r="K758" t="str">
            <v>6.5</v>
          </cell>
          <cell r="P758" t="str">
            <v>Đợt 2</v>
          </cell>
        </row>
        <row r="759">
          <cell r="B759" t="str">
            <v>B18DCDT089</v>
          </cell>
          <cell r="C759" t="str">
            <v>Đỗ Ngọc</v>
          </cell>
          <cell r="D759" t="str">
            <v>Hùng</v>
          </cell>
          <cell r="E759" t="str">
            <v>E18CQCN02-B</v>
          </cell>
          <cell r="J759" t="str">
            <v>B2.2</v>
          </cell>
          <cell r="K759" t="str">
            <v>6.5</v>
          </cell>
          <cell r="P759" t="str">
            <v>Đợt 2</v>
          </cell>
        </row>
        <row r="760">
          <cell r="B760" t="str">
            <v>B18DCCN263</v>
          </cell>
          <cell r="C760" t="str">
            <v>Hà Quốc</v>
          </cell>
          <cell r="D760" t="str">
            <v>Huy</v>
          </cell>
          <cell r="E760" t="str">
            <v>E18CQCN01-B</v>
          </cell>
          <cell r="J760" t="str">
            <v>B2.2</v>
          </cell>
          <cell r="K760" t="str">
            <v>6.6</v>
          </cell>
          <cell r="P760" t="str">
            <v>Đợt 2</v>
          </cell>
        </row>
        <row r="761">
          <cell r="B761" t="str">
            <v>B18DCDT098</v>
          </cell>
          <cell r="C761" t="str">
            <v>Quản Trường</v>
          </cell>
          <cell r="D761" t="str">
            <v>Huy</v>
          </cell>
          <cell r="E761" t="str">
            <v>E18CQCN02-B</v>
          </cell>
          <cell r="J761" t="str">
            <v>B2.2</v>
          </cell>
          <cell r="K761" t="str">
            <v>6.6</v>
          </cell>
          <cell r="P761" t="str">
            <v>Đợt 2</v>
          </cell>
        </row>
        <row r="762">
          <cell r="B762" t="str">
            <v>B18DCCN595</v>
          </cell>
          <cell r="C762" t="str">
            <v>Ngô Đăng</v>
          </cell>
          <cell r="D762" t="str">
            <v>Thái</v>
          </cell>
          <cell r="E762" t="str">
            <v>E18CQCN02-B</v>
          </cell>
          <cell r="J762" t="str">
            <v>B2.2</v>
          </cell>
          <cell r="K762" t="str">
            <v>6.8</v>
          </cell>
          <cell r="P762" t="str">
            <v>Đợt 2</v>
          </cell>
        </row>
        <row r="763">
          <cell r="B763" t="str">
            <v>B18DCDT238</v>
          </cell>
          <cell r="C763" t="str">
            <v>Hoàng Nguyễn Long</v>
          </cell>
          <cell r="D763" t="str">
            <v>Thảo</v>
          </cell>
          <cell r="E763" t="str">
            <v>E18CQCN02-B</v>
          </cell>
          <cell r="J763" t="str">
            <v>B2.2</v>
          </cell>
          <cell r="K763" t="str">
            <v>6.9</v>
          </cell>
          <cell r="P763" t="str">
            <v>Đợt 2</v>
          </cell>
        </row>
        <row r="764">
          <cell r="B764" t="str">
            <v>B18DCVT229</v>
          </cell>
          <cell r="C764" t="str">
            <v>Trương Quang</v>
          </cell>
          <cell r="D764" t="str">
            <v>Khải</v>
          </cell>
          <cell r="E764" t="str">
            <v>E18CQCN02-B</v>
          </cell>
          <cell r="J764" t="str">
            <v>B2.2</v>
          </cell>
          <cell r="K764" t="str">
            <v>7.1</v>
          </cell>
          <cell r="P764" t="str">
            <v>Đợt 2</v>
          </cell>
        </row>
        <row r="765">
          <cell r="B765" t="str">
            <v>B18DCVT269</v>
          </cell>
          <cell r="C765" t="str">
            <v>Trần Đình</v>
          </cell>
          <cell r="D765" t="str">
            <v>Long</v>
          </cell>
          <cell r="E765" t="str">
            <v>E18CQCN02-B</v>
          </cell>
          <cell r="J765" t="str">
            <v>B2.2</v>
          </cell>
          <cell r="K765" t="str">
            <v>7.3</v>
          </cell>
          <cell r="P765" t="str">
            <v>Đợt 2</v>
          </cell>
        </row>
        <row r="766">
          <cell r="B766" t="str">
            <v>B18DCCN122</v>
          </cell>
          <cell r="C766" t="str">
            <v>Nguyễn Trần Tuấn</v>
          </cell>
          <cell r="D766" t="str">
            <v>Dương</v>
          </cell>
          <cell r="E766" t="str">
            <v>E18CQCN02-B</v>
          </cell>
          <cell r="J766" t="str">
            <v>B2.2</v>
          </cell>
          <cell r="K766" t="str">
            <v>7.6</v>
          </cell>
          <cell r="P766" t="str">
            <v>Đợt 2</v>
          </cell>
        </row>
        <row r="767">
          <cell r="B767" t="str">
            <v>B18DCVT257</v>
          </cell>
          <cell r="C767" t="str">
            <v>Nguyễn Bảo</v>
          </cell>
          <cell r="D767" t="str">
            <v>Long</v>
          </cell>
          <cell r="E767" t="str">
            <v>E18CQCN02-B</v>
          </cell>
          <cell r="J767" t="str">
            <v>B2.2</v>
          </cell>
          <cell r="K767" t="str">
            <v>7.8</v>
          </cell>
          <cell r="P767" t="str">
            <v>Đợt 2</v>
          </cell>
        </row>
        <row r="768">
          <cell r="B768" t="str">
            <v>B18DCCN409</v>
          </cell>
          <cell r="C768" t="str">
            <v>Phạm Ngọc</v>
          </cell>
          <cell r="D768" t="str">
            <v>Minh</v>
          </cell>
          <cell r="E768" t="str">
            <v>E18CQCN02-B</v>
          </cell>
          <cell r="J768" t="str">
            <v>B2.2</v>
          </cell>
          <cell r="K768" t="str">
            <v>8.1</v>
          </cell>
          <cell r="P768" t="str">
            <v>Đợt 2</v>
          </cell>
        </row>
        <row r="769">
          <cell r="B769" t="str">
            <v>B18DCCN517</v>
          </cell>
          <cell r="C769" t="str">
            <v>Nguyễn Hoàng</v>
          </cell>
          <cell r="D769" t="str">
            <v>Sơn</v>
          </cell>
          <cell r="E769" t="str">
            <v>E18CQCN02-B</v>
          </cell>
          <cell r="J769" t="str">
            <v>B2.2</v>
          </cell>
          <cell r="K769" t="str">
            <v>8.1</v>
          </cell>
          <cell r="P769" t="str">
            <v>Đợt 2</v>
          </cell>
        </row>
        <row r="770">
          <cell r="B770" t="str">
            <v>B18DCDT018</v>
          </cell>
          <cell r="C770" t="str">
            <v>Khổng Xuân</v>
          </cell>
          <cell r="D770" t="str">
            <v>Bách</v>
          </cell>
          <cell r="E770" t="str">
            <v>E18CQCN02-B</v>
          </cell>
          <cell r="J770" t="str">
            <v>B2.2</v>
          </cell>
          <cell r="K770" t="str">
            <v>8.2</v>
          </cell>
          <cell r="P770" t="str">
            <v>Đợt 2</v>
          </cell>
        </row>
        <row r="771">
          <cell r="B771" t="str">
            <v>B18DCTT009</v>
          </cell>
          <cell r="C771" t="str">
            <v>Nguyễn Vũ Ngọc</v>
          </cell>
          <cell r="D771" t="str">
            <v>Anh</v>
          </cell>
          <cell r="E771" t="str">
            <v>D18CQTT01-B</v>
          </cell>
          <cell r="J771" t="str">
            <v>Thi CĐR</v>
          </cell>
          <cell r="K771">
            <v>8.3000000000000007</v>
          </cell>
          <cell r="P771" t="str">
            <v>T8/2022</v>
          </cell>
        </row>
        <row r="772">
          <cell r="B772" t="str">
            <v>B18DCQT014</v>
          </cell>
          <cell r="C772" t="str">
            <v>Vũ Hoàng</v>
          </cell>
          <cell r="D772" t="str">
            <v>Anh</v>
          </cell>
          <cell r="E772" t="str">
            <v>D18TMDT1</v>
          </cell>
          <cell r="J772" t="str">
            <v>Thi CĐR</v>
          </cell>
          <cell r="K772">
            <v>7.2</v>
          </cell>
          <cell r="P772" t="str">
            <v>T8/2022</v>
          </cell>
        </row>
        <row r="773">
          <cell r="B773" t="str">
            <v>B18DCMR025</v>
          </cell>
          <cell r="C773" t="str">
            <v>Ngô Xuân</v>
          </cell>
          <cell r="D773" t="str">
            <v>Bách</v>
          </cell>
          <cell r="E773" t="str">
            <v>D18IMR1</v>
          </cell>
          <cell r="J773" t="str">
            <v>Thi CĐR</v>
          </cell>
          <cell r="K773">
            <v>7.3</v>
          </cell>
          <cell r="P773" t="str">
            <v>T8/2022</v>
          </cell>
        </row>
        <row r="774">
          <cell r="B774" t="str">
            <v>B18DCTT013</v>
          </cell>
          <cell r="C774" t="str">
            <v>Cao Lan</v>
          </cell>
          <cell r="D774" t="str">
            <v>Chi</v>
          </cell>
          <cell r="E774" t="str">
            <v>D18CQTT01-B</v>
          </cell>
          <cell r="J774" t="str">
            <v>Thi CĐR</v>
          </cell>
          <cell r="K774">
            <v>7.9</v>
          </cell>
          <cell r="P774" t="str">
            <v>T8/2022</v>
          </cell>
        </row>
        <row r="775">
          <cell r="B775" t="str">
            <v>B18DCTT025</v>
          </cell>
          <cell r="C775" t="str">
            <v>Nguyễn Hải</v>
          </cell>
          <cell r="D775" t="str">
            <v>Đăng</v>
          </cell>
          <cell r="E775" t="str">
            <v>D18CQTT01-B</v>
          </cell>
          <cell r="J775" t="str">
            <v>Thi CĐR</v>
          </cell>
          <cell r="K775">
            <v>6.3</v>
          </cell>
          <cell r="P775" t="str">
            <v>T8/2022</v>
          </cell>
        </row>
        <row r="776">
          <cell r="B776" t="str">
            <v>B18DCTT024</v>
          </cell>
          <cell r="C776" t="str">
            <v>Vũ Hoàng Minh</v>
          </cell>
          <cell r="D776" t="str">
            <v>Đạt</v>
          </cell>
          <cell r="E776" t="str">
            <v>D18CQTT02-B</v>
          </cell>
          <cell r="J776" t="str">
            <v>Thi CĐR</v>
          </cell>
          <cell r="K776">
            <v>6.9</v>
          </cell>
          <cell r="P776" t="str">
            <v>T8/2022</v>
          </cell>
        </row>
        <row r="777">
          <cell r="B777" t="str">
            <v>B18DCTT022</v>
          </cell>
          <cell r="C777" t="str">
            <v>Lê Duy</v>
          </cell>
          <cell r="D777" t="str">
            <v>Dương</v>
          </cell>
          <cell r="E777" t="str">
            <v>D18CQTT02-B</v>
          </cell>
          <cell r="J777" t="str">
            <v>Thi CĐR</v>
          </cell>
          <cell r="K777">
            <v>6.9</v>
          </cell>
          <cell r="P777" t="str">
            <v>T8/2022</v>
          </cell>
        </row>
        <row r="778">
          <cell r="B778" t="str">
            <v>B18DCTT028</v>
          </cell>
          <cell r="C778" t="str">
            <v>Lê Minh</v>
          </cell>
          <cell r="D778" t="str">
            <v>Hải</v>
          </cell>
          <cell r="E778" t="str">
            <v>D18CQTT02-B</v>
          </cell>
          <cell r="J778" t="str">
            <v>Thi CĐR</v>
          </cell>
          <cell r="K778">
            <v>5.9</v>
          </cell>
          <cell r="P778" t="str">
            <v>T8/2022</v>
          </cell>
        </row>
        <row r="779">
          <cell r="B779" t="str">
            <v>B18DCTT038</v>
          </cell>
          <cell r="C779" t="str">
            <v>Phan Thị Bảo</v>
          </cell>
          <cell r="D779" t="str">
            <v>Hoa</v>
          </cell>
          <cell r="E779" t="str">
            <v>D18CQTT02-B</v>
          </cell>
          <cell r="J779" t="str">
            <v>Thi CĐR</v>
          </cell>
          <cell r="K779">
            <v>7.5</v>
          </cell>
          <cell r="P779" t="str">
            <v>T8/2022</v>
          </cell>
        </row>
        <row r="780">
          <cell r="B780" t="str">
            <v>B18DCTT048</v>
          </cell>
          <cell r="C780" t="str">
            <v>Bùi Trung</v>
          </cell>
          <cell r="D780" t="str">
            <v>Kiên</v>
          </cell>
          <cell r="E780" t="str">
            <v>D18CQTT02-B</v>
          </cell>
          <cell r="J780" t="str">
            <v>Thi CĐR</v>
          </cell>
          <cell r="K780">
            <v>4.7</v>
          </cell>
          <cell r="P780" t="str">
            <v>T8/2022</v>
          </cell>
        </row>
        <row r="781">
          <cell r="B781" t="str">
            <v>B18DCCN322</v>
          </cell>
          <cell r="C781" t="str">
            <v>Hồ Sỹ</v>
          </cell>
          <cell r="D781" t="str">
            <v>Lâm</v>
          </cell>
          <cell r="E781" t="str">
            <v>D18CNPM2</v>
          </cell>
          <cell r="J781" t="str">
            <v>Thi CĐR</v>
          </cell>
          <cell r="K781">
            <v>7.4</v>
          </cell>
          <cell r="P781" t="str">
            <v>T8/2022</v>
          </cell>
        </row>
        <row r="782">
          <cell r="B782" t="str">
            <v>B18DCQT083</v>
          </cell>
          <cell r="C782" t="str">
            <v>Lê Việt</v>
          </cell>
          <cell r="D782" t="str">
            <v>Linh</v>
          </cell>
          <cell r="E782" t="str">
            <v>D18QTDN2</v>
          </cell>
          <cell r="J782" t="str">
            <v>Thi CĐR</v>
          </cell>
          <cell r="K782">
            <v>7.2</v>
          </cell>
          <cell r="P782" t="str">
            <v>T8/2022</v>
          </cell>
        </row>
        <row r="783">
          <cell r="B783" t="str">
            <v>B18DCTT064</v>
          </cell>
          <cell r="C783" t="str">
            <v>Nguyễn Hiền</v>
          </cell>
          <cell r="D783" t="str">
            <v>Lương</v>
          </cell>
          <cell r="E783" t="str">
            <v>D18CQTT02-B</v>
          </cell>
          <cell r="J783" t="str">
            <v>Thi CĐR</v>
          </cell>
          <cell r="K783">
            <v>6.9</v>
          </cell>
          <cell r="P783" t="str">
            <v>T8/2022</v>
          </cell>
        </row>
        <row r="784">
          <cell r="B784" t="str">
            <v>B18DCTT071</v>
          </cell>
          <cell r="C784" t="str">
            <v>Phạm Nhật</v>
          </cell>
          <cell r="D784" t="str">
            <v>Minh</v>
          </cell>
          <cell r="E784" t="str">
            <v>D18CQTT01-B</v>
          </cell>
          <cell r="J784" t="str">
            <v>Thi CĐR</v>
          </cell>
          <cell r="K784">
            <v>4.3</v>
          </cell>
          <cell r="P784" t="str">
            <v>T8/2022</v>
          </cell>
        </row>
        <row r="785">
          <cell r="B785" t="str">
            <v>B18DCTT077</v>
          </cell>
          <cell r="C785" t="str">
            <v>Nguyễn Tùng</v>
          </cell>
          <cell r="D785" t="str">
            <v>Nam</v>
          </cell>
          <cell r="E785" t="str">
            <v>D18CQTT01-B</v>
          </cell>
          <cell r="J785" t="str">
            <v>Thi CĐR</v>
          </cell>
          <cell r="K785">
            <v>6.1</v>
          </cell>
          <cell r="P785" t="str">
            <v>T8/2022</v>
          </cell>
        </row>
        <row r="786">
          <cell r="B786" t="str">
            <v>B18DCTT093</v>
          </cell>
          <cell r="C786" t="str">
            <v>Nguyễn Thị Thanh</v>
          </cell>
          <cell r="D786" t="str">
            <v>Phương</v>
          </cell>
          <cell r="E786" t="str">
            <v>D18CQTT01-B</v>
          </cell>
          <cell r="J786" t="str">
            <v>Thi CĐR</v>
          </cell>
          <cell r="K786">
            <v>5.8</v>
          </cell>
          <cell r="P786" t="str">
            <v>T8/2022</v>
          </cell>
        </row>
        <row r="787">
          <cell r="B787" t="str">
            <v>B18DCTT128</v>
          </cell>
          <cell r="C787" t="str">
            <v>Đỗ Văn</v>
          </cell>
          <cell r="D787" t="str">
            <v>Xuân</v>
          </cell>
          <cell r="E787" t="str">
            <v>D18CQTT02-B</v>
          </cell>
          <cell r="J787" t="str">
            <v>Thi CĐR</v>
          </cell>
          <cell r="K787">
            <v>5.9</v>
          </cell>
          <cell r="P787" t="str">
            <v>T8/2022</v>
          </cell>
        </row>
        <row r="788">
          <cell r="B788" t="str">
            <v>B18DCDT058</v>
          </cell>
          <cell r="C788" t="str">
            <v>Phạm Văn</v>
          </cell>
          <cell r="D788" t="str">
            <v>Đức</v>
          </cell>
          <cell r="E788" t="str">
            <v>E18CQCN02-B</v>
          </cell>
          <cell r="J788" t="str">
            <v>Thi CĐR</v>
          </cell>
          <cell r="K788">
            <v>6.1</v>
          </cell>
          <cell r="P788" t="str">
            <v>T8/2022</v>
          </cell>
        </row>
        <row r="789">
          <cell r="B789" t="str">
            <v>B18DCAT042</v>
          </cell>
          <cell r="C789" t="str">
            <v>Vũ Đức</v>
          </cell>
          <cell r="D789" t="str">
            <v>Duy</v>
          </cell>
          <cell r="E789" t="str">
            <v>E18CQCN02-B</v>
          </cell>
          <cell r="J789" t="str">
            <v>Thi CĐR</v>
          </cell>
          <cell r="K789">
            <v>7.4</v>
          </cell>
          <cell r="P789" t="str">
            <v>T8/2022</v>
          </cell>
        </row>
        <row r="790">
          <cell r="B790" t="str">
            <v>B18DCAT034</v>
          </cell>
          <cell r="C790" t="str">
            <v>Nguyễn Hoàng</v>
          </cell>
          <cell r="D790" t="str">
            <v>Dũng</v>
          </cell>
          <cell r="E790" t="str">
            <v>E18CQCN02-B</v>
          </cell>
          <cell r="J790" t="str">
            <v>Thi CĐR</v>
          </cell>
          <cell r="K790">
            <v>7.2</v>
          </cell>
          <cell r="P790" t="str">
            <v>T8/2022</v>
          </cell>
        </row>
        <row r="791">
          <cell r="B791" t="str">
            <v>B18DCCN376</v>
          </cell>
          <cell r="C791" t="str">
            <v>Nguyễn Xuân</v>
          </cell>
          <cell r="D791" t="str">
            <v>Lộc</v>
          </cell>
          <cell r="E791" t="str">
            <v>E18CQCN02-B</v>
          </cell>
          <cell r="J791" t="str">
            <v>Thi CĐR</v>
          </cell>
          <cell r="K791">
            <v>8.6</v>
          </cell>
          <cell r="P791" t="str">
            <v>T8/2022</v>
          </cell>
        </row>
        <row r="792">
          <cell r="B792" t="str">
            <v>B18DCAT008</v>
          </cell>
          <cell r="C792" t="str">
            <v xml:space="preserve">Nguyễn Tiến </v>
          </cell>
          <cell r="D792" t="str">
            <v>Anh</v>
          </cell>
          <cell r="E792" t="str">
            <v>D18CQAT04-B</v>
          </cell>
          <cell r="F792" t="str">
            <v>APTIS</v>
          </cell>
          <cell r="G792" t="str">
            <v>C</v>
          </cell>
          <cell r="H792">
            <v>45483</v>
          </cell>
          <cell r="I792" t="str">
            <v>British Council</v>
          </cell>
          <cell r="P792" t="str">
            <v>T9/2022</v>
          </cell>
        </row>
        <row r="793">
          <cell r="B793" t="str">
            <v>B18DCAT026</v>
          </cell>
          <cell r="C793" t="str">
            <v xml:space="preserve">Nguyễn Xuân </v>
          </cell>
          <cell r="D793" t="str">
            <v>Chiến</v>
          </cell>
          <cell r="E793" t="str">
            <v>D18CQAT02-B</v>
          </cell>
          <cell r="F793" t="str">
            <v>TOEIC</v>
          </cell>
          <cell r="G793" t="str">
            <v>450</v>
          </cell>
          <cell r="H793">
            <v>45497</v>
          </cell>
          <cell r="I793" t="str">
            <v>IIG Việt Nam</v>
          </cell>
          <cell r="P793" t="str">
            <v>T9/2022</v>
          </cell>
        </row>
        <row r="794">
          <cell r="B794" t="str">
            <v>B18DCAT033</v>
          </cell>
          <cell r="C794" t="str">
            <v xml:space="preserve">Dương Đình </v>
          </cell>
          <cell r="D794" t="str">
            <v>Dũng</v>
          </cell>
          <cell r="E794" t="str">
            <v>D18CQAT01-B</v>
          </cell>
          <cell r="F794" t="str">
            <v>TOEIC</v>
          </cell>
          <cell r="G794" t="str">
            <v>675</v>
          </cell>
          <cell r="H794">
            <v>45487</v>
          </cell>
          <cell r="I794" t="str">
            <v>IIG Việt Nam</v>
          </cell>
          <cell r="P794" t="str">
            <v>T9/2022</v>
          </cell>
        </row>
        <row r="795">
          <cell r="B795" t="str">
            <v>B18DCAT049</v>
          </cell>
          <cell r="C795" t="str">
            <v xml:space="preserve">Nguyễn Bá </v>
          </cell>
          <cell r="D795" t="str">
            <v>Đạt</v>
          </cell>
          <cell r="E795" t="str">
            <v>D18CQAT01-B</v>
          </cell>
          <cell r="F795" t="str">
            <v>APTIS</v>
          </cell>
          <cell r="G795" t="str">
            <v>B1</v>
          </cell>
          <cell r="H795">
            <v>45522</v>
          </cell>
          <cell r="I795" t="str">
            <v>British Council</v>
          </cell>
          <cell r="P795" t="str">
            <v>T9/2022</v>
          </cell>
        </row>
        <row r="796">
          <cell r="B796" t="str">
            <v>B18DCAT052</v>
          </cell>
          <cell r="C796" t="str">
            <v xml:space="preserve">Vũ Tiến </v>
          </cell>
          <cell r="D796" t="str">
            <v>Đạt</v>
          </cell>
          <cell r="E796" t="str">
            <v>D18CQAT04-B</v>
          </cell>
          <cell r="F796" t="str">
            <v>APTIS</v>
          </cell>
          <cell r="G796" t="str">
            <v>B1</v>
          </cell>
          <cell r="H796">
            <v>45503</v>
          </cell>
          <cell r="I796" t="str">
            <v>British Council</v>
          </cell>
          <cell r="P796" t="str">
            <v>T9/2022</v>
          </cell>
        </row>
        <row r="797">
          <cell r="B797" t="str">
            <v>B18DCAT062</v>
          </cell>
          <cell r="C797" t="str">
            <v xml:space="preserve">Đỗ Trường </v>
          </cell>
          <cell r="D797" t="str">
            <v>Giang</v>
          </cell>
          <cell r="E797" t="str">
            <v>D18CQAT02-B</v>
          </cell>
          <cell r="F797" t="str">
            <v>TOEIC</v>
          </cell>
          <cell r="G797" t="str">
            <v>595</v>
          </cell>
          <cell r="H797">
            <v>45497</v>
          </cell>
          <cell r="I797" t="str">
            <v>IIG Việt Nam</v>
          </cell>
          <cell r="P797" t="str">
            <v>T9/2022</v>
          </cell>
        </row>
        <row r="798">
          <cell r="B798" t="str">
            <v>B18DCAT073</v>
          </cell>
          <cell r="C798" t="str">
            <v xml:space="preserve">Trần Văn </v>
          </cell>
          <cell r="D798" t="str">
            <v>Hải</v>
          </cell>
          <cell r="E798" t="str">
            <v>D18CQAT01-B</v>
          </cell>
          <cell r="F798" t="str">
            <v>TOEIC</v>
          </cell>
          <cell r="G798" t="str">
            <v>515</v>
          </cell>
          <cell r="H798">
            <v>45500</v>
          </cell>
          <cell r="I798" t="str">
            <v>IIG Việt Nam</v>
          </cell>
          <cell r="P798" t="str">
            <v>T9/2022</v>
          </cell>
        </row>
        <row r="799">
          <cell r="B799" t="str">
            <v>B18DCAT076</v>
          </cell>
          <cell r="C799" t="str">
            <v xml:space="preserve">Phạm Thế </v>
          </cell>
          <cell r="D799" t="str">
            <v>Hiển</v>
          </cell>
          <cell r="E799" t="str">
            <v>D18CQAT04-B</v>
          </cell>
          <cell r="F799" t="str">
            <v>APTIS</v>
          </cell>
          <cell r="G799" t="str">
            <v>B2</v>
          </cell>
          <cell r="H799">
            <v>45483</v>
          </cell>
          <cell r="I799" t="str">
            <v>British Council</v>
          </cell>
          <cell r="P799" t="str">
            <v>T9/2022</v>
          </cell>
        </row>
        <row r="800">
          <cell r="B800" t="str">
            <v>B18DCAT078</v>
          </cell>
          <cell r="C800" t="str">
            <v xml:space="preserve">Nguyễn Thái </v>
          </cell>
          <cell r="D800" t="str">
            <v>Hiệp</v>
          </cell>
          <cell r="E800" t="str">
            <v>D18CQAT02-B</v>
          </cell>
          <cell r="F800" t="str">
            <v>APTIS</v>
          </cell>
          <cell r="G800" t="str">
            <v>B2</v>
          </cell>
          <cell r="H800">
            <v>45517</v>
          </cell>
          <cell r="I800" t="str">
            <v>British Council</v>
          </cell>
          <cell r="P800" t="str">
            <v>T9/2022</v>
          </cell>
        </row>
        <row r="801">
          <cell r="B801" t="str">
            <v>B18DCAT088</v>
          </cell>
          <cell r="C801" t="str">
            <v xml:space="preserve">Nguyễn Văn </v>
          </cell>
          <cell r="D801" t="str">
            <v>Hiếu</v>
          </cell>
          <cell r="E801" t="str">
            <v>D18CQAT04-B</v>
          </cell>
          <cell r="F801" t="str">
            <v>APTIS</v>
          </cell>
          <cell r="G801" t="str">
            <v>B2</v>
          </cell>
          <cell r="H801">
            <v>45524</v>
          </cell>
          <cell r="I801" t="str">
            <v>British Council</v>
          </cell>
          <cell r="P801" t="str">
            <v>T9/2022</v>
          </cell>
        </row>
        <row r="802">
          <cell r="B802" t="str">
            <v>B18DCAT094</v>
          </cell>
          <cell r="C802" t="str">
            <v xml:space="preserve">Trần Quốc </v>
          </cell>
          <cell r="D802" t="str">
            <v>Hoàn</v>
          </cell>
          <cell r="E802" t="str">
            <v>D18CQAT02-B</v>
          </cell>
          <cell r="F802" t="str">
            <v>APTIS</v>
          </cell>
          <cell r="G802" t="str">
            <v>B2</v>
          </cell>
          <cell r="H802">
            <v>45510</v>
          </cell>
          <cell r="I802" t="str">
            <v>British Council</v>
          </cell>
          <cell r="P802" t="str">
            <v>T9/2022</v>
          </cell>
        </row>
        <row r="803">
          <cell r="B803" t="str">
            <v>B18DCAT095</v>
          </cell>
          <cell r="C803" t="str">
            <v xml:space="preserve">Bùi Huy </v>
          </cell>
          <cell r="D803" t="str">
            <v>Hoàng</v>
          </cell>
          <cell r="E803" t="str">
            <v>D18CQAT03-B</v>
          </cell>
          <cell r="F803" t="str">
            <v>APTIS</v>
          </cell>
          <cell r="G803" t="str">
            <v>B2</v>
          </cell>
          <cell r="H803">
            <v>45503</v>
          </cell>
          <cell r="I803" t="str">
            <v>British Council</v>
          </cell>
          <cell r="P803" t="str">
            <v>T9/2022</v>
          </cell>
        </row>
        <row r="804">
          <cell r="B804" t="str">
            <v>B18DCAT097</v>
          </cell>
          <cell r="C804" t="str">
            <v xml:space="preserve">Đặng Minh </v>
          </cell>
          <cell r="D804" t="str">
            <v>Hoàng</v>
          </cell>
          <cell r="E804" t="str">
            <v>D18CQAT01-B</v>
          </cell>
          <cell r="F804" t="str">
            <v>TOEIC</v>
          </cell>
          <cell r="G804">
            <v>910</v>
          </cell>
          <cell r="H804" t="str">
            <v>03/7/2024</v>
          </cell>
          <cell r="I804" t="str">
            <v>IIG Việt Nam</v>
          </cell>
          <cell r="P804" t="str">
            <v>T9/2022</v>
          </cell>
        </row>
        <row r="805">
          <cell r="B805" t="str">
            <v>B18DCAT113</v>
          </cell>
          <cell r="C805" t="str">
            <v xml:space="preserve">Trần Quang </v>
          </cell>
          <cell r="D805" t="str">
            <v>Huy</v>
          </cell>
          <cell r="E805" t="str">
            <v>D18CQAT01-B</v>
          </cell>
          <cell r="F805" t="str">
            <v>TOEIC</v>
          </cell>
          <cell r="G805">
            <v>625</v>
          </cell>
          <cell r="H805">
            <v>45452</v>
          </cell>
          <cell r="I805" t="str">
            <v>IIG Việt Nam</v>
          </cell>
          <cell r="P805" t="str">
            <v>T9/2022</v>
          </cell>
        </row>
        <row r="806">
          <cell r="B806" t="str">
            <v>B18DCAT123</v>
          </cell>
          <cell r="C806" t="str">
            <v xml:space="preserve">Thân Trung </v>
          </cell>
          <cell r="D806" t="str">
            <v>kiên</v>
          </cell>
          <cell r="E806" t="str">
            <v>D18CQAT03-B</v>
          </cell>
          <cell r="F806" t="str">
            <v>TOEIC</v>
          </cell>
          <cell r="G806" t="str">
            <v>520</v>
          </cell>
          <cell r="H806">
            <v>45497</v>
          </cell>
          <cell r="I806" t="str">
            <v>IIG Việt Nam</v>
          </cell>
          <cell r="P806" t="str">
            <v>T9/2022</v>
          </cell>
        </row>
        <row r="807">
          <cell r="B807" t="str">
            <v>B18DCAT139</v>
          </cell>
          <cell r="C807" t="str">
            <v xml:space="preserve">Hoàng Mạnh </v>
          </cell>
          <cell r="D807" t="str">
            <v>Long</v>
          </cell>
          <cell r="E807" t="str">
            <v>D18CQAT03-B</v>
          </cell>
          <cell r="F807" t="str">
            <v>APTIS</v>
          </cell>
          <cell r="G807" t="str">
            <v>B2</v>
          </cell>
          <cell r="H807">
            <v>45483</v>
          </cell>
          <cell r="I807" t="str">
            <v>British Council</v>
          </cell>
          <cell r="P807" t="str">
            <v>T9/2022</v>
          </cell>
        </row>
        <row r="808">
          <cell r="B808" t="str">
            <v>B18DCAT151</v>
          </cell>
          <cell r="C808" t="str">
            <v xml:space="preserve">Trịnh Thành </v>
          </cell>
          <cell r="D808" t="str">
            <v>Long</v>
          </cell>
          <cell r="E808" t="str">
            <v>D18CQAT03-B</v>
          </cell>
          <cell r="F808" t="str">
            <v>TOEIC</v>
          </cell>
          <cell r="G808" t="str">
            <v>495</v>
          </cell>
          <cell r="H808">
            <v>45497</v>
          </cell>
          <cell r="I808" t="str">
            <v>IIG Việt Nam</v>
          </cell>
          <cell r="P808" t="str">
            <v>T9/2022</v>
          </cell>
        </row>
        <row r="809">
          <cell r="B809" t="str">
            <v>B18DCAT152</v>
          </cell>
          <cell r="C809" t="str">
            <v xml:space="preserve">Trương Duy </v>
          </cell>
          <cell r="D809" t="str">
            <v>Long</v>
          </cell>
          <cell r="E809" t="str">
            <v>D18CQAT04-B</v>
          </cell>
          <cell r="F809" t="str">
            <v>APTIS</v>
          </cell>
          <cell r="G809" t="str">
            <v>B2</v>
          </cell>
          <cell r="H809">
            <v>45476</v>
          </cell>
          <cell r="I809" t="str">
            <v>British Council</v>
          </cell>
          <cell r="P809" t="str">
            <v>T9/2022</v>
          </cell>
        </row>
        <row r="810">
          <cell r="B810" t="str">
            <v>B18DCAT154</v>
          </cell>
          <cell r="C810" t="str">
            <v xml:space="preserve">Vũ Gia </v>
          </cell>
          <cell r="D810" t="str">
            <v>Long</v>
          </cell>
          <cell r="E810" t="str">
            <v>D18CQAT02-B</v>
          </cell>
          <cell r="F810" t="str">
            <v>TOEIC</v>
          </cell>
          <cell r="G810" t="str">
            <v>580</v>
          </cell>
          <cell r="H810">
            <v>45275</v>
          </cell>
          <cell r="I810" t="str">
            <v>IIG Việt Nam</v>
          </cell>
          <cell r="P810" t="str">
            <v>T9/2022</v>
          </cell>
        </row>
        <row r="811">
          <cell r="B811" t="str">
            <v>B18DCAT158</v>
          </cell>
          <cell r="C811" t="str">
            <v xml:space="preserve">Bùi Tuyết </v>
          </cell>
          <cell r="D811" t="str">
            <v>Mai</v>
          </cell>
          <cell r="E811" t="str">
            <v>D18CQAT02-B</v>
          </cell>
          <cell r="F811" t="str">
            <v>TOEIC</v>
          </cell>
          <cell r="G811" t="str">
            <v>820</v>
          </cell>
          <cell r="H811">
            <v>45505</v>
          </cell>
          <cell r="I811" t="str">
            <v>IIG Việt Nam</v>
          </cell>
          <cell r="P811" t="str">
            <v>T9/2022</v>
          </cell>
        </row>
        <row r="812">
          <cell r="B812" t="str">
            <v>B18DCAT168</v>
          </cell>
          <cell r="C812" t="str">
            <v xml:space="preserve">Trần Hoài </v>
          </cell>
          <cell r="D812" t="str">
            <v>Nam</v>
          </cell>
          <cell r="E812" t="str">
            <v>D18CQAT04-B</v>
          </cell>
          <cell r="F812" t="str">
            <v>APTIS</v>
          </cell>
          <cell r="G812" t="str">
            <v>B2</v>
          </cell>
          <cell r="H812">
            <v>45510</v>
          </cell>
          <cell r="I812" t="str">
            <v>British Council</v>
          </cell>
          <cell r="P812" t="str">
            <v>T9/2022</v>
          </cell>
        </row>
        <row r="813">
          <cell r="B813" t="str">
            <v>B18DCAT177</v>
          </cell>
          <cell r="C813" t="str">
            <v xml:space="preserve">Đoàn Quang </v>
          </cell>
          <cell r="D813" t="str">
            <v>Nhân</v>
          </cell>
          <cell r="E813" t="str">
            <v>D18CQAT01-B</v>
          </cell>
          <cell r="F813" t="str">
            <v>TOEIC</v>
          </cell>
          <cell r="G813" t="str">
            <v>800</v>
          </cell>
          <cell r="H813">
            <v>45505</v>
          </cell>
          <cell r="I813" t="str">
            <v>IIG Việt Nam</v>
          </cell>
          <cell r="P813" t="str">
            <v>T9/2022</v>
          </cell>
        </row>
        <row r="814">
          <cell r="B814" t="str">
            <v>B18DCAT179</v>
          </cell>
          <cell r="C814" t="str">
            <v xml:space="preserve">Đoàn Anh </v>
          </cell>
          <cell r="D814" t="str">
            <v>Nhật</v>
          </cell>
          <cell r="E814" t="str">
            <v>D18CQAT03-B</v>
          </cell>
          <cell r="F814" t="str">
            <v>APTIS</v>
          </cell>
          <cell r="G814" t="str">
            <v>B2</v>
          </cell>
          <cell r="H814">
            <v>45483</v>
          </cell>
          <cell r="I814" t="str">
            <v>British Council</v>
          </cell>
          <cell r="P814" t="str">
            <v>T9/2022</v>
          </cell>
        </row>
        <row r="815">
          <cell r="B815" t="str">
            <v>B18DCAT191</v>
          </cell>
          <cell r="C815" t="str">
            <v xml:space="preserve">Trần Minh </v>
          </cell>
          <cell r="D815" t="str">
            <v>Quang</v>
          </cell>
          <cell r="E815" t="str">
            <v>D18CQAT03-B</v>
          </cell>
          <cell r="F815" t="str">
            <v>TOEIC</v>
          </cell>
          <cell r="G815" t="str">
            <v>505</v>
          </cell>
          <cell r="H815">
            <v>45295</v>
          </cell>
          <cell r="I815" t="str">
            <v>IIG Việt Nam</v>
          </cell>
          <cell r="P815" t="str">
            <v>T9/2022</v>
          </cell>
        </row>
        <row r="816">
          <cell r="B816" t="str">
            <v>B18DCAT233</v>
          </cell>
          <cell r="C816" t="str">
            <v xml:space="preserve">Phạm Văn </v>
          </cell>
          <cell r="D816" t="str">
            <v>Thanh</v>
          </cell>
          <cell r="E816" t="str">
            <v>D18CQAT01-B</v>
          </cell>
          <cell r="F816" t="str">
            <v>APTIS</v>
          </cell>
          <cell r="G816" t="str">
            <v>B2</v>
          </cell>
          <cell r="H816">
            <v>45503</v>
          </cell>
          <cell r="I816" t="str">
            <v>British Council</v>
          </cell>
          <cell r="P816" t="str">
            <v>T9/2022</v>
          </cell>
        </row>
        <row r="817">
          <cell r="B817" t="str">
            <v>B18DCAT237</v>
          </cell>
          <cell r="C817" t="str">
            <v xml:space="preserve">Vũ Tiến </v>
          </cell>
          <cell r="D817" t="str">
            <v>Thành</v>
          </cell>
          <cell r="E817" t="str">
            <v>D18CQAT01-B</v>
          </cell>
          <cell r="F817" t="str">
            <v>TOEIC</v>
          </cell>
          <cell r="G817" t="str">
            <v>895</v>
          </cell>
          <cell r="H817">
            <v>45492</v>
          </cell>
          <cell r="I817" t="str">
            <v>IIG Việt Nam</v>
          </cell>
          <cell r="P817" t="str">
            <v>T9/2022</v>
          </cell>
        </row>
        <row r="818">
          <cell r="B818" t="str">
            <v>B18DCAT245</v>
          </cell>
          <cell r="C818" t="str">
            <v xml:space="preserve">Nguyễn Thu </v>
          </cell>
          <cell r="D818" t="str">
            <v>Trang</v>
          </cell>
          <cell r="E818" t="str">
            <v>D18CQAT01-B</v>
          </cell>
          <cell r="F818" t="str">
            <v>TOEIC</v>
          </cell>
          <cell r="G818">
            <v>835</v>
          </cell>
          <cell r="H818" t="str">
            <v>03/7/2024</v>
          </cell>
          <cell r="I818" t="str">
            <v>IIG Việt Nam</v>
          </cell>
          <cell r="P818" t="str">
            <v>T9/2022</v>
          </cell>
        </row>
        <row r="819">
          <cell r="B819" t="str">
            <v>B18DCAT269</v>
          </cell>
          <cell r="C819" t="str">
            <v xml:space="preserve">Phạm Tuấn </v>
          </cell>
          <cell r="D819" t="str">
            <v>Vũ</v>
          </cell>
          <cell r="E819" t="str">
            <v>D18CQAT01-B</v>
          </cell>
          <cell r="F819" t="str">
            <v>TOEIC</v>
          </cell>
          <cell r="G819" t="str">
            <v>515</v>
          </cell>
          <cell r="H819">
            <v>45476</v>
          </cell>
          <cell r="I819" t="str">
            <v>IIG Việt Nam</v>
          </cell>
          <cell r="P819" t="str">
            <v>T9/2022</v>
          </cell>
        </row>
        <row r="820">
          <cell r="B820" t="str">
            <v>B18DCCN036</v>
          </cell>
          <cell r="C820" t="str">
            <v>Tô Nguyễn Hoàng A</v>
          </cell>
          <cell r="D820" t="str">
            <v>Anh</v>
          </cell>
          <cell r="E820" t="str">
            <v xml:space="preserve">E18CQCN01-B </v>
          </cell>
          <cell r="F820" t="str">
            <v>TOEIC</v>
          </cell>
          <cell r="G820" t="str">
            <v>715</v>
          </cell>
          <cell r="H820">
            <v>45476</v>
          </cell>
          <cell r="I820" t="str">
            <v>IIG Việt Nam</v>
          </cell>
          <cell r="P820" t="str">
            <v>T9/2022</v>
          </cell>
        </row>
        <row r="821">
          <cell r="B821" t="str">
            <v>B18DCCN056</v>
          </cell>
          <cell r="C821" t="str">
            <v xml:space="preserve">Bùi Minh </v>
          </cell>
          <cell r="D821" t="str">
            <v>Công</v>
          </cell>
          <cell r="E821" t="str">
            <v>D18CNPM1</v>
          </cell>
          <cell r="F821" t="str">
            <v>APTIS</v>
          </cell>
          <cell r="G821" t="str">
            <v>B2</v>
          </cell>
          <cell r="H821">
            <v>45510</v>
          </cell>
          <cell r="I821" t="str">
            <v>British Council</v>
          </cell>
          <cell r="P821" t="str">
            <v>T9/2022</v>
          </cell>
        </row>
        <row r="822">
          <cell r="B822" t="str">
            <v>B18DCCN059</v>
          </cell>
          <cell r="C822" t="str">
            <v xml:space="preserve">Nguyễn Văn </v>
          </cell>
          <cell r="D822" t="str">
            <v>Công</v>
          </cell>
          <cell r="E822" t="str">
            <v>D18HTTT3</v>
          </cell>
          <cell r="F822" t="str">
            <v>APTIS</v>
          </cell>
          <cell r="G822" t="str">
            <v>B2</v>
          </cell>
          <cell r="H822">
            <v>45498</v>
          </cell>
          <cell r="I822" t="str">
            <v>British Council</v>
          </cell>
          <cell r="P822" t="str">
            <v>T9/2022</v>
          </cell>
        </row>
        <row r="823">
          <cell r="B823" t="str">
            <v>B18DCCN061</v>
          </cell>
          <cell r="C823" t="str">
            <v xml:space="preserve">Trương Đăng </v>
          </cell>
          <cell r="D823" t="str">
            <v>Công</v>
          </cell>
          <cell r="E823" t="str">
            <v>D18CNPM3</v>
          </cell>
          <cell r="F823" t="str">
            <v>APTIS</v>
          </cell>
          <cell r="G823" t="str">
            <v>B2</v>
          </cell>
          <cell r="H823">
            <v>45490</v>
          </cell>
          <cell r="I823" t="str">
            <v>British Council</v>
          </cell>
          <cell r="P823" t="str">
            <v>T9/2022</v>
          </cell>
        </row>
        <row r="824">
          <cell r="B824" t="str">
            <v>B18DCCN062</v>
          </cell>
          <cell r="C824" t="str">
            <v xml:space="preserve">Vũ Đình </v>
          </cell>
          <cell r="D824" t="str">
            <v>Công</v>
          </cell>
          <cell r="E824" t="str">
            <v>D18HTTT4</v>
          </cell>
          <cell r="F824" t="str">
            <v>APTIS</v>
          </cell>
          <cell r="G824" t="str">
            <v>B1</v>
          </cell>
          <cell r="H824">
            <v>45503</v>
          </cell>
          <cell r="I824" t="str">
            <v>British Council</v>
          </cell>
          <cell r="P824" t="str">
            <v>T9/2022</v>
          </cell>
        </row>
        <row r="825">
          <cell r="B825" t="str">
            <v>B18DCCN063</v>
          </cell>
          <cell r="C825" t="str">
            <v xml:space="preserve">Vũ Viết </v>
          </cell>
          <cell r="D825" t="str">
            <v>Công</v>
          </cell>
          <cell r="E825" t="str">
            <v>D18HTTT5</v>
          </cell>
          <cell r="F825" t="str">
            <v>APTIS</v>
          </cell>
          <cell r="G825" t="str">
            <v>B2</v>
          </cell>
          <cell r="H825">
            <v>45483</v>
          </cell>
          <cell r="I825" t="str">
            <v>British Council</v>
          </cell>
          <cell r="P825" t="str">
            <v>T9/2022</v>
          </cell>
        </row>
        <row r="826">
          <cell r="B826" t="str">
            <v>B18DCCN067</v>
          </cell>
          <cell r="C826" t="str">
            <v xml:space="preserve">Huỳnh Minh </v>
          </cell>
          <cell r="D826" t="str">
            <v>Cường</v>
          </cell>
          <cell r="E826" t="str">
            <v>D18HTTT1</v>
          </cell>
          <cell r="F826" t="str">
            <v>APTIS</v>
          </cell>
          <cell r="G826" t="str">
            <v>B2</v>
          </cell>
          <cell r="H826">
            <v>45510</v>
          </cell>
          <cell r="I826" t="str">
            <v>British Council</v>
          </cell>
          <cell r="P826" t="str">
            <v>T9/2022</v>
          </cell>
        </row>
        <row r="827">
          <cell r="B827" t="str">
            <v>B18DCCN070</v>
          </cell>
          <cell r="C827" t="str">
            <v xml:space="preserve">Nguyễn Việt </v>
          </cell>
          <cell r="D827" t="str">
            <v>Cường</v>
          </cell>
          <cell r="E827" t="str">
            <v>D18CNPM2</v>
          </cell>
          <cell r="F827" t="str">
            <v>APTIS</v>
          </cell>
          <cell r="G827" t="str">
            <v>B2</v>
          </cell>
          <cell r="H827">
            <v>45503</v>
          </cell>
          <cell r="I827" t="str">
            <v>British Council</v>
          </cell>
          <cell r="P827" t="str">
            <v>T9/2022</v>
          </cell>
        </row>
        <row r="828">
          <cell r="B828" t="str">
            <v>B18DCCN078</v>
          </cell>
          <cell r="C828" t="str">
            <v xml:space="preserve">Nguyễn Tuấn </v>
          </cell>
          <cell r="D828" t="str">
            <v>Chiến</v>
          </cell>
          <cell r="E828" t="str">
            <v>D18HTTT1</v>
          </cell>
          <cell r="F828" t="str">
            <v>TOEIC</v>
          </cell>
          <cell r="G828" t="str">
            <v>545</v>
          </cell>
          <cell r="H828">
            <v>45115</v>
          </cell>
          <cell r="I828" t="str">
            <v>IIG Việt Nam</v>
          </cell>
          <cell r="P828" t="str">
            <v>T9/2022</v>
          </cell>
        </row>
        <row r="829">
          <cell r="B829" t="str">
            <v>B18DCCN085</v>
          </cell>
          <cell r="C829" t="str">
            <v xml:space="preserve">Đào Nguyên </v>
          </cell>
          <cell r="D829" t="str">
            <v>Chung</v>
          </cell>
          <cell r="E829" t="str">
            <v>D18HTTT5</v>
          </cell>
          <cell r="F829" t="str">
            <v>APTIS</v>
          </cell>
          <cell r="G829" t="str">
            <v>B1</v>
          </cell>
          <cell r="H829">
            <v>45510</v>
          </cell>
          <cell r="I829" t="str">
            <v>British Council</v>
          </cell>
          <cell r="P829" t="str">
            <v>T9/2022</v>
          </cell>
        </row>
        <row r="830">
          <cell r="B830" t="str">
            <v>B18DCCN089</v>
          </cell>
          <cell r="C830" t="str">
            <v xml:space="preserve">Phạm Xuân </v>
          </cell>
          <cell r="D830" t="str">
            <v>Chung</v>
          </cell>
          <cell r="E830" t="str">
            <v>D18CQCN01-B</v>
          </cell>
          <cell r="F830" t="str">
            <v>TOEIC</v>
          </cell>
          <cell r="G830" t="str">
            <v>705</v>
          </cell>
          <cell r="H830">
            <v>45476</v>
          </cell>
          <cell r="I830" t="str">
            <v>IIG Việt Nam</v>
          </cell>
          <cell r="P830" t="str">
            <v>T9/2022</v>
          </cell>
        </row>
        <row r="831">
          <cell r="B831" t="str">
            <v>B18DCCN092</v>
          </cell>
          <cell r="C831" t="str">
            <v xml:space="preserve">Nguyễn Đức </v>
          </cell>
          <cell r="D831" t="str">
            <v>Doanh</v>
          </cell>
          <cell r="E831" t="str">
            <v>D18CNPM2</v>
          </cell>
          <cell r="F831" t="str">
            <v>APTIS</v>
          </cell>
          <cell r="G831" t="str">
            <v>B2</v>
          </cell>
          <cell r="H831">
            <v>45441</v>
          </cell>
          <cell r="I831" t="str">
            <v>British Council</v>
          </cell>
          <cell r="P831" t="str">
            <v>T9/2022</v>
          </cell>
        </row>
        <row r="832">
          <cell r="B832" t="str">
            <v>B18DCCN093</v>
          </cell>
          <cell r="C832" t="str">
            <v xml:space="preserve">Nguyễn Thế </v>
          </cell>
          <cell r="D832" t="str">
            <v>Doanh</v>
          </cell>
          <cell r="E832" t="str">
            <v>D18HTTT3</v>
          </cell>
          <cell r="F832" t="str">
            <v>APTIS</v>
          </cell>
          <cell r="G832" t="str">
            <v>B2</v>
          </cell>
          <cell r="H832">
            <v>45503</v>
          </cell>
          <cell r="I832" t="str">
            <v>British Council</v>
          </cell>
          <cell r="P832" t="str">
            <v>T9/2022</v>
          </cell>
        </row>
        <row r="833">
          <cell r="B833" t="str">
            <v>B18DCCN101</v>
          </cell>
          <cell r="C833" t="str">
            <v xml:space="preserve">Nguyễn Thế </v>
          </cell>
          <cell r="D833" t="str">
            <v>Dũng</v>
          </cell>
          <cell r="E833" t="str">
            <v>D18CNPM1</v>
          </cell>
          <cell r="J833" t="str">
            <v>B12</v>
          </cell>
          <cell r="K833">
            <v>8.6</v>
          </cell>
          <cell r="P833" t="str">
            <v>T9/2022</v>
          </cell>
        </row>
        <row r="834">
          <cell r="B834" t="str">
            <v>B18DCCN106</v>
          </cell>
          <cell r="C834" t="str">
            <v xml:space="preserve">Đỗ Quang </v>
          </cell>
          <cell r="D834" t="str">
            <v>Duy</v>
          </cell>
          <cell r="E834" t="str">
            <v>D18CNPM4</v>
          </cell>
          <cell r="F834" t="str">
            <v>APTIS</v>
          </cell>
          <cell r="G834" t="str">
            <v>B2</v>
          </cell>
          <cell r="H834">
            <v>45524</v>
          </cell>
          <cell r="I834" t="str">
            <v>British Council</v>
          </cell>
          <cell r="P834" t="str">
            <v>T9/2022</v>
          </cell>
        </row>
        <row r="835">
          <cell r="B835" t="str">
            <v>B18DCCN123</v>
          </cell>
          <cell r="C835" t="str">
            <v xml:space="preserve">Phạm Thị Thùy </v>
          </cell>
          <cell r="D835" t="str">
            <v>Dương</v>
          </cell>
          <cell r="E835" t="str">
            <v>D18HTTT1</v>
          </cell>
          <cell r="F835" t="str">
            <v>APTIS</v>
          </cell>
          <cell r="G835" t="str">
            <v>B2</v>
          </cell>
          <cell r="H835">
            <v>45491</v>
          </cell>
          <cell r="I835" t="str">
            <v>British Council</v>
          </cell>
          <cell r="P835" t="str">
            <v>T9/2022</v>
          </cell>
        </row>
        <row r="836">
          <cell r="B836" t="str">
            <v>B18DCCN141</v>
          </cell>
          <cell r="C836" t="str">
            <v xml:space="preserve">Nguyễn Thành </v>
          </cell>
          <cell r="D836" t="str">
            <v>Đạt</v>
          </cell>
          <cell r="E836" t="str">
            <v>E18CQCN01-B</v>
          </cell>
          <cell r="F836" t="str">
            <v>APTIS</v>
          </cell>
          <cell r="G836" t="str">
            <v>C</v>
          </cell>
          <cell r="H836">
            <v>45510</v>
          </cell>
          <cell r="I836" t="str">
            <v>British Council</v>
          </cell>
          <cell r="P836" t="str">
            <v>T9/2022</v>
          </cell>
        </row>
        <row r="837">
          <cell r="B837" t="str">
            <v>B18DCCN149</v>
          </cell>
          <cell r="C837" t="str">
            <v xml:space="preserve">Trần Ngọc </v>
          </cell>
          <cell r="D837" t="str">
            <v>Đắc</v>
          </cell>
          <cell r="E837" t="str">
            <v>D18HTTT3</v>
          </cell>
          <cell r="F837" t="str">
            <v>TOEIC</v>
          </cell>
          <cell r="G837" t="str">
            <v>535</v>
          </cell>
          <cell r="H837">
            <v>45476</v>
          </cell>
          <cell r="I837" t="str">
            <v>IIG Việt Nam</v>
          </cell>
          <cell r="P837" t="str">
            <v>T9/2022</v>
          </cell>
        </row>
        <row r="838">
          <cell r="B838" t="str">
            <v>B18DCCN167</v>
          </cell>
          <cell r="C838" t="str">
            <v xml:space="preserve">Hoàng Minh </v>
          </cell>
          <cell r="D838" t="str">
            <v>Đức</v>
          </cell>
          <cell r="E838" t="str">
            <v>D18HTTT2</v>
          </cell>
          <cell r="F838" t="str">
            <v>APTIS</v>
          </cell>
          <cell r="G838" t="str">
            <v>B1</v>
          </cell>
          <cell r="H838">
            <v>45503</v>
          </cell>
          <cell r="I838" t="str">
            <v>British Council</v>
          </cell>
          <cell r="P838" t="str">
            <v>T9/2022</v>
          </cell>
        </row>
        <row r="839">
          <cell r="B839" t="str">
            <v>B18DCCN170</v>
          </cell>
          <cell r="C839" t="str">
            <v xml:space="preserve">Nguyễn Huy </v>
          </cell>
          <cell r="D839" t="str">
            <v>Đức</v>
          </cell>
          <cell r="E839" t="str">
            <v>D18HTTT3</v>
          </cell>
          <cell r="F839" t="str">
            <v>APTIS</v>
          </cell>
          <cell r="G839" t="str">
            <v>B2</v>
          </cell>
          <cell r="H839">
            <v>45524</v>
          </cell>
          <cell r="I839" t="str">
            <v>British Council</v>
          </cell>
          <cell r="P839" t="str">
            <v>T9/2022</v>
          </cell>
        </row>
        <row r="840">
          <cell r="B840" t="str">
            <v>B18DCCN183</v>
          </cell>
          <cell r="C840" t="str">
            <v xml:space="preserve">Trần Trung </v>
          </cell>
          <cell r="D840" t="str">
            <v>Đức</v>
          </cell>
          <cell r="E840" t="str">
            <v>D18HTTT4</v>
          </cell>
          <cell r="F840" t="str">
            <v>APTIS</v>
          </cell>
          <cell r="G840" t="str">
            <v>B2</v>
          </cell>
          <cell r="H840">
            <v>45451</v>
          </cell>
          <cell r="I840" t="str">
            <v>British Council</v>
          </cell>
          <cell r="P840" t="str">
            <v>T9/2022</v>
          </cell>
        </row>
        <row r="841">
          <cell r="B841" t="str">
            <v>B18DCCN189</v>
          </cell>
          <cell r="C841" t="str">
            <v xml:space="preserve">Đỗ Thị Thu </v>
          </cell>
          <cell r="D841" t="str">
            <v>Hà</v>
          </cell>
          <cell r="E841" t="str">
            <v>D18HTTT1</v>
          </cell>
          <cell r="F841" t="str">
            <v>TOEIC</v>
          </cell>
          <cell r="G841" t="str">
            <v>550</v>
          </cell>
          <cell r="H841">
            <v>45270</v>
          </cell>
          <cell r="I841" t="str">
            <v>IIG Việt Nam</v>
          </cell>
          <cell r="P841" t="str">
            <v>T9/2022</v>
          </cell>
        </row>
        <row r="842">
          <cell r="B842" t="str">
            <v>B18DCCN202</v>
          </cell>
          <cell r="C842" t="str">
            <v>Vũ Thị Thu H</v>
          </cell>
          <cell r="D842" t="str">
            <v>Hằng</v>
          </cell>
          <cell r="E842" t="str">
            <v>D18CNPM02</v>
          </cell>
          <cell r="F842" t="str">
            <v>APTIS</v>
          </cell>
          <cell r="G842" t="str">
            <v>B2</v>
          </cell>
          <cell r="H842">
            <v>45503</v>
          </cell>
          <cell r="I842" t="str">
            <v>British Council</v>
          </cell>
          <cell r="P842" t="str">
            <v>T9/2022</v>
          </cell>
        </row>
        <row r="843">
          <cell r="B843" t="str">
            <v>B18DCCN205</v>
          </cell>
          <cell r="C843" t="str">
            <v xml:space="preserve">Đỗ Văn </v>
          </cell>
          <cell r="D843" t="str">
            <v>Hiển</v>
          </cell>
          <cell r="E843" t="str">
            <v>D18CNPM4</v>
          </cell>
          <cell r="F843" t="str">
            <v>TOEIC</v>
          </cell>
          <cell r="G843" t="str">
            <v>520</v>
          </cell>
          <cell r="H843">
            <v>44944</v>
          </cell>
          <cell r="I843" t="str">
            <v>IIG Việt Nam</v>
          </cell>
          <cell r="P843" t="str">
            <v>T9/2022</v>
          </cell>
        </row>
        <row r="844">
          <cell r="B844" t="str">
            <v>B18DCCN218</v>
          </cell>
          <cell r="C844" t="str">
            <v xml:space="preserve">Nguyễn Thế </v>
          </cell>
          <cell r="D844" t="str">
            <v>Hiếu</v>
          </cell>
          <cell r="E844" t="str">
            <v>D18CNPM5</v>
          </cell>
          <cell r="F844" t="str">
            <v>APTIS</v>
          </cell>
          <cell r="G844" t="str">
            <v>B2</v>
          </cell>
          <cell r="H844">
            <v>45510</v>
          </cell>
          <cell r="I844" t="str">
            <v>British Council</v>
          </cell>
          <cell r="P844" t="str">
            <v>T9/2022</v>
          </cell>
        </row>
        <row r="845">
          <cell r="B845" t="str">
            <v>B18DCCN221</v>
          </cell>
          <cell r="C845" t="str">
            <v xml:space="preserve">Nguyễn Văn </v>
          </cell>
          <cell r="D845" t="str">
            <v>Hiếu</v>
          </cell>
          <cell r="E845" t="str">
            <v>D18HTTT1</v>
          </cell>
          <cell r="F845" t="str">
            <v>TOEIC</v>
          </cell>
          <cell r="G845">
            <v>545</v>
          </cell>
          <cell r="H845" t="str">
            <v>27/02/2024</v>
          </cell>
          <cell r="I845" t="str">
            <v>IIG Việt Nam</v>
          </cell>
          <cell r="P845" t="str">
            <v>T9/2022</v>
          </cell>
        </row>
        <row r="846">
          <cell r="B846" t="str">
            <v>B18DCCN225</v>
          </cell>
          <cell r="C846" t="str">
            <v xml:space="preserve">Phan Quang </v>
          </cell>
          <cell r="D846" t="str">
            <v>Hiếu</v>
          </cell>
          <cell r="E846" t="str">
            <v>D18CNPM03</v>
          </cell>
          <cell r="F846" t="str">
            <v>APTIS</v>
          </cell>
          <cell r="G846" t="str">
            <v>B2</v>
          </cell>
          <cell r="H846">
            <v>45503</v>
          </cell>
          <cell r="I846" t="str">
            <v>British Council</v>
          </cell>
          <cell r="P846" t="str">
            <v>T9/2022</v>
          </cell>
        </row>
        <row r="847">
          <cell r="B847" t="str">
            <v>B18DCCN226</v>
          </cell>
          <cell r="C847" t="str">
            <v xml:space="preserve">Trần Trung </v>
          </cell>
          <cell r="D847" t="str">
            <v>Hiếu</v>
          </cell>
          <cell r="E847" t="str">
            <v>D18CNPM3</v>
          </cell>
          <cell r="F847" t="str">
            <v>TOEIC</v>
          </cell>
          <cell r="G847" t="str">
            <v>495</v>
          </cell>
          <cell r="H847">
            <v>45370</v>
          </cell>
          <cell r="I847" t="str">
            <v>IIG Việt Nam</v>
          </cell>
          <cell r="P847" t="str">
            <v>T9/2022</v>
          </cell>
        </row>
        <row r="848">
          <cell r="B848" t="str">
            <v>B18DCCN238</v>
          </cell>
          <cell r="C848" t="str">
            <v xml:space="preserve">Bùi Tiến </v>
          </cell>
          <cell r="D848" t="str">
            <v>Hoàng</v>
          </cell>
          <cell r="E848" t="str">
            <v>D18HTTT4</v>
          </cell>
          <cell r="F848" t="str">
            <v>APTIS</v>
          </cell>
          <cell r="G848" t="str">
            <v>B2</v>
          </cell>
          <cell r="H848">
            <v>45510</v>
          </cell>
          <cell r="I848" t="str">
            <v>British Council</v>
          </cell>
          <cell r="P848" t="str">
            <v>T9/2022</v>
          </cell>
        </row>
        <row r="849">
          <cell r="B849" t="str">
            <v>B18DCCN247</v>
          </cell>
          <cell r="C849" t="str">
            <v xml:space="preserve">Vũ Huy </v>
          </cell>
          <cell r="D849" t="str">
            <v>Hoàng</v>
          </cell>
          <cell r="E849" t="str">
            <v>D18CNPM03</v>
          </cell>
          <cell r="F849" t="str">
            <v>TOEIC</v>
          </cell>
          <cell r="G849" t="str">
            <v>610</v>
          </cell>
          <cell r="H849" t="str">
            <v>03/7/2024</v>
          </cell>
          <cell r="I849" t="str">
            <v>IIG Việt Nam</v>
          </cell>
          <cell r="P849" t="str">
            <v>T9/2022</v>
          </cell>
        </row>
        <row r="850">
          <cell r="B850" t="str">
            <v>B18DCCN260</v>
          </cell>
          <cell r="C850" t="str">
            <v xml:space="preserve">Vũ Huy </v>
          </cell>
          <cell r="D850" t="str">
            <v>Hùng</v>
          </cell>
          <cell r="E850" t="str">
            <v>D18HTTT4</v>
          </cell>
          <cell r="F850" t="str">
            <v>APTIS</v>
          </cell>
          <cell r="G850" t="str">
            <v>B1</v>
          </cell>
          <cell r="H850">
            <v>45448</v>
          </cell>
          <cell r="I850" t="str">
            <v>British Council</v>
          </cell>
          <cell r="P850" t="str">
            <v>T9/2022</v>
          </cell>
        </row>
        <row r="851">
          <cell r="B851" t="str">
            <v>B18DCCN274</v>
          </cell>
          <cell r="C851" t="str">
            <v xml:space="preserve">Vũ Đức </v>
          </cell>
          <cell r="D851" t="str">
            <v>Huy</v>
          </cell>
          <cell r="E851" t="str">
            <v>D18HTTT6</v>
          </cell>
          <cell r="F851" t="str">
            <v>TOEIC</v>
          </cell>
          <cell r="G851" t="str">
            <v>945</v>
          </cell>
          <cell r="H851">
            <v>45265</v>
          </cell>
          <cell r="I851" t="str">
            <v>IIG Việt Nam</v>
          </cell>
          <cell r="P851" t="str">
            <v>T9/2022</v>
          </cell>
        </row>
        <row r="852">
          <cell r="B852" t="str">
            <v>B18DCCN287</v>
          </cell>
          <cell r="C852" t="str">
            <v xml:space="preserve">Phạm Năng </v>
          </cell>
          <cell r="D852" t="str">
            <v>Hưng</v>
          </cell>
          <cell r="E852" t="str">
            <v>D18HTTT1</v>
          </cell>
          <cell r="F852" t="str">
            <v>TOEIC</v>
          </cell>
          <cell r="G852" t="str">
            <v>545</v>
          </cell>
          <cell r="H852">
            <v>45270</v>
          </cell>
          <cell r="I852" t="str">
            <v>IIG Việt Nam</v>
          </cell>
          <cell r="P852" t="str">
            <v>T9/2022</v>
          </cell>
        </row>
        <row r="853">
          <cell r="B853" t="str">
            <v>B18DCCN288</v>
          </cell>
          <cell r="C853" t="str">
            <v xml:space="preserve">Phạm Thành </v>
          </cell>
          <cell r="D853" t="str">
            <v>Hưng</v>
          </cell>
          <cell r="E853" t="str">
            <v>D18HTTT2</v>
          </cell>
          <cell r="F853" t="str">
            <v>APTIS</v>
          </cell>
          <cell r="G853" t="str">
            <v>B1</v>
          </cell>
          <cell r="H853">
            <v>45503</v>
          </cell>
          <cell r="I853" t="str">
            <v>British Council</v>
          </cell>
          <cell r="P853" t="str">
            <v>T9/2022</v>
          </cell>
        </row>
        <row r="854">
          <cell r="B854" t="str">
            <v>B18DCCN293</v>
          </cell>
          <cell r="C854" t="str">
            <v xml:space="preserve">Lê Trung </v>
          </cell>
          <cell r="D854" t="str">
            <v>Kiên</v>
          </cell>
          <cell r="E854" t="str">
            <v>D18CNPM04</v>
          </cell>
          <cell r="F854" t="str">
            <v>APTIS</v>
          </cell>
          <cell r="G854" t="str">
            <v>B2</v>
          </cell>
          <cell r="H854">
            <v>45503</v>
          </cell>
          <cell r="I854" t="str">
            <v>British Council</v>
          </cell>
          <cell r="P854" t="str">
            <v>T9/2022</v>
          </cell>
        </row>
        <row r="855">
          <cell r="B855" t="str">
            <v>B18DCCN301</v>
          </cell>
          <cell r="C855" t="str">
            <v xml:space="preserve">Nguyễn Trọng </v>
          </cell>
          <cell r="D855" t="str">
            <v>Khang</v>
          </cell>
          <cell r="E855" t="str">
            <v>D18CNPM02</v>
          </cell>
          <cell r="F855" t="str">
            <v>APTIS</v>
          </cell>
          <cell r="G855" t="str">
            <v>B2</v>
          </cell>
          <cell r="H855">
            <v>45441</v>
          </cell>
          <cell r="I855" t="str">
            <v>British Council</v>
          </cell>
          <cell r="P855" t="str">
            <v>T9/2022</v>
          </cell>
        </row>
        <row r="856">
          <cell r="B856" t="str">
            <v>B18DCCN321</v>
          </cell>
          <cell r="C856" t="str">
            <v xml:space="preserve">Ninh Thị </v>
          </cell>
          <cell r="D856" t="str">
            <v>Lan</v>
          </cell>
          <cell r="E856" t="str">
            <v>D18HTTT1</v>
          </cell>
          <cell r="F856" t="str">
            <v>TOEIC</v>
          </cell>
          <cell r="G856" t="str">
            <v>630</v>
          </cell>
          <cell r="H856">
            <v>45410</v>
          </cell>
          <cell r="I856" t="str">
            <v>IIG Việt Nam</v>
          </cell>
          <cell r="P856" t="str">
            <v>T9/2022</v>
          </cell>
        </row>
        <row r="857">
          <cell r="B857" t="str">
            <v>B18DCCN340</v>
          </cell>
          <cell r="C857" t="str">
            <v xml:space="preserve">Đỗ Duy </v>
          </cell>
          <cell r="D857" t="str">
            <v>Long</v>
          </cell>
          <cell r="E857" t="str">
            <v>D18CNPM6</v>
          </cell>
          <cell r="F857" t="str">
            <v>APTIS</v>
          </cell>
          <cell r="G857" t="str">
            <v>B1</v>
          </cell>
          <cell r="H857">
            <v>45511</v>
          </cell>
          <cell r="I857" t="str">
            <v>British Council</v>
          </cell>
          <cell r="P857" t="str">
            <v>T9/2022</v>
          </cell>
        </row>
        <row r="858">
          <cell r="B858" t="str">
            <v>B18DCCN343</v>
          </cell>
          <cell r="C858" t="str">
            <v xml:space="preserve">Đỗ Việt </v>
          </cell>
          <cell r="D858" t="str">
            <v>Long</v>
          </cell>
          <cell r="E858" t="str">
            <v>D18CNPM01</v>
          </cell>
          <cell r="F858" t="str">
            <v>APTIS</v>
          </cell>
          <cell r="G858" t="str">
            <v>B1</v>
          </cell>
          <cell r="H858">
            <v>45503</v>
          </cell>
          <cell r="I858" t="str">
            <v>British Council</v>
          </cell>
          <cell r="P858" t="str">
            <v>T9/2022</v>
          </cell>
        </row>
        <row r="859">
          <cell r="B859" t="str">
            <v>B18DCCN351</v>
          </cell>
          <cell r="C859" t="str">
            <v xml:space="preserve">Nguyễn Đình </v>
          </cell>
          <cell r="D859" t="str">
            <v>Long</v>
          </cell>
          <cell r="E859" t="str">
            <v>D18HTTT6</v>
          </cell>
          <cell r="F859" t="str">
            <v>APTIS</v>
          </cell>
          <cell r="G859" t="str">
            <v>B1</v>
          </cell>
          <cell r="H859">
            <v>45462</v>
          </cell>
          <cell r="I859" t="str">
            <v>British Council</v>
          </cell>
          <cell r="P859" t="str">
            <v>T9/2022</v>
          </cell>
        </row>
        <row r="860">
          <cell r="B860" t="str">
            <v>B18DCCN356</v>
          </cell>
          <cell r="C860" t="str">
            <v xml:space="preserve">Nguyễn Thành </v>
          </cell>
          <cell r="D860" t="str">
            <v>Long</v>
          </cell>
          <cell r="E860" t="str">
            <v>D18CNPM02</v>
          </cell>
          <cell r="F860" t="str">
            <v>APTIS</v>
          </cell>
          <cell r="G860" t="str">
            <v>B2</v>
          </cell>
          <cell r="H860">
            <v>45483</v>
          </cell>
          <cell r="I860" t="str">
            <v>British Council</v>
          </cell>
          <cell r="P860" t="str">
            <v>T9/2022</v>
          </cell>
        </row>
        <row r="861">
          <cell r="B861" t="str">
            <v>B18DCCN377</v>
          </cell>
          <cell r="C861" t="str">
            <v xml:space="preserve">Bùi Hữu </v>
          </cell>
          <cell r="D861" t="str">
            <v>Lợi</v>
          </cell>
          <cell r="E861" t="str">
            <v>D18CQCN03-B</v>
          </cell>
          <cell r="F861" t="str">
            <v>TOEIC</v>
          </cell>
          <cell r="G861" t="str">
            <v>485</v>
          </cell>
          <cell r="H861">
            <v>45265</v>
          </cell>
          <cell r="I861" t="str">
            <v>IIG Việt Nam</v>
          </cell>
          <cell r="P861" t="str">
            <v>T9/2022</v>
          </cell>
        </row>
        <row r="862">
          <cell r="B862" t="str">
            <v>B18DCCN380</v>
          </cell>
          <cell r="C862" t="str">
            <v xml:space="preserve">Nguyễn Quốc </v>
          </cell>
          <cell r="D862" t="str">
            <v>Luật</v>
          </cell>
          <cell r="E862" t="str">
            <v>D18CNPM04</v>
          </cell>
          <cell r="F862" t="str">
            <v>APTIS</v>
          </cell>
          <cell r="G862" t="str">
            <v>B2</v>
          </cell>
          <cell r="H862">
            <v>45517</v>
          </cell>
          <cell r="I862" t="str">
            <v>British Council</v>
          </cell>
          <cell r="P862" t="str">
            <v>T9/2022</v>
          </cell>
        </row>
        <row r="863">
          <cell r="B863" t="str">
            <v>B18DCCN384</v>
          </cell>
          <cell r="C863" t="str">
            <v xml:space="preserve">Phạm Đức </v>
          </cell>
          <cell r="D863" t="str">
            <v>Lương</v>
          </cell>
          <cell r="E863" t="str">
            <v>D18HTTT6</v>
          </cell>
          <cell r="F863" t="str">
            <v>TOEIC</v>
          </cell>
          <cell r="G863" t="str">
            <v>535</v>
          </cell>
          <cell r="H863">
            <v>45476</v>
          </cell>
          <cell r="I863" t="str">
            <v>IIG Việt Nam</v>
          </cell>
          <cell r="P863" t="str">
            <v>T9/2022</v>
          </cell>
        </row>
        <row r="864">
          <cell r="B864" t="str">
            <v>B18DCCN389</v>
          </cell>
          <cell r="C864" t="str">
            <v xml:space="preserve">Ngô Thị </v>
          </cell>
          <cell r="D864" t="str">
            <v>Mai</v>
          </cell>
          <cell r="E864" t="str">
            <v>D18HTTT2</v>
          </cell>
          <cell r="F864" t="str">
            <v>APTIS</v>
          </cell>
          <cell r="G864" t="str">
            <v>B2</v>
          </cell>
          <cell r="H864">
            <v>45503</v>
          </cell>
          <cell r="I864" t="str">
            <v>British Council</v>
          </cell>
          <cell r="P864" t="str">
            <v>T9/2022</v>
          </cell>
        </row>
        <row r="865">
          <cell r="B865" t="str">
            <v>B18DCCN398</v>
          </cell>
          <cell r="C865" t="str">
            <v xml:space="preserve">Bùi Quang </v>
          </cell>
          <cell r="D865" t="str">
            <v>Minh</v>
          </cell>
          <cell r="E865" t="str">
            <v>D18CNPM1</v>
          </cell>
          <cell r="F865" t="str">
            <v>TOEIC</v>
          </cell>
          <cell r="G865" t="str">
            <v>705</v>
          </cell>
          <cell r="H865">
            <v>45040</v>
          </cell>
          <cell r="I865" t="str">
            <v>IIG Việt Nam</v>
          </cell>
          <cell r="P865" t="str">
            <v>T9/2022</v>
          </cell>
        </row>
        <row r="866">
          <cell r="B866" t="str">
            <v>B18DCCN401</v>
          </cell>
          <cell r="C866" t="str">
            <v xml:space="preserve">Lương Ngọc </v>
          </cell>
          <cell r="D866" t="str">
            <v>Minh</v>
          </cell>
          <cell r="E866" t="str">
            <v>D18HTTT3</v>
          </cell>
          <cell r="F866" t="str">
            <v>TOEIC</v>
          </cell>
          <cell r="G866" t="str">
            <v>940</v>
          </cell>
          <cell r="H866">
            <v>45476</v>
          </cell>
          <cell r="I866" t="str">
            <v>IIG Việt Nam</v>
          </cell>
          <cell r="P866" t="str">
            <v>T9/2022</v>
          </cell>
        </row>
        <row r="867">
          <cell r="B867" t="str">
            <v>B18DCCN415</v>
          </cell>
          <cell r="C867" t="str">
            <v xml:space="preserve">Trịnh Quang </v>
          </cell>
          <cell r="D867" t="str">
            <v>Minh</v>
          </cell>
          <cell r="E867" t="str">
            <v>D18HTTT5</v>
          </cell>
          <cell r="F867" t="str">
            <v>TOEIC</v>
          </cell>
          <cell r="G867" t="str">
            <v>680</v>
          </cell>
          <cell r="H867">
            <v>45476</v>
          </cell>
          <cell r="I867" t="str">
            <v>IIG Việt Nam</v>
          </cell>
          <cell r="P867" t="str">
            <v>T9/2022</v>
          </cell>
        </row>
        <row r="868">
          <cell r="B868" t="str">
            <v>B18DCCN423</v>
          </cell>
          <cell r="C868" t="str">
            <v xml:space="preserve">Lê Hoàng </v>
          </cell>
          <cell r="D868" t="str">
            <v>Nam</v>
          </cell>
          <cell r="E868" t="str">
            <v>D18CNPM3</v>
          </cell>
          <cell r="F868" t="str">
            <v>APTIS</v>
          </cell>
          <cell r="G868" t="str">
            <v>B2</v>
          </cell>
          <cell r="H868">
            <v>45510</v>
          </cell>
          <cell r="I868" t="str">
            <v>British Council</v>
          </cell>
          <cell r="P868" t="str">
            <v>T9/2022</v>
          </cell>
        </row>
        <row r="869">
          <cell r="B869" t="str">
            <v>B18DCCN431</v>
          </cell>
          <cell r="C869" t="str">
            <v xml:space="preserve">Nguyễn Văn </v>
          </cell>
          <cell r="D869" t="str">
            <v>Nam</v>
          </cell>
          <cell r="E869" t="str">
            <v>D18HTTT2</v>
          </cell>
          <cell r="F869" t="str">
            <v>APTIS</v>
          </cell>
          <cell r="G869" t="str">
            <v>B2</v>
          </cell>
          <cell r="H869">
            <v>45510</v>
          </cell>
          <cell r="I869" t="str">
            <v>British Council</v>
          </cell>
          <cell r="P869" t="str">
            <v>T9/2022</v>
          </cell>
        </row>
        <row r="870">
          <cell r="B870" t="str">
            <v>B18DCCN437</v>
          </cell>
          <cell r="C870" t="str">
            <v xml:space="preserve">Trần Phong </v>
          </cell>
          <cell r="D870" t="str">
            <v>Nam</v>
          </cell>
          <cell r="E870" t="str">
            <v>D18HTTT5</v>
          </cell>
          <cell r="F870" t="str">
            <v>TOEIC</v>
          </cell>
          <cell r="G870">
            <v>895</v>
          </cell>
          <cell r="H870" t="str">
            <v>20/3/2024</v>
          </cell>
          <cell r="I870" t="str">
            <v>IIG Việt Nam</v>
          </cell>
          <cell r="P870" t="str">
            <v>T9/2022</v>
          </cell>
        </row>
        <row r="871">
          <cell r="B871" t="str">
            <v>B18DCCN440</v>
          </cell>
          <cell r="C871" t="str">
            <v xml:space="preserve">Nguyễn Hoài </v>
          </cell>
          <cell r="D871" t="str">
            <v>Ninh</v>
          </cell>
          <cell r="E871" t="str">
            <v>D18HTTT6</v>
          </cell>
          <cell r="F871" t="str">
            <v>TOEIC</v>
          </cell>
          <cell r="G871" t="str">
            <v>490</v>
          </cell>
          <cell r="H871">
            <v>45041</v>
          </cell>
          <cell r="I871" t="str">
            <v>IIG Việt Nam</v>
          </cell>
          <cell r="P871" t="str">
            <v>T9/2022</v>
          </cell>
        </row>
        <row r="872">
          <cell r="B872" t="str">
            <v>B18DCCN450</v>
          </cell>
          <cell r="C872" t="str">
            <v xml:space="preserve">Nguyễn Trung </v>
          </cell>
          <cell r="D872" t="str">
            <v>Nghĩa</v>
          </cell>
          <cell r="E872" t="str">
            <v>D18CQCN10-B</v>
          </cell>
          <cell r="F872" t="str">
            <v>APTIS</v>
          </cell>
          <cell r="G872" t="str">
            <v>B2</v>
          </cell>
          <cell r="H872">
            <v>45511</v>
          </cell>
          <cell r="I872" t="str">
            <v>British Council</v>
          </cell>
          <cell r="P872" t="str">
            <v>T9/2022</v>
          </cell>
        </row>
        <row r="873">
          <cell r="B873" t="str">
            <v>B18DCCN468</v>
          </cell>
          <cell r="C873" t="str">
            <v xml:space="preserve">Nguyễn Trung </v>
          </cell>
          <cell r="D873" t="str">
            <v>Phong</v>
          </cell>
          <cell r="E873" t="str">
            <v>E18CN02</v>
          </cell>
          <cell r="F873" t="str">
            <v>TOEIC</v>
          </cell>
          <cell r="G873" t="str">
            <v>840</v>
          </cell>
          <cell r="H873">
            <v>45508</v>
          </cell>
          <cell r="I873" t="str">
            <v>IIG Việt Nam</v>
          </cell>
          <cell r="P873" t="str">
            <v>T9/2022</v>
          </cell>
        </row>
        <row r="874">
          <cell r="B874" t="str">
            <v>B18DCCN474</v>
          </cell>
          <cell r="C874" t="str">
            <v xml:space="preserve">Nguyễn Xuân </v>
          </cell>
          <cell r="D874" t="str">
            <v>Phúc</v>
          </cell>
          <cell r="E874" t="str">
            <v>D18CNPM1</v>
          </cell>
          <cell r="F874" t="str">
            <v>TOEIC</v>
          </cell>
          <cell r="G874" t="str">
            <v>820</v>
          </cell>
          <cell r="H874">
            <v>45508</v>
          </cell>
          <cell r="I874" t="str">
            <v>IIG Việt Nam</v>
          </cell>
          <cell r="P874" t="str">
            <v>T9/2022</v>
          </cell>
        </row>
        <row r="875">
          <cell r="B875" t="str">
            <v>B18DCCN485</v>
          </cell>
          <cell r="C875" t="str">
            <v xml:space="preserve">Trần Đức </v>
          </cell>
          <cell r="D875" t="str">
            <v>Quang</v>
          </cell>
          <cell r="E875" t="str">
            <v>D18HTTT1</v>
          </cell>
          <cell r="F875" t="str">
            <v>TOEIC</v>
          </cell>
          <cell r="G875" t="str">
            <v>875</v>
          </cell>
          <cell r="H875">
            <v>45040</v>
          </cell>
          <cell r="I875" t="str">
            <v>IIG Việt Nam</v>
          </cell>
          <cell r="P875" t="str">
            <v>T9/2022</v>
          </cell>
        </row>
        <row r="876">
          <cell r="B876" t="str">
            <v>B18DCCN492</v>
          </cell>
          <cell r="C876" t="str">
            <v xml:space="preserve">Đặng Sỹ </v>
          </cell>
          <cell r="D876" t="str">
            <v>Quân</v>
          </cell>
          <cell r="E876" t="str">
            <v>D18CNPM05</v>
          </cell>
          <cell r="F876" t="str">
            <v>TOEIC</v>
          </cell>
          <cell r="G876" t="str">
            <v>750</v>
          </cell>
          <cell r="H876">
            <v>45479</v>
          </cell>
          <cell r="I876" t="str">
            <v>IIG Việt Nam</v>
          </cell>
          <cell r="P876" t="str">
            <v>T9/2022</v>
          </cell>
        </row>
        <row r="877">
          <cell r="B877" t="str">
            <v>B18DCCN501</v>
          </cell>
          <cell r="C877" t="str">
            <v xml:space="preserve">Phạm Xuân </v>
          </cell>
          <cell r="D877" t="str">
            <v>Quyền</v>
          </cell>
          <cell r="E877" t="str">
            <v>D18HTTT3</v>
          </cell>
          <cell r="F877" t="str">
            <v>TOEIC</v>
          </cell>
          <cell r="G877" t="str">
            <v>840</v>
          </cell>
          <cell r="H877" t="str">
            <v>03/7/2024</v>
          </cell>
          <cell r="I877" t="str">
            <v>IIG Việt Nam</v>
          </cell>
          <cell r="P877" t="str">
            <v>T9/2022</v>
          </cell>
        </row>
        <row r="878">
          <cell r="B878" t="str">
            <v>B18DCCN514</v>
          </cell>
          <cell r="C878" t="str">
            <v xml:space="preserve">Mai Thanh </v>
          </cell>
          <cell r="D878" t="str">
            <v>Sơn</v>
          </cell>
          <cell r="E878" t="str">
            <v>D18HTTT5</v>
          </cell>
          <cell r="F878" t="str">
            <v>APTIS</v>
          </cell>
          <cell r="G878" t="str">
            <v>B2</v>
          </cell>
          <cell r="H878">
            <v>45510</v>
          </cell>
          <cell r="I878" t="str">
            <v>British Council</v>
          </cell>
          <cell r="P878" t="str">
            <v>T9/2022</v>
          </cell>
        </row>
        <row r="879">
          <cell r="B879" t="str">
            <v>B18DCCN524</v>
          </cell>
          <cell r="C879" t="str">
            <v xml:space="preserve">Nguyễn Đình </v>
          </cell>
          <cell r="D879" t="str">
            <v>Tài</v>
          </cell>
          <cell r="E879" t="str">
            <v>D18CQCN07-B</v>
          </cell>
          <cell r="F879" t="str">
            <v>APTIS</v>
          </cell>
          <cell r="G879" t="str">
            <v>B2</v>
          </cell>
          <cell r="H879">
            <v>45524</v>
          </cell>
          <cell r="I879" t="str">
            <v>British Council</v>
          </cell>
          <cell r="P879" t="str">
            <v>T9/2022</v>
          </cell>
        </row>
        <row r="880">
          <cell r="B880" t="str">
            <v>B18DCCN533</v>
          </cell>
          <cell r="C880" t="str">
            <v xml:space="preserve">Nguyễn Hữu </v>
          </cell>
          <cell r="D880" t="str">
            <v>Tiến</v>
          </cell>
          <cell r="E880" t="str">
            <v>D18CQCN05-B</v>
          </cell>
          <cell r="F880" t="str">
            <v>APTIS</v>
          </cell>
          <cell r="G880" t="str">
            <v>B2</v>
          </cell>
          <cell r="H880">
            <v>45517</v>
          </cell>
          <cell r="I880" t="str">
            <v>British Council</v>
          </cell>
          <cell r="P880" t="str">
            <v>T9/2022</v>
          </cell>
        </row>
        <row r="881">
          <cell r="B881" t="str">
            <v>B18DCCN535</v>
          </cell>
          <cell r="C881" t="str">
            <v xml:space="preserve">Nguyễn Văn </v>
          </cell>
          <cell r="D881" t="str">
            <v>Tiến</v>
          </cell>
          <cell r="E881" t="str">
            <v>D18CNPM4</v>
          </cell>
          <cell r="F881" t="str">
            <v>APTIS</v>
          </cell>
          <cell r="G881" t="str">
            <v>B2</v>
          </cell>
          <cell r="H881">
            <v>45434</v>
          </cell>
          <cell r="I881" t="str">
            <v>British Council</v>
          </cell>
          <cell r="P881" t="str">
            <v>T9/2022</v>
          </cell>
        </row>
        <row r="882">
          <cell r="B882" t="str">
            <v>B18DCCN536</v>
          </cell>
          <cell r="C882" t="str">
            <v xml:space="preserve">Đỗ Ngọc </v>
          </cell>
          <cell r="D882" t="str">
            <v>Tỉnh</v>
          </cell>
          <cell r="E882" t="str">
            <v>D18CNPM5</v>
          </cell>
          <cell r="F882" t="str">
            <v>TOEIC</v>
          </cell>
          <cell r="G882" t="str">
            <v>715</v>
          </cell>
          <cell r="H882">
            <v>45468</v>
          </cell>
          <cell r="I882" t="str">
            <v>IIG Việt Nam</v>
          </cell>
          <cell r="P882" t="str">
            <v>T9/2022</v>
          </cell>
        </row>
        <row r="883">
          <cell r="B883" t="str">
            <v>B18DCCN538</v>
          </cell>
          <cell r="C883" t="str">
            <v xml:space="preserve">Hoàng Vĩnh </v>
          </cell>
          <cell r="D883" t="str">
            <v>Toàn</v>
          </cell>
          <cell r="E883" t="str">
            <v>D18HTTT6</v>
          </cell>
          <cell r="F883" t="str">
            <v>TOEIC</v>
          </cell>
          <cell r="G883" t="str">
            <v>610</v>
          </cell>
          <cell r="H883">
            <v>45487</v>
          </cell>
          <cell r="I883" t="str">
            <v>IIG Việt Nam</v>
          </cell>
          <cell r="P883" t="str">
            <v>T9/2022</v>
          </cell>
        </row>
        <row r="884">
          <cell r="B884" t="str">
            <v>B18DCCN603</v>
          </cell>
          <cell r="C884" t="str">
            <v>Đỗ Văn T</v>
          </cell>
          <cell r="D884" t="str">
            <v>Thanh</v>
          </cell>
          <cell r="E884" t="str">
            <v>D18HTTT5</v>
          </cell>
          <cell r="F884" t="str">
            <v>APTIS</v>
          </cell>
          <cell r="G884" t="str">
            <v>B2</v>
          </cell>
          <cell r="H884">
            <v>45517</v>
          </cell>
          <cell r="I884" t="str">
            <v>British Council</v>
          </cell>
          <cell r="P884" t="str">
            <v>T9/2022</v>
          </cell>
        </row>
        <row r="885">
          <cell r="B885" t="str">
            <v>B18DCCN604</v>
          </cell>
          <cell r="C885" t="str">
            <v xml:space="preserve">Mỵ Duy </v>
          </cell>
          <cell r="D885" t="str">
            <v>Thanh</v>
          </cell>
          <cell r="E885" t="str">
            <v>D18HTTT5</v>
          </cell>
          <cell r="F885" t="str">
            <v>TOEIC</v>
          </cell>
          <cell r="G885" t="str">
            <v>655</v>
          </cell>
          <cell r="H885">
            <v>45468</v>
          </cell>
          <cell r="I885" t="str">
            <v>IIG Việt Nam</v>
          </cell>
          <cell r="P885" t="str">
            <v>T9/2022</v>
          </cell>
        </row>
        <row r="886">
          <cell r="B886" t="str">
            <v>B18DCCN616</v>
          </cell>
          <cell r="C886" t="str">
            <v xml:space="preserve">Nguyễn Đình </v>
          </cell>
          <cell r="D886" t="str">
            <v>Thành</v>
          </cell>
          <cell r="E886" t="str">
            <v>D18HTTT6</v>
          </cell>
          <cell r="F886" t="str">
            <v>TOEIC</v>
          </cell>
          <cell r="G886" t="str">
            <v>595</v>
          </cell>
          <cell r="H886">
            <v>45440</v>
          </cell>
          <cell r="I886" t="str">
            <v>IIG Việt Nam</v>
          </cell>
          <cell r="P886" t="str">
            <v>T9/2022</v>
          </cell>
        </row>
        <row r="887">
          <cell r="B887" t="str">
            <v>B18DCCN631</v>
          </cell>
          <cell r="C887" t="str">
            <v xml:space="preserve">Trần Văn </v>
          </cell>
          <cell r="D887" t="str">
            <v>Thắng</v>
          </cell>
          <cell r="E887" t="str">
            <v>D18CNPM2</v>
          </cell>
          <cell r="F887" t="str">
            <v>TOEIC</v>
          </cell>
          <cell r="G887" t="str">
            <v>480</v>
          </cell>
          <cell r="H887">
            <v>45295</v>
          </cell>
          <cell r="I887" t="str">
            <v>IIG Việt Nam</v>
          </cell>
          <cell r="P887" t="str">
            <v>T9/2022</v>
          </cell>
        </row>
        <row r="888">
          <cell r="B888" t="str">
            <v>B18DCCN634</v>
          </cell>
          <cell r="C888" t="str">
            <v xml:space="preserve">Vũ Đức </v>
          </cell>
          <cell r="D888" t="str">
            <v>Thắng</v>
          </cell>
          <cell r="E888" t="str">
            <v>D18CNPM04</v>
          </cell>
          <cell r="F888" t="str">
            <v>APTIS</v>
          </cell>
          <cell r="G888" t="str">
            <v>B1</v>
          </cell>
          <cell r="H888">
            <v>45518</v>
          </cell>
          <cell r="I888" t="str">
            <v>British Council</v>
          </cell>
          <cell r="P888" t="str">
            <v>T9/2022</v>
          </cell>
        </row>
        <row r="889">
          <cell r="B889" t="str">
            <v>B18DCCN635</v>
          </cell>
          <cell r="C889" t="str">
            <v xml:space="preserve">Vũ Xuân </v>
          </cell>
          <cell r="D889" t="str">
            <v>Thế</v>
          </cell>
          <cell r="E889" t="str">
            <v>D18CNPM5</v>
          </cell>
          <cell r="F889" t="str">
            <v>APTIS</v>
          </cell>
          <cell r="G889" t="str">
            <v>B2</v>
          </cell>
          <cell r="H889">
            <v>45503</v>
          </cell>
          <cell r="I889" t="str">
            <v>British Council</v>
          </cell>
          <cell r="P889" t="str">
            <v>T9/2022</v>
          </cell>
        </row>
        <row r="890">
          <cell r="B890" t="str">
            <v>B18DCCN657</v>
          </cell>
          <cell r="C890" t="str">
            <v xml:space="preserve">Trần Thị </v>
          </cell>
          <cell r="D890" t="str">
            <v>Thương</v>
          </cell>
          <cell r="E890" t="str">
            <v>D18CNPM05</v>
          </cell>
          <cell r="F890" t="str">
            <v>APTIS</v>
          </cell>
          <cell r="G890" t="str">
            <v>B2</v>
          </cell>
          <cell r="H890">
            <v>45434</v>
          </cell>
          <cell r="I890" t="str">
            <v>British Council</v>
          </cell>
          <cell r="P890" t="str">
            <v>T9/2022</v>
          </cell>
        </row>
        <row r="891">
          <cell r="B891" t="str">
            <v>B18DCCN658</v>
          </cell>
          <cell r="C891" t="str">
            <v xml:space="preserve">Vũ Văn </v>
          </cell>
          <cell r="D891" t="str">
            <v>Thưởng</v>
          </cell>
          <cell r="E891" t="str">
            <v>D18CNPM5</v>
          </cell>
          <cell r="F891" t="str">
            <v>APTIS</v>
          </cell>
          <cell r="G891" t="str">
            <v>B2</v>
          </cell>
          <cell r="H891">
            <v>45503</v>
          </cell>
          <cell r="I891" t="str">
            <v>British Council</v>
          </cell>
          <cell r="P891" t="str">
            <v>T9/2022</v>
          </cell>
        </row>
        <row r="892">
          <cell r="B892" t="str">
            <v>B18DCCN661</v>
          </cell>
          <cell r="C892" t="str">
            <v xml:space="preserve">Nguyễn Thị Thu </v>
          </cell>
          <cell r="D892" t="str">
            <v>Trang</v>
          </cell>
          <cell r="E892" t="str">
            <v>D18HTTT1</v>
          </cell>
          <cell r="F892" t="str">
            <v>TOEIC</v>
          </cell>
          <cell r="G892" t="str">
            <v>765</v>
          </cell>
          <cell r="H892">
            <v>45437</v>
          </cell>
          <cell r="I892" t="str">
            <v>IIG Việt Nam</v>
          </cell>
          <cell r="P892" t="str">
            <v>T9/2022</v>
          </cell>
        </row>
        <row r="893">
          <cell r="B893" t="str">
            <v>B18DCCN672</v>
          </cell>
          <cell r="C893" t="str">
            <v xml:space="preserve">Nguyễn Văn </v>
          </cell>
          <cell r="D893" t="str">
            <v>Trung</v>
          </cell>
          <cell r="E893" t="str">
            <v>D18CNPM1</v>
          </cell>
          <cell r="F893" t="str">
            <v>APTIS</v>
          </cell>
          <cell r="G893" t="str">
            <v>B1</v>
          </cell>
          <cell r="H893">
            <v>45503</v>
          </cell>
          <cell r="I893" t="str">
            <v>British Council</v>
          </cell>
          <cell r="P893" t="str">
            <v>T9/2022</v>
          </cell>
        </row>
        <row r="894">
          <cell r="B894" t="str">
            <v>B18DCCN678</v>
          </cell>
          <cell r="C894" t="str">
            <v xml:space="preserve">Nguyễn Mạnh </v>
          </cell>
          <cell r="D894" t="str">
            <v>Trường</v>
          </cell>
          <cell r="E894" t="str">
            <v>D18CNPM4</v>
          </cell>
          <cell r="F894" t="str">
            <v>APTIS</v>
          </cell>
          <cell r="G894" t="str">
            <v>B1</v>
          </cell>
          <cell r="H894">
            <v>45510</v>
          </cell>
          <cell r="I894" t="str">
            <v>British Council</v>
          </cell>
          <cell r="P894" t="str">
            <v>T9/2022</v>
          </cell>
        </row>
        <row r="895">
          <cell r="B895" t="str">
            <v>B18DCCN681</v>
          </cell>
          <cell r="C895" t="str">
            <v xml:space="preserve">Trần Văn </v>
          </cell>
          <cell r="D895" t="str">
            <v>Trường</v>
          </cell>
          <cell r="E895" t="str">
            <v>D18CNPM6</v>
          </cell>
          <cell r="F895" t="str">
            <v>TOEIC</v>
          </cell>
          <cell r="G895" t="str">
            <v>590</v>
          </cell>
          <cell r="H895">
            <v>45476</v>
          </cell>
          <cell r="I895" t="str">
            <v>IIG Việt Nam</v>
          </cell>
          <cell r="P895" t="str">
            <v>T9/2022</v>
          </cell>
        </row>
        <row r="896">
          <cell r="B896" t="str">
            <v>B18DCCN689</v>
          </cell>
          <cell r="C896" t="str">
            <v xml:space="preserve">Nguyễn Quốc </v>
          </cell>
          <cell r="D896" t="str">
            <v>Việt</v>
          </cell>
          <cell r="E896" t="str">
            <v>D18HTTT4</v>
          </cell>
          <cell r="F896" t="str">
            <v>APTIS</v>
          </cell>
          <cell r="G896" t="str">
            <v>B2</v>
          </cell>
          <cell r="H896">
            <v>45483</v>
          </cell>
          <cell r="I896" t="str">
            <v>British Council</v>
          </cell>
          <cell r="P896" t="str">
            <v>T9/2022</v>
          </cell>
        </row>
        <row r="897">
          <cell r="B897" t="str">
            <v>B18DCCN699</v>
          </cell>
          <cell r="C897" t="str">
            <v xml:space="preserve">Đào Thị </v>
          </cell>
          <cell r="D897" t="str">
            <v>Xoan</v>
          </cell>
          <cell r="E897" t="str">
            <v>D18HTTT4</v>
          </cell>
          <cell r="F897" t="str">
            <v>TOEIC</v>
          </cell>
          <cell r="G897" t="str">
            <v>510</v>
          </cell>
          <cell r="H897">
            <v>45452</v>
          </cell>
          <cell r="I897" t="str">
            <v>IIG Việt Nam</v>
          </cell>
          <cell r="P897" t="str">
            <v>T9/2022</v>
          </cell>
        </row>
        <row r="898">
          <cell r="B898" t="str">
            <v>B18DCDT001</v>
          </cell>
          <cell r="C898" t="str">
            <v xml:space="preserve">Bùi Ngọc </v>
          </cell>
          <cell r="D898" t="str">
            <v>Anh</v>
          </cell>
          <cell r="E898" t="str">
            <v>D18DTMT1</v>
          </cell>
          <cell r="F898" t="str">
            <v>APTIS</v>
          </cell>
          <cell r="G898" t="str">
            <v>B2</v>
          </cell>
          <cell r="H898">
            <v>45490</v>
          </cell>
          <cell r="I898" t="str">
            <v>British Council</v>
          </cell>
          <cell r="P898" t="str">
            <v>T9/2022</v>
          </cell>
        </row>
        <row r="899">
          <cell r="B899" t="str">
            <v>B18DCDT007</v>
          </cell>
          <cell r="C899" t="str">
            <v xml:space="preserve">Nguyễn Hoàng </v>
          </cell>
          <cell r="D899" t="str">
            <v>Anh</v>
          </cell>
          <cell r="E899" t="str">
            <v>D18CQDT03-B</v>
          </cell>
          <cell r="F899" t="str">
            <v>APTIS</v>
          </cell>
          <cell r="G899" t="str">
            <v>B2</v>
          </cell>
          <cell r="H899">
            <v>45483</v>
          </cell>
          <cell r="I899" t="str">
            <v>British Council</v>
          </cell>
          <cell r="P899" t="str">
            <v>T9/2022</v>
          </cell>
        </row>
        <row r="900">
          <cell r="B900" t="str">
            <v>B18DCDT014</v>
          </cell>
          <cell r="C900" t="str">
            <v xml:space="preserve">Phùng Đức </v>
          </cell>
          <cell r="D900" t="str">
            <v>Anh</v>
          </cell>
          <cell r="E900" t="str">
            <v>D18DTMT1</v>
          </cell>
          <cell r="F900" t="str">
            <v>APTIS</v>
          </cell>
          <cell r="G900" t="str">
            <v>B2</v>
          </cell>
          <cell r="H900">
            <v>45490</v>
          </cell>
          <cell r="I900" t="str">
            <v>British Council</v>
          </cell>
          <cell r="P900" t="str">
            <v>T9/2022</v>
          </cell>
        </row>
        <row r="901">
          <cell r="B901" t="str">
            <v>B18DCDT015</v>
          </cell>
          <cell r="C901" t="str">
            <v xml:space="preserve">Vũ Minh </v>
          </cell>
          <cell r="D901" t="str">
            <v>Anh</v>
          </cell>
          <cell r="E901" t="str">
            <v>D18XLTH02</v>
          </cell>
          <cell r="F901" t="str">
            <v>APTIS</v>
          </cell>
          <cell r="G901" t="str">
            <v>B1</v>
          </cell>
          <cell r="H901">
            <v>45504</v>
          </cell>
          <cell r="I901" t="str">
            <v>British Council</v>
          </cell>
          <cell r="P901" t="str">
            <v>T9/2022</v>
          </cell>
        </row>
        <row r="902">
          <cell r="B902" t="str">
            <v>B18DCDT016</v>
          </cell>
          <cell r="C902" t="str">
            <v xml:space="preserve">Vũ Tuấn </v>
          </cell>
          <cell r="D902" t="str">
            <v>Anh</v>
          </cell>
          <cell r="E902" t="str">
            <v>D18XLTH2</v>
          </cell>
          <cell r="F902" t="str">
            <v>APTIS</v>
          </cell>
          <cell r="G902" t="str">
            <v>B1</v>
          </cell>
          <cell r="H902">
            <v>45518</v>
          </cell>
          <cell r="I902" t="str">
            <v>British Council</v>
          </cell>
          <cell r="P902" t="str">
            <v>T9/2022</v>
          </cell>
        </row>
        <row r="903">
          <cell r="B903" t="str">
            <v>B18DCDT019</v>
          </cell>
          <cell r="C903" t="str">
            <v xml:space="preserve">Lê Xuân </v>
          </cell>
          <cell r="D903" t="str">
            <v>Bách</v>
          </cell>
          <cell r="E903" t="str">
            <v>D18XLTH2</v>
          </cell>
          <cell r="F903" t="str">
            <v>APTIS</v>
          </cell>
          <cell r="G903" t="str">
            <v>B2</v>
          </cell>
          <cell r="H903">
            <v>45483</v>
          </cell>
          <cell r="I903" t="str">
            <v>British Council</v>
          </cell>
          <cell r="P903" t="str">
            <v>T9/2022</v>
          </cell>
        </row>
        <row r="904">
          <cell r="B904" t="str">
            <v>B18DCDT027</v>
          </cell>
          <cell r="C904" t="str">
            <v xml:space="preserve">Nguyễn Hải </v>
          </cell>
          <cell r="D904" t="str">
            <v>Dân</v>
          </cell>
          <cell r="E904" t="str">
            <v>D18DTMT02</v>
          </cell>
          <cell r="F904" t="str">
            <v>APTIS</v>
          </cell>
          <cell r="G904" t="str">
            <v>B2</v>
          </cell>
          <cell r="H904">
            <v>45490</v>
          </cell>
          <cell r="I904" t="str">
            <v>British Council</v>
          </cell>
          <cell r="P904" t="str">
            <v>T9/2022</v>
          </cell>
        </row>
        <row r="905">
          <cell r="B905" t="str">
            <v>B18DCDT028</v>
          </cell>
          <cell r="C905" t="str">
            <v xml:space="preserve">Nguyễn </v>
          </cell>
          <cell r="D905" t="str">
            <v>Du</v>
          </cell>
          <cell r="E905" t="str">
            <v>D18DTMT2</v>
          </cell>
          <cell r="F905" t="str">
            <v>APTIS</v>
          </cell>
          <cell r="G905" t="str">
            <v>B2</v>
          </cell>
          <cell r="H905">
            <v>45504</v>
          </cell>
          <cell r="I905" t="str">
            <v>British Council</v>
          </cell>
          <cell r="P905" t="str">
            <v>T9/2022</v>
          </cell>
        </row>
        <row r="906">
          <cell r="B906" t="str">
            <v>B18DCDT030</v>
          </cell>
          <cell r="C906" t="str">
            <v xml:space="preserve">Nguyễn Tuấn </v>
          </cell>
          <cell r="D906" t="str">
            <v>Dũng</v>
          </cell>
          <cell r="E906" t="str">
            <v>D18DTMT1</v>
          </cell>
          <cell r="F906" t="str">
            <v>APTIS</v>
          </cell>
          <cell r="G906" t="str">
            <v>B2</v>
          </cell>
          <cell r="H906">
            <v>45504</v>
          </cell>
          <cell r="I906" t="str">
            <v>British Council</v>
          </cell>
          <cell r="P906" t="str">
            <v>T9/2022</v>
          </cell>
        </row>
        <row r="907">
          <cell r="B907" t="str">
            <v>B18DCDT038</v>
          </cell>
          <cell r="C907" t="str">
            <v xml:space="preserve">Nguyễn Cao </v>
          </cell>
          <cell r="D907" t="str">
            <v>Đàm</v>
          </cell>
          <cell r="E907" t="str">
            <v>D18DTMT1</v>
          </cell>
          <cell r="F907" t="str">
            <v>APTIS</v>
          </cell>
          <cell r="G907" t="str">
            <v>B2</v>
          </cell>
          <cell r="H907">
            <v>45511</v>
          </cell>
          <cell r="I907" t="str">
            <v>British Council</v>
          </cell>
          <cell r="P907" t="str">
            <v>T9/2022</v>
          </cell>
        </row>
        <row r="908">
          <cell r="B908" t="str">
            <v>B18DCDT040</v>
          </cell>
          <cell r="C908" t="str">
            <v xml:space="preserve">Phan Đình </v>
          </cell>
          <cell r="D908" t="str">
            <v>Đáng</v>
          </cell>
          <cell r="E908" t="str">
            <v>D18DTMT2</v>
          </cell>
          <cell r="F908" t="str">
            <v>APTIS</v>
          </cell>
          <cell r="G908" t="str">
            <v>B2</v>
          </cell>
          <cell r="H908">
            <v>45462</v>
          </cell>
          <cell r="I908" t="str">
            <v>British Council</v>
          </cell>
          <cell r="P908" t="str">
            <v>T9/2022</v>
          </cell>
        </row>
        <row r="909">
          <cell r="B909" t="str">
            <v>B18DCDT048</v>
          </cell>
          <cell r="C909" t="str">
            <v xml:space="preserve">Nguyễn Thành </v>
          </cell>
          <cell r="D909" t="str">
            <v>Đạt</v>
          </cell>
          <cell r="E909" t="str">
            <v>D18XLTH2</v>
          </cell>
          <cell r="F909" t="str">
            <v>APTIS</v>
          </cell>
          <cell r="G909" t="str">
            <v>B2</v>
          </cell>
          <cell r="H909">
            <v>45504</v>
          </cell>
          <cell r="I909" t="str">
            <v>British Council</v>
          </cell>
          <cell r="P909" t="str">
            <v>T9/2022</v>
          </cell>
        </row>
        <row r="910">
          <cell r="B910" t="str">
            <v>B18DCDT080</v>
          </cell>
          <cell r="C910" t="str">
            <v xml:space="preserve">Quách Tô </v>
          </cell>
          <cell r="D910" t="str">
            <v>Hiệu</v>
          </cell>
          <cell r="E910" t="str">
            <v>D18XLTH2</v>
          </cell>
          <cell r="F910" t="str">
            <v>APTIS</v>
          </cell>
          <cell r="G910" t="str">
            <v>B2</v>
          </cell>
          <cell r="H910">
            <v>45491</v>
          </cell>
          <cell r="I910" t="str">
            <v>British Council</v>
          </cell>
          <cell r="P910" t="str">
            <v>T9/2022</v>
          </cell>
        </row>
        <row r="911">
          <cell r="B911" t="str">
            <v>B18DCDT092</v>
          </cell>
          <cell r="C911" t="str">
            <v xml:space="preserve">Nguyễn Hữu </v>
          </cell>
          <cell r="D911" t="str">
            <v>Hùng</v>
          </cell>
          <cell r="E911" t="str">
            <v>D18XLTH2</v>
          </cell>
          <cell r="F911" t="str">
            <v>APTIS</v>
          </cell>
          <cell r="G911" t="str">
            <v>B2</v>
          </cell>
          <cell r="H911">
            <v>45490</v>
          </cell>
          <cell r="I911" t="str">
            <v>British Council</v>
          </cell>
          <cell r="P911" t="str">
            <v>T9/2022</v>
          </cell>
        </row>
        <row r="912">
          <cell r="B912" t="str">
            <v>B18DCDT100</v>
          </cell>
          <cell r="C912" t="str">
            <v xml:space="preserve">Đặng Văn </v>
          </cell>
          <cell r="D912" t="str">
            <v>Hưng</v>
          </cell>
          <cell r="E912" t="str">
            <v>D18XLTH2</v>
          </cell>
          <cell r="F912" t="str">
            <v>APTIS</v>
          </cell>
          <cell r="G912" t="str">
            <v>B1</v>
          </cell>
          <cell r="H912">
            <v>45525</v>
          </cell>
          <cell r="I912" t="str">
            <v>British Council</v>
          </cell>
          <cell r="P912" t="str">
            <v>T9/2022</v>
          </cell>
        </row>
        <row r="913">
          <cell r="B913" t="str">
            <v>B18DCDT102</v>
          </cell>
          <cell r="C913" t="str">
            <v xml:space="preserve">Nguyễn Đắc </v>
          </cell>
          <cell r="D913" t="str">
            <v>Hưng</v>
          </cell>
          <cell r="E913" t="str">
            <v>D18DTMT1</v>
          </cell>
          <cell r="F913" t="str">
            <v>TOEIC</v>
          </cell>
          <cell r="G913" t="str">
            <v>520</v>
          </cell>
          <cell r="H913">
            <v>45495</v>
          </cell>
          <cell r="I913" t="str">
            <v>IIG Việt Nam</v>
          </cell>
          <cell r="P913" t="str">
            <v>T9/2022</v>
          </cell>
        </row>
        <row r="914">
          <cell r="B914" t="str">
            <v>B18DCDT104</v>
          </cell>
          <cell r="C914" t="str">
            <v xml:space="preserve">Trần Thị </v>
          </cell>
          <cell r="D914" t="str">
            <v>Hương</v>
          </cell>
          <cell r="E914" t="str">
            <v>D18DTMT2</v>
          </cell>
          <cell r="F914" t="str">
            <v>APTIS</v>
          </cell>
          <cell r="G914" t="str">
            <v>B1</v>
          </cell>
          <cell r="H914">
            <v>45504</v>
          </cell>
          <cell r="I914" t="str">
            <v>British Council</v>
          </cell>
          <cell r="P914" t="str">
            <v>T9/2022</v>
          </cell>
        </row>
        <row r="915">
          <cell r="B915" t="str">
            <v>B18DCDT108</v>
          </cell>
          <cell r="C915" t="str">
            <v xml:space="preserve">Đào Duy </v>
          </cell>
          <cell r="D915" t="str">
            <v>Khánh</v>
          </cell>
          <cell r="E915" t="str">
            <v>D18XLTH2</v>
          </cell>
          <cell r="F915" t="str">
            <v>APTIS</v>
          </cell>
          <cell r="G915" t="str">
            <v>B1</v>
          </cell>
          <cell r="H915">
            <v>45518</v>
          </cell>
          <cell r="I915" t="str">
            <v>British Council</v>
          </cell>
          <cell r="P915" t="str">
            <v>T9/2022</v>
          </cell>
        </row>
        <row r="916">
          <cell r="B916" t="str">
            <v>B18DCDT120</v>
          </cell>
          <cell r="C916" t="str">
            <v xml:space="preserve">Ngô Thị </v>
          </cell>
          <cell r="D916" t="str">
            <v>Liên</v>
          </cell>
          <cell r="E916" t="str">
            <v>D18CQDT04-B</v>
          </cell>
          <cell r="F916" t="str">
            <v>APTIS</v>
          </cell>
          <cell r="G916" t="str">
            <v>B2</v>
          </cell>
          <cell r="H916">
            <v>45454</v>
          </cell>
          <cell r="I916" t="str">
            <v>British Council</v>
          </cell>
          <cell r="P916" t="str">
            <v>T9/2022</v>
          </cell>
        </row>
        <row r="917">
          <cell r="B917" t="str">
            <v>B18DCDT124</v>
          </cell>
          <cell r="C917" t="str">
            <v xml:space="preserve">Trần Hải </v>
          </cell>
          <cell r="D917" t="str">
            <v>Linh</v>
          </cell>
          <cell r="E917" t="str">
            <v>D18DTMT02</v>
          </cell>
          <cell r="F917" t="str">
            <v>APTIS</v>
          </cell>
          <cell r="G917" t="str">
            <v>B1</v>
          </cell>
          <cell r="H917">
            <v>45462</v>
          </cell>
          <cell r="I917" t="str">
            <v>British Council</v>
          </cell>
          <cell r="P917" t="str">
            <v>T9/2022</v>
          </cell>
        </row>
        <row r="918">
          <cell r="B918" t="str">
            <v>B18DCDT125</v>
          </cell>
          <cell r="C918" t="str">
            <v xml:space="preserve">Trần Quang </v>
          </cell>
          <cell r="D918" t="str">
            <v>Linh</v>
          </cell>
          <cell r="E918" t="str">
            <v>D18DTMT1</v>
          </cell>
          <cell r="F918" t="str">
            <v>TOEIC</v>
          </cell>
          <cell r="G918" t="str">
            <v>605</v>
          </cell>
          <cell r="H918">
            <v>45476</v>
          </cell>
          <cell r="I918" t="str">
            <v>IIG Việt Nam</v>
          </cell>
          <cell r="P918" t="str">
            <v>T9/2022</v>
          </cell>
        </row>
        <row r="919">
          <cell r="B919" t="str">
            <v>B18DCDT127</v>
          </cell>
          <cell r="C919" t="str">
            <v xml:space="preserve">Lê Đăng </v>
          </cell>
          <cell r="D919" t="str">
            <v>Long</v>
          </cell>
          <cell r="E919" t="str">
            <v>D18XLTH2</v>
          </cell>
          <cell r="F919" t="str">
            <v>APTIS</v>
          </cell>
          <cell r="G919" t="str">
            <v>B1</v>
          </cell>
          <cell r="H919">
            <v>45490</v>
          </cell>
          <cell r="I919" t="str">
            <v>British Council</v>
          </cell>
          <cell r="P919" t="str">
            <v>T9/2022</v>
          </cell>
        </row>
        <row r="920">
          <cell r="B920" t="str">
            <v>B18DCDT128</v>
          </cell>
          <cell r="C920" t="str">
            <v xml:space="preserve">Lê Hữu Thăng </v>
          </cell>
          <cell r="D920" t="str">
            <v>Long</v>
          </cell>
          <cell r="E920" t="str">
            <v>E18CQCN01-B</v>
          </cell>
          <cell r="F920" t="str">
            <v>TOEIC</v>
          </cell>
          <cell r="G920" t="str">
            <v>740</v>
          </cell>
          <cell r="H920">
            <v>45512</v>
          </cell>
          <cell r="I920" t="str">
            <v>IIG Việt Nam</v>
          </cell>
          <cell r="P920" t="str">
            <v>T9/2022</v>
          </cell>
        </row>
        <row r="921">
          <cell r="B921" t="str">
            <v>B18DCDT136</v>
          </cell>
          <cell r="C921" t="str">
            <v xml:space="preserve">Từ Minh </v>
          </cell>
          <cell r="D921" t="str">
            <v>Long</v>
          </cell>
          <cell r="E921" t="str">
            <v>D18XLTH2</v>
          </cell>
          <cell r="F921" t="str">
            <v>APTIS</v>
          </cell>
          <cell r="G921" t="str">
            <v>B2</v>
          </cell>
          <cell r="H921">
            <v>45491</v>
          </cell>
          <cell r="I921" t="str">
            <v>British Council</v>
          </cell>
          <cell r="P921" t="str">
            <v>T9/2022</v>
          </cell>
        </row>
        <row r="922">
          <cell r="B922" t="str">
            <v>B18DCDT143</v>
          </cell>
          <cell r="C922" t="str">
            <v xml:space="preserve">Bùi Văn </v>
          </cell>
          <cell r="D922" t="str">
            <v>Mạnh</v>
          </cell>
          <cell r="E922" t="str">
            <v>D18XLTH2</v>
          </cell>
          <cell r="F922" t="str">
            <v>APTIS</v>
          </cell>
          <cell r="G922" t="str">
            <v>B1</v>
          </cell>
          <cell r="H922">
            <v>45531</v>
          </cell>
          <cell r="I922" t="str">
            <v>British Council</v>
          </cell>
          <cell r="P922" t="str">
            <v>T9/2022</v>
          </cell>
        </row>
        <row r="923">
          <cell r="B923" t="str">
            <v>B18DCDT148</v>
          </cell>
          <cell r="C923" t="str">
            <v xml:space="preserve">Bùi Đức </v>
          </cell>
          <cell r="D923" t="str">
            <v>Minh</v>
          </cell>
          <cell r="E923" t="str">
            <v>D18XLTH2</v>
          </cell>
          <cell r="F923" t="str">
            <v>APTIS</v>
          </cell>
          <cell r="G923" t="str">
            <v>B1</v>
          </cell>
          <cell r="H923">
            <v>45504</v>
          </cell>
          <cell r="I923" t="str">
            <v>British Council</v>
          </cell>
          <cell r="P923" t="str">
            <v>T9/2022</v>
          </cell>
        </row>
        <row r="924">
          <cell r="B924" t="str">
            <v>B18DCDT149</v>
          </cell>
          <cell r="C924" t="str">
            <v xml:space="preserve">Đào Công </v>
          </cell>
          <cell r="D924" t="str">
            <v>Minh</v>
          </cell>
          <cell r="E924" t="str">
            <v>D18DTMT1</v>
          </cell>
          <cell r="F924" t="str">
            <v>APTIS</v>
          </cell>
          <cell r="G924" t="str">
            <v>B2</v>
          </cell>
          <cell r="H924">
            <v>45510</v>
          </cell>
          <cell r="I924" t="str">
            <v>British Council</v>
          </cell>
          <cell r="P924" t="str">
            <v>T9/2022</v>
          </cell>
        </row>
        <row r="925">
          <cell r="B925" t="str">
            <v>B18DCDT151</v>
          </cell>
          <cell r="C925" t="str">
            <v xml:space="preserve">Đồng Quang </v>
          </cell>
          <cell r="D925" t="str">
            <v>Minh</v>
          </cell>
          <cell r="E925" t="str">
            <v>D18XLTH2</v>
          </cell>
          <cell r="F925" t="str">
            <v>APTIS</v>
          </cell>
          <cell r="G925" t="str">
            <v>B2</v>
          </cell>
          <cell r="H925">
            <v>45490</v>
          </cell>
          <cell r="I925" t="str">
            <v>British Council</v>
          </cell>
          <cell r="P925" t="str">
            <v>T9/2022</v>
          </cell>
        </row>
        <row r="926">
          <cell r="B926" t="str">
            <v>B18DCDT159</v>
          </cell>
          <cell r="C926" t="str">
            <v xml:space="preserve">Vũ Văn </v>
          </cell>
          <cell r="D926" t="str">
            <v>Minh</v>
          </cell>
          <cell r="E926" t="str">
            <v>D18DTMT2</v>
          </cell>
          <cell r="F926" t="str">
            <v>TOEIC</v>
          </cell>
          <cell r="G926" t="str">
            <v>570</v>
          </cell>
          <cell r="H926">
            <v>45497</v>
          </cell>
          <cell r="I926" t="str">
            <v>IIG Việt Nam</v>
          </cell>
          <cell r="P926" t="str">
            <v>T9/2022</v>
          </cell>
        </row>
        <row r="927">
          <cell r="B927" t="str">
            <v>B18DCDT162</v>
          </cell>
          <cell r="C927" t="str">
            <v xml:space="preserve">Hoàng Hoài </v>
          </cell>
          <cell r="D927" t="str">
            <v>Nam</v>
          </cell>
          <cell r="E927" t="str">
            <v xml:space="preserve">D18XLTH1 </v>
          </cell>
          <cell r="F927" t="str">
            <v>APTIS</v>
          </cell>
          <cell r="G927" t="str">
            <v>B2</v>
          </cell>
          <cell r="H927">
            <v>45510</v>
          </cell>
          <cell r="I927" t="str">
            <v>British Council</v>
          </cell>
          <cell r="P927" t="str">
            <v>T9/2022</v>
          </cell>
        </row>
        <row r="928">
          <cell r="B928" t="str">
            <v>B18DCDT163</v>
          </cell>
          <cell r="C928" t="str">
            <v xml:space="preserve">Lê Phương </v>
          </cell>
          <cell r="D928" t="str">
            <v>Nam</v>
          </cell>
          <cell r="E928" t="str">
            <v>D18DTMT02</v>
          </cell>
          <cell r="F928" t="str">
            <v>TOEIC</v>
          </cell>
          <cell r="G928">
            <v>570</v>
          </cell>
          <cell r="H928" t="str">
            <v>22/6/2024</v>
          </cell>
          <cell r="I928" t="str">
            <v>IIG Việt Nam</v>
          </cell>
          <cell r="P928" t="str">
            <v>T9/2022</v>
          </cell>
        </row>
        <row r="929">
          <cell r="B929" t="str">
            <v>B18DCDT174</v>
          </cell>
          <cell r="C929" t="str">
            <v xml:space="preserve">Đào Văn </v>
          </cell>
          <cell r="D929" t="str">
            <v>Nghĩa</v>
          </cell>
          <cell r="E929" t="str">
            <v>D18CQDT02-B</v>
          </cell>
          <cell r="F929" t="str">
            <v>TOEIC</v>
          </cell>
          <cell r="G929" t="str">
            <v>620</v>
          </cell>
          <cell r="H929">
            <v>45502</v>
          </cell>
          <cell r="I929" t="str">
            <v>IIG Việt Nam</v>
          </cell>
          <cell r="P929" t="str">
            <v>T9/2022</v>
          </cell>
        </row>
        <row r="930">
          <cell r="B930" t="str">
            <v>B18DCDT184</v>
          </cell>
          <cell r="C930" t="str">
            <v xml:space="preserve">Nguyễn Văn </v>
          </cell>
          <cell r="D930" t="str">
            <v>Phong</v>
          </cell>
          <cell r="E930" t="str">
            <v>D18DTMT02</v>
          </cell>
          <cell r="F930" t="str">
            <v>APTIS</v>
          </cell>
          <cell r="G930" t="str">
            <v>B2</v>
          </cell>
          <cell r="H930">
            <v>45497</v>
          </cell>
          <cell r="I930" t="str">
            <v>British Council</v>
          </cell>
          <cell r="P930" t="str">
            <v>T9/2022</v>
          </cell>
        </row>
        <row r="931">
          <cell r="B931" t="str">
            <v>B18DCDT186</v>
          </cell>
          <cell r="C931" t="str">
            <v xml:space="preserve">Trương Văn </v>
          </cell>
          <cell r="D931" t="str">
            <v>Phong</v>
          </cell>
          <cell r="E931" t="str">
            <v>D18CQDT02-B</v>
          </cell>
          <cell r="F931" t="str">
            <v>TOEIC</v>
          </cell>
          <cell r="G931" t="str">
            <v>500</v>
          </cell>
          <cell r="H931">
            <v>45519</v>
          </cell>
          <cell r="I931" t="str">
            <v>IIG Việt Nam</v>
          </cell>
          <cell r="P931" t="str">
            <v>T9/2022</v>
          </cell>
        </row>
        <row r="932">
          <cell r="B932" t="str">
            <v>B18DCDT188</v>
          </cell>
          <cell r="C932" t="str">
            <v xml:space="preserve">Hoàng Đăng </v>
          </cell>
          <cell r="D932" t="str">
            <v>Phương</v>
          </cell>
          <cell r="E932" t="str">
            <v>D18DTMT2</v>
          </cell>
          <cell r="F932" t="str">
            <v>TOEIC</v>
          </cell>
          <cell r="G932" t="str">
            <v>515</v>
          </cell>
          <cell r="H932">
            <v>45498</v>
          </cell>
          <cell r="I932" t="str">
            <v>IIG Việt Nam</v>
          </cell>
          <cell r="P932" t="str">
            <v>T9/2022</v>
          </cell>
        </row>
        <row r="933">
          <cell r="B933" t="str">
            <v>B18DCDT189</v>
          </cell>
          <cell r="C933" t="str">
            <v xml:space="preserve">Chu Xuân </v>
          </cell>
          <cell r="D933" t="str">
            <v>Quang</v>
          </cell>
          <cell r="E933" t="str">
            <v>D18DTMT01</v>
          </cell>
          <cell r="F933" t="str">
            <v>APTIS</v>
          </cell>
          <cell r="G933" t="str">
            <v>B2</v>
          </cell>
          <cell r="H933">
            <v>45525</v>
          </cell>
          <cell r="I933" t="str">
            <v>British Council</v>
          </cell>
          <cell r="P933" t="str">
            <v>T9/2022</v>
          </cell>
        </row>
        <row r="934">
          <cell r="B934" t="str">
            <v>B18DCDT194</v>
          </cell>
          <cell r="C934" t="str">
            <v xml:space="preserve">Trần Ngọc </v>
          </cell>
          <cell r="D934" t="str">
            <v>Quang</v>
          </cell>
          <cell r="E934" t="str">
            <v>D18DTMT1</v>
          </cell>
          <cell r="F934" t="str">
            <v>TOEIC</v>
          </cell>
          <cell r="G934" t="str">
            <v>600</v>
          </cell>
          <cell r="H934">
            <v>45519</v>
          </cell>
          <cell r="I934" t="str">
            <v>IIG Việt Nam</v>
          </cell>
          <cell r="P934" t="str">
            <v>T9/2022</v>
          </cell>
        </row>
        <row r="935">
          <cell r="B935" t="str">
            <v>B18DCDT200</v>
          </cell>
          <cell r="C935" t="str">
            <v xml:space="preserve">Đặng Văn </v>
          </cell>
          <cell r="D935" t="str">
            <v>Quyết</v>
          </cell>
          <cell r="E935" t="str">
            <v>D18XLTH02</v>
          </cell>
          <cell r="F935" t="str">
            <v>APTIS</v>
          </cell>
          <cell r="G935" t="str">
            <v>B2</v>
          </cell>
          <cell r="H935">
            <v>45498</v>
          </cell>
          <cell r="I935" t="str">
            <v>British Council</v>
          </cell>
          <cell r="P935" t="str">
            <v>T9/2022</v>
          </cell>
        </row>
        <row r="936">
          <cell r="B936" t="str">
            <v>B18DCDT207</v>
          </cell>
          <cell r="C936" t="str">
            <v xml:space="preserve">Nguyễn Quốc </v>
          </cell>
          <cell r="D936" t="str">
            <v>Sỹ</v>
          </cell>
          <cell r="E936" t="str">
            <v>D18CQDT03-B</v>
          </cell>
          <cell r="F936" t="str">
            <v>TOEIC</v>
          </cell>
          <cell r="G936" t="str">
            <v>555</v>
          </cell>
          <cell r="H936">
            <v>45495</v>
          </cell>
          <cell r="I936" t="str">
            <v>IIG Việt Nam</v>
          </cell>
          <cell r="P936" t="str">
            <v>T9/2022</v>
          </cell>
        </row>
        <row r="937">
          <cell r="B937" t="str">
            <v>B18DCDT210</v>
          </cell>
          <cell r="C937" t="str">
            <v xml:space="preserve">Nguyễn Ngọc </v>
          </cell>
          <cell r="D937" t="str">
            <v>Tiến</v>
          </cell>
          <cell r="E937" t="str">
            <v>D18DTMT1</v>
          </cell>
          <cell r="F937" t="str">
            <v>APTIS</v>
          </cell>
          <cell r="G937" t="str">
            <v>B2</v>
          </cell>
          <cell r="H937">
            <v>45490</v>
          </cell>
          <cell r="I937" t="str">
            <v>British Council</v>
          </cell>
          <cell r="P937" t="str">
            <v>T9/2022</v>
          </cell>
        </row>
        <row r="938">
          <cell r="B938" t="str">
            <v>B18DCDT237</v>
          </cell>
          <cell r="C938" t="str">
            <v xml:space="preserve">Vương Viết </v>
          </cell>
          <cell r="D938" t="str">
            <v>Thao</v>
          </cell>
          <cell r="E938" t="str">
            <v>D18DTMT01</v>
          </cell>
          <cell r="F938" t="str">
            <v>TOEIC</v>
          </cell>
          <cell r="G938" t="str">
            <v>505</v>
          </cell>
          <cell r="H938">
            <v>45516</v>
          </cell>
          <cell r="I938" t="str">
            <v>IIG Việt Nam</v>
          </cell>
          <cell r="P938" t="str">
            <v>T9/2022</v>
          </cell>
        </row>
        <row r="939">
          <cell r="B939" t="str">
            <v>B18DCDT240</v>
          </cell>
          <cell r="C939" t="str">
            <v xml:space="preserve">Vũ Thị </v>
          </cell>
          <cell r="D939" t="str">
            <v>Thảo</v>
          </cell>
          <cell r="E939" t="str">
            <v>D18XLTH2</v>
          </cell>
          <cell r="F939" t="str">
            <v>TOEIC</v>
          </cell>
          <cell r="G939" t="str">
            <v>460</v>
          </cell>
          <cell r="H939">
            <v>45502</v>
          </cell>
          <cell r="I939" t="str">
            <v>IIG Việt Nam</v>
          </cell>
          <cell r="P939" t="str">
            <v>T9/2022</v>
          </cell>
        </row>
        <row r="940">
          <cell r="B940" t="str">
            <v>B18DCDT242</v>
          </cell>
          <cell r="C940" t="str">
            <v xml:space="preserve">Nguyễn Việt </v>
          </cell>
          <cell r="D940" t="str">
            <v>Thắng</v>
          </cell>
          <cell r="E940" t="str">
            <v>D18XLTH1</v>
          </cell>
          <cell r="F940" t="str">
            <v>APTIS</v>
          </cell>
          <cell r="G940" t="str">
            <v>B2</v>
          </cell>
          <cell r="H940">
            <v>45510</v>
          </cell>
          <cell r="I940" t="str">
            <v>British Council</v>
          </cell>
          <cell r="P940" t="str">
            <v>T9/2022</v>
          </cell>
        </row>
        <row r="941">
          <cell r="B941" t="str">
            <v>B18DCDT251</v>
          </cell>
          <cell r="C941" t="str">
            <v xml:space="preserve">Phạm Văn </v>
          </cell>
          <cell r="D941" t="str">
            <v>Thưởng</v>
          </cell>
          <cell r="E941" t="str">
            <v>D18XLTH2</v>
          </cell>
          <cell r="F941" t="str">
            <v>TOEIC</v>
          </cell>
          <cell r="G941">
            <v>450</v>
          </cell>
          <cell r="H941" t="str">
            <v>11/11/2023</v>
          </cell>
          <cell r="I941" t="str">
            <v>IIG Việt Nam</v>
          </cell>
          <cell r="P941" t="str">
            <v>T9/2022</v>
          </cell>
        </row>
        <row r="942">
          <cell r="B942" t="str">
            <v>B18DCDT268</v>
          </cell>
          <cell r="C942" t="str">
            <v xml:space="preserve">Đặng Hà </v>
          </cell>
          <cell r="D942" t="str">
            <v>Phong</v>
          </cell>
          <cell r="E942" t="str">
            <v>D18CQDT04-B</v>
          </cell>
          <cell r="F942" t="str">
            <v>APTIS</v>
          </cell>
          <cell r="G942" t="str">
            <v>B2</v>
          </cell>
          <cell r="H942">
            <v>45504</v>
          </cell>
          <cell r="I942" t="str">
            <v>British Council</v>
          </cell>
          <cell r="P942" t="str">
            <v>T9/2022</v>
          </cell>
        </row>
        <row r="943">
          <cell r="B943" t="str">
            <v>B18DCKT006</v>
          </cell>
          <cell r="C943" t="str">
            <v xml:space="preserve">Nguyễn Đức </v>
          </cell>
          <cell r="D943" t="str">
            <v>Anh</v>
          </cell>
          <cell r="E943" t="str">
            <v>D18CQKT02-B</v>
          </cell>
          <cell r="F943" t="str">
            <v>TOEIC</v>
          </cell>
          <cell r="G943" t="str">
            <v>620</v>
          </cell>
          <cell r="H943">
            <v>45211</v>
          </cell>
          <cell r="I943" t="str">
            <v>IIG Việt Nam</v>
          </cell>
          <cell r="P943" t="str">
            <v>T9/2022</v>
          </cell>
        </row>
        <row r="944">
          <cell r="B944" t="str">
            <v>B18DCKT008</v>
          </cell>
          <cell r="C944" t="str">
            <v xml:space="preserve">Nguyễn Thị Kim </v>
          </cell>
          <cell r="D944" t="str">
            <v>Anh</v>
          </cell>
          <cell r="E944" t="str">
            <v>D18CQKT04-B</v>
          </cell>
          <cell r="F944" t="str">
            <v>APTIS</v>
          </cell>
          <cell r="G944" t="str">
            <v>B2</v>
          </cell>
          <cell r="H944">
            <v>45498</v>
          </cell>
          <cell r="I944" t="str">
            <v>British Council</v>
          </cell>
          <cell r="P944" t="str">
            <v>T9/2022</v>
          </cell>
        </row>
        <row r="945">
          <cell r="B945" t="str">
            <v>B18DCKT012</v>
          </cell>
          <cell r="C945" t="str">
            <v xml:space="preserve">Phùng Thị Lan </v>
          </cell>
          <cell r="D945" t="str">
            <v>Anh</v>
          </cell>
          <cell r="E945" t="str">
            <v>D18CQKT04-B</v>
          </cell>
          <cell r="F945" t="str">
            <v>APTIS</v>
          </cell>
          <cell r="G945" t="str">
            <v>B1</v>
          </cell>
          <cell r="H945">
            <v>45450</v>
          </cell>
          <cell r="I945" t="str">
            <v>British Council</v>
          </cell>
          <cell r="P945" t="str">
            <v>T9/2022</v>
          </cell>
        </row>
        <row r="946">
          <cell r="B946" t="str">
            <v>B18DCKT016</v>
          </cell>
          <cell r="C946" t="str">
            <v xml:space="preserve">Nguyễn Minh </v>
          </cell>
          <cell r="D946" t="str">
            <v>Ánh</v>
          </cell>
          <cell r="E946" t="str">
            <v>D18CQKT04-B</v>
          </cell>
          <cell r="F946" t="str">
            <v>APTIS</v>
          </cell>
          <cell r="G946" t="str">
            <v>B2</v>
          </cell>
          <cell r="H946">
            <v>45498</v>
          </cell>
          <cell r="I946" t="str">
            <v>British Council</v>
          </cell>
          <cell r="P946" t="str">
            <v>T9/2022</v>
          </cell>
        </row>
        <row r="947">
          <cell r="B947" t="str">
            <v>B18DCKT020</v>
          </cell>
          <cell r="C947" t="str">
            <v xml:space="preserve">Trịnh Thị Ngọc </v>
          </cell>
          <cell r="D947" t="str">
            <v>Ánh</v>
          </cell>
          <cell r="E947" t="str">
            <v>D18CQKT04-B</v>
          </cell>
          <cell r="F947" t="str">
            <v>APTIS</v>
          </cell>
          <cell r="G947" t="str">
            <v>B2</v>
          </cell>
          <cell r="H947">
            <v>45491</v>
          </cell>
          <cell r="I947" t="str">
            <v>British Council</v>
          </cell>
          <cell r="P947" t="str">
            <v>T9/2022</v>
          </cell>
        </row>
        <row r="948">
          <cell r="B948" t="str">
            <v>B18DCKT022</v>
          </cell>
          <cell r="C948" t="str">
            <v xml:space="preserve">Trần Thị </v>
          </cell>
          <cell r="D948" t="str">
            <v>Bích</v>
          </cell>
          <cell r="E948" t="str">
            <v>D18CQKT02-B</v>
          </cell>
          <cell r="F948" t="str">
            <v>APTIS</v>
          </cell>
          <cell r="G948" t="str">
            <v>B2</v>
          </cell>
          <cell r="H948">
            <v>45518</v>
          </cell>
          <cell r="I948" t="str">
            <v>British Council</v>
          </cell>
          <cell r="P948" t="str">
            <v>T9/2022</v>
          </cell>
        </row>
        <row r="949">
          <cell r="B949" t="str">
            <v>B18DCKT025</v>
          </cell>
          <cell r="C949" t="str">
            <v xml:space="preserve">Nguyễn Thị </v>
          </cell>
          <cell r="D949" t="str">
            <v>Châm</v>
          </cell>
          <cell r="E949" t="str">
            <v>D18CQKT01-B</v>
          </cell>
          <cell r="F949" t="str">
            <v>TOEIC</v>
          </cell>
          <cell r="G949" t="str">
            <v>585</v>
          </cell>
          <cell r="H949">
            <v>45511</v>
          </cell>
          <cell r="I949" t="str">
            <v>IIG Việt Nam</v>
          </cell>
          <cell r="P949" t="str">
            <v>T9/2022</v>
          </cell>
        </row>
        <row r="950">
          <cell r="B950" t="str">
            <v>B18DCKT027</v>
          </cell>
          <cell r="C950" t="str">
            <v xml:space="preserve">Lê Thảo </v>
          </cell>
          <cell r="D950" t="str">
            <v>Chi</v>
          </cell>
          <cell r="E950" t="str">
            <v>D18CQKT03-B</v>
          </cell>
          <cell r="F950" t="str">
            <v>TOEIC</v>
          </cell>
          <cell r="G950" t="str">
            <v>465</v>
          </cell>
          <cell r="H950">
            <v>45270</v>
          </cell>
          <cell r="I950" t="str">
            <v>IIG Việt Nam</v>
          </cell>
          <cell r="P950" t="str">
            <v>T9/2022</v>
          </cell>
        </row>
        <row r="951">
          <cell r="B951" t="str">
            <v>B18DCKT029</v>
          </cell>
          <cell r="C951" t="str">
            <v xml:space="preserve">Nguyễn Kim </v>
          </cell>
          <cell r="D951" t="str">
            <v>Chi</v>
          </cell>
          <cell r="E951" t="str">
            <v>D18ACCA</v>
          </cell>
          <cell r="F951" t="str">
            <v>TOEIC</v>
          </cell>
          <cell r="G951" t="str">
            <v>660</v>
          </cell>
          <cell r="H951">
            <v>45461</v>
          </cell>
          <cell r="I951" t="str">
            <v>IIG Việt Nam</v>
          </cell>
          <cell r="P951" t="str">
            <v>T9/2022</v>
          </cell>
        </row>
        <row r="952">
          <cell r="B952" t="str">
            <v>B18DCKT032</v>
          </cell>
          <cell r="C952" t="str">
            <v xml:space="preserve">Bùi Thị </v>
          </cell>
          <cell r="D952" t="str">
            <v>Duyên</v>
          </cell>
          <cell r="E952" t="str">
            <v>D18CQKT04-B</v>
          </cell>
          <cell r="F952" t="str">
            <v>APTIS</v>
          </cell>
          <cell r="G952" t="str">
            <v>B1</v>
          </cell>
          <cell r="H952">
            <v>45484</v>
          </cell>
          <cell r="I952" t="str">
            <v>British Council</v>
          </cell>
          <cell r="P952" t="str">
            <v>T9/2022</v>
          </cell>
        </row>
        <row r="953">
          <cell r="B953" t="str">
            <v>B18DCKT036</v>
          </cell>
          <cell r="C953" t="str">
            <v xml:space="preserve">Phạm Thị </v>
          </cell>
          <cell r="D953" t="str">
            <v>Duyên</v>
          </cell>
          <cell r="E953" t="str">
            <v>D18CQKT04-B</v>
          </cell>
          <cell r="F953" t="str">
            <v>TOEIC</v>
          </cell>
          <cell r="G953">
            <v>660</v>
          </cell>
          <cell r="H953">
            <v>45493</v>
          </cell>
          <cell r="I953" t="str">
            <v>IIG Việt Nam</v>
          </cell>
          <cell r="P953" t="str">
            <v>T9/2022</v>
          </cell>
        </row>
        <row r="954">
          <cell r="B954" t="str">
            <v>B18DCKT038</v>
          </cell>
          <cell r="C954" t="str">
            <v xml:space="preserve">Nguyễn Thị Thùy </v>
          </cell>
          <cell r="D954" t="str">
            <v>Dương</v>
          </cell>
          <cell r="E954" t="str">
            <v>D18CQKT02-B</v>
          </cell>
          <cell r="F954" t="str">
            <v>APTIS</v>
          </cell>
          <cell r="G954" t="str">
            <v>B2</v>
          </cell>
          <cell r="H954">
            <v>45518</v>
          </cell>
          <cell r="I954" t="str">
            <v>British Council</v>
          </cell>
          <cell r="P954" t="str">
            <v>T9/2022</v>
          </cell>
        </row>
        <row r="955">
          <cell r="B955" t="str">
            <v>B18DCKT041</v>
          </cell>
          <cell r="C955" t="str">
            <v xml:space="preserve">Nguyễn Thị </v>
          </cell>
          <cell r="D955" t="str">
            <v>Giang</v>
          </cell>
          <cell r="E955" t="str">
            <v>D18CQKT01-B</v>
          </cell>
          <cell r="F955" t="str">
            <v>TOEIC</v>
          </cell>
          <cell r="G955" t="str">
            <v>580</v>
          </cell>
          <cell r="H955">
            <v>45519</v>
          </cell>
          <cell r="I955" t="str">
            <v>IIG Việt Nam</v>
          </cell>
          <cell r="P955" t="str">
            <v>T9/2022</v>
          </cell>
        </row>
        <row r="956">
          <cell r="B956" t="str">
            <v>B18DCKT044</v>
          </cell>
          <cell r="C956" t="str">
            <v xml:space="preserve">Đặng Thị Thanh </v>
          </cell>
          <cell r="D956" t="str">
            <v>Hà</v>
          </cell>
          <cell r="E956" t="str">
            <v>D18CQKT04-B</v>
          </cell>
          <cell r="F956" t="str">
            <v>APTIS</v>
          </cell>
          <cell r="G956" t="str">
            <v>B2</v>
          </cell>
          <cell r="H956">
            <v>45518</v>
          </cell>
          <cell r="I956" t="str">
            <v>British Council</v>
          </cell>
          <cell r="P956" t="str">
            <v>T9/2022</v>
          </cell>
        </row>
        <row r="957">
          <cell r="B957" t="str">
            <v>B18DCKT050</v>
          </cell>
          <cell r="C957" t="str">
            <v xml:space="preserve">Hà Thị Mỹ </v>
          </cell>
          <cell r="D957" t="str">
            <v>Hạnh</v>
          </cell>
          <cell r="E957" t="str">
            <v>D18CQKT02-B</v>
          </cell>
          <cell r="F957" t="str">
            <v>APTIS</v>
          </cell>
          <cell r="G957" t="str">
            <v>B2</v>
          </cell>
          <cell r="H957">
            <v>45525</v>
          </cell>
          <cell r="I957" t="str">
            <v>British Council</v>
          </cell>
          <cell r="P957" t="str">
            <v>T9/2022</v>
          </cell>
        </row>
        <row r="958">
          <cell r="B958" t="str">
            <v>B18DCKT051</v>
          </cell>
          <cell r="C958" t="str">
            <v xml:space="preserve">Nguyễn Thị Hồng </v>
          </cell>
          <cell r="D958" t="str">
            <v>Hạnh</v>
          </cell>
          <cell r="E958" t="str">
            <v>D18CQKT03-B</v>
          </cell>
          <cell r="F958" t="str">
            <v>TOEIC</v>
          </cell>
          <cell r="G958" t="str">
            <v>520</v>
          </cell>
          <cell r="H958">
            <v>45506</v>
          </cell>
          <cell r="I958" t="str">
            <v>IIG Việt Nam</v>
          </cell>
          <cell r="P958" t="str">
            <v>T9/2022</v>
          </cell>
        </row>
        <row r="959">
          <cell r="B959" t="str">
            <v>B18DCKT052</v>
          </cell>
          <cell r="C959" t="str">
            <v xml:space="preserve">Bùi Thị </v>
          </cell>
          <cell r="D959" t="str">
            <v>Hằng</v>
          </cell>
          <cell r="E959" t="str">
            <v>D18CQKT04-B</v>
          </cell>
          <cell r="F959" t="str">
            <v>APTIS</v>
          </cell>
          <cell r="G959" t="str">
            <v>B1</v>
          </cell>
          <cell r="H959">
            <v>45491</v>
          </cell>
          <cell r="I959" t="str">
            <v>British Council</v>
          </cell>
          <cell r="P959" t="str">
            <v>T9/2022</v>
          </cell>
        </row>
        <row r="960">
          <cell r="B960" t="str">
            <v>B18DCKT057</v>
          </cell>
          <cell r="C960" t="str">
            <v xml:space="preserve">Nguyễn Thị </v>
          </cell>
          <cell r="D960" t="str">
            <v>Hiên</v>
          </cell>
          <cell r="E960" t="str">
            <v>D18CQKT01-B</v>
          </cell>
          <cell r="F960" t="str">
            <v>TOEIC</v>
          </cell>
          <cell r="G960" t="str">
            <v>475</v>
          </cell>
          <cell r="H960">
            <v>45440</v>
          </cell>
          <cell r="I960" t="str">
            <v>IIG Việt Nam</v>
          </cell>
          <cell r="P960" t="str">
            <v>T9/2022</v>
          </cell>
        </row>
        <row r="961">
          <cell r="B961" t="str">
            <v>B18DCKT059</v>
          </cell>
          <cell r="C961" t="str">
            <v>Hà Thị Minh H</v>
          </cell>
          <cell r="D961" t="str">
            <v>Hiền</v>
          </cell>
          <cell r="E961" t="str">
            <v>D18CQKT03-B</v>
          </cell>
          <cell r="F961" t="str">
            <v>TOEIC</v>
          </cell>
          <cell r="G961" t="str">
            <v>605</v>
          </cell>
          <cell r="H961">
            <v>45270</v>
          </cell>
          <cell r="I961" t="str">
            <v>IIG Việt Nam</v>
          </cell>
          <cell r="P961" t="str">
            <v>T9/2022</v>
          </cell>
        </row>
        <row r="962">
          <cell r="B962" t="str">
            <v>B18DCKT060</v>
          </cell>
          <cell r="C962" t="str">
            <v xml:space="preserve">Lê Thị </v>
          </cell>
          <cell r="D962" t="str">
            <v>Hiền</v>
          </cell>
          <cell r="E962" t="str">
            <v>D18CQKT04-B</v>
          </cell>
          <cell r="F962" t="str">
            <v>APTIS</v>
          </cell>
          <cell r="G962" t="str">
            <v>B1</v>
          </cell>
          <cell r="H962">
            <v>45491</v>
          </cell>
          <cell r="I962" t="str">
            <v>British Council</v>
          </cell>
          <cell r="P962" t="str">
            <v>T9/2022</v>
          </cell>
        </row>
        <row r="963">
          <cell r="B963" t="str">
            <v>B18DCKT064</v>
          </cell>
          <cell r="C963" t="str">
            <v xml:space="preserve">Đặng Thị </v>
          </cell>
          <cell r="D963" t="str">
            <v>Hoa</v>
          </cell>
          <cell r="E963" t="str">
            <v>D18CQKT04-B</v>
          </cell>
          <cell r="F963" t="str">
            <v>APTIS</v>
          </cell>
          <cell r="G963" t="str">
            <v>B1</v>
          </cell>
          <cell r="H963">
            <v>45491</v>
          </cell>
          <cell r="I963" t="str">
            <v>British Council</v>
          </cell>
          <cell r="P963" t="str">
            <v>T9/2022</v>
          </cell>
        </row>
        <row r="964">
          <cell r="B964" t="str">
            <v>B18DCKT066</v>
          </cell>
          <cell r="C964" t="str">
            <v xml:space="preserve">Tăng Thị Mai </v>
          </cell>
          <cell r="D964" t="str">
            <v>Hoa</v>
          </cell>
          <cell r="E964" t="str">
            <v>D18CQKT02-B</v>
          </cell>
          <cell r="F964" t="str">
            <v>APTIS</v>
          </cell>
          <cell r="G964" t="str">
            <v>B2</v>
          </cell>
          <cell r="H964">
            <v>45462</v>
          </cell>
          <cell r="I964" t="str">
            <v>British Council</v>
          </cell>
          <cell r="P964" t="str">
            <v>T9/2022</v>
          </cell>
        </row>
        <row r="965">
          <cell r="B965" t="str">
            <v>B18DCKT069</v>
          </cell>
          <cell r="C965" t="str">
            <v xml:space="preserve">Vũ Thị </v>
          </cell>
          <cell r="D965" t="str">
            <v>Hồng</v>
          </cell>
          <cell r="E965" t="str">
            <v>D18ACCA</v>
          </cell>
          <cell r="F965" t="str">
            <v>APTIS</v>
          </cell>
          <cell r="G965" t="str">
            <v>B2</v>
          </cell>
          <cell r="H965">
            <v>45483</v>
          </cell>
          <cell r="I965" t="str">
            <v>British Council</v>
          </cell>
          <cell r="P965" t="str">
            <v>T9/2022</v>
          </cell>
        </row>
        <row r="966">
          <cell r="B966" t="str">
            <v>B18DCKT074</v>
          </cell>
          <cell r="C966" t="str">
            <v xml:space="preserve">Vũ Thành </v>
          </cell>
          <cell r="D966" t="str">
            <v>Hưng</v>
          </cell>
          <cell r="E966" t="str">
            <v>D18CQKT02-B</v>
          </cell>
          <cell r="F966" t="str">
            <v>TOEIC</v>
          </cell>
          <cell r="G966" t="str">
            <v>620</v>
          </cell>
          <cell r="H966">
            <v>45468</v>
          </cell>
          <cell r="I966" t="str">
            <v>IIG Việt Nam</v>
          </cell>
          <cell r="P966" t="str">
            <v>T9/2022</v>
          </cell>
        </row>
        <row r="967">
          <cell r="B967" t="str">
            <v>B18DCKT077</v>
          </cell>
          <cell r="C967" t="str">
            <v xml:space="preserve">Tạ Thanh </v>
          </cell>
          <cell r="D967" t="str">
            <v>Hương</v>
          </cell>
          <cell r="E967" t="str">
            <v>D18CQKT01-B</v>
          </cell>
          <cell r="F967" t="str">
            <v>TOEIC</v>
          </cell>
          <cell r="G967" t="str">
            <v>680</v>
          </cell>
          <cell r="H967">
            <v>45519</v>
          </cell>
          <cell r="I967" t="str">
            <v>IIG Việt Nam</v>
          </cell>
          <cell r="P967" t="str">
            <v>T9/2022</v>
          </cell>
        </row>
        <row r="968">
          <cell r="B968" t="str">
            <v>B18DCKT078</v>
          </cell>
          <cell r="C968" t="str">
            <v xml:space="preserve">Trần Thị </v>
          </cell>
          <cell r="D968" t="str">
            <v>Hương</v>
          </cell>
          <cell r="E968" t="str">
            <v>D18CQKT02-B</v>
          </cell>
          <cell r="F968" t="str">
            <v>TOEIC</v>
          </cell>
          <cell r="G968">
            <v>535</v>
          </cell>
          <cell r="H968" t="str">
            <v>26/12/2022</v>
          </cell>
          <cell r="I968" t="str">
            <v>IIG Việt Nam</v>
          </cell>
          <cell r="P968" t="str">
            <v>T9/2022</v>
          </cell>
        </row>
        <row r="969">
          <cell r="B969" t="str">
            <v>B18DCKT079</v>
          </cell>
          <cell r="C969" t="str">
            <v xml:space="preserve">Bùi Thị Thu </v>
          </cell>
          <cell r="D969" t="str">
            <v>Hường</v>
          </cell>
          <cell r="E969" t="str">
            <v>D18CQKT03-B</v>
          </cell>
          <cell r="F969" t="str">
            <v>APTIS</v>
          </cell>
          <cell r="G969" t="str">
            <v>B2</v>
          </cell>
          <cell r="H969">
            <v>45408</v>
          </cell>
          <cell r="I969" t="str">
            <v>British Council</v>
          </cell>
          <cell r="P969" t="str">
            <v>T9/2022</v>
          </cell>
        </row>
        <row r="970">
          <cell r="B970" t="str">
            <v>B18DCKT080</v>
          </cell>
          <cell r="C970" t="str">
            <v xml:space="preserve">Nguyễn Thị Thúy </v>
          </cell>
          <cell r="D970" t="str">
            <v>Hường</v>
          </cell>
          <cell r="E970" t="str">
            <v>D18CQKT04-B</v>
          </cell>
          <cell r="F970" t="str">
            <v>TOEIC</v>
          </cell>
          <cell r="G970">
            <v>480</v>
          </cell>
          <cell r="H970">
            <v>45497</v>
          </cell>
          <cell r="I970" t="str">
            <v>IIG Việt Nam</v>
          </cell>
          <cell r="P970" t="str">
            <v>T9/2022</v>
          </cell>
        </row>
        <row r="971">
          <cell r="B971" t="str">
            <v>B18DCKT084</v>
          </cell>
          <cell r="C971" t="str">
            <v xml:space="preserve">Trịnh Ngọc </v>
          </cell>
          <cell r="D971" t="str">
            <v>Lan</v>
          </cell>
          <cell r="E971" t="str">
            <v>D18CQKT04-B</v>
          </cell>
          <cell r="F971" t="str">
            <v>TOEIC</v>
          </cell>
          <cell r="G971" t="str">
            <v>630</v>
          </cell>
          <cell r="H971">
            <v>45497</v>
          </cell>
          <cell r="I971" t="str">
            <v>IIG Việt Nam</v>
          </cell>
          <cell r="P971" t="str">
            <v>T9/2022</v>
          </cell>
        </row>
        <row r="972">
          <cell r="B972" t="str">
            <v>B18DCKT085</v>
          </cell>
          <cell r="C972" t="str">
            <v xml:space="preserve">Vũ Thị Thuý </v>
          </cell>
          <cell r="D972" t="str">
            <v>Lan</v>
          </cell>
          <cell r="E972" t="str">
            <v>D18ACCA</v>
          </cell>
          <cell r="F972" t="str">
            <v>APTIS</v>
          </cell>
          <cell r="G972" t="str">
            <v>B1</v>
          </cell>
          <cell r="H972">
            <v>45505</v>
          </cell>
          <cell r="I972" t="str">
            <v>British Council</v>
          </cell>
          <cell r="P972" t="str">
            <v>T9/2022</v>
          </cell>
        </row>
        <row r="973">
          <cell r="B973" t="str">
            <v>B18DCKT088</v>
          </cell>
          <cell r="C973" t="str">
            <v xml:space="preserve">Lê Thị Ngọc </v>
          </cell>
          <cell r="D973" t="str">
            <v>Linh</v>
          </cell>
          <cell r="E973" t="str">
            <v>D18CQKT04-B</v>
          </cell>
          <cell r="F973" t="str">
            <v>APTIS</v>
          </cell>
          <cell r="G973" t="str">
            <v>B2</v>
          </cell>
          <cell r="H973">
            <v>45462</v>
          </cell>
          <cell r="I973" t="str">
            <v>British Council</v>
          </cell>
          <cell r="P973" t="str">
            <v>T9/2022</v>
          </cell>
        </row>
        <row r="974">
          <cell r="B974" t="str">
            <v>B18DCKT090</v>
          </cell>
          <cell r="C974" t="str">
            <v xml:space="preserve">Ngô Thị Ngọc </v>
          </cell>
          <cell r="D974" t="str">
            <v>Linh</v>
          </cell>
          <cell r="E974" t="str">
            <v>D18CQKT02-B</v>
          </cell>
          <cell r="F974" t="str">
            <v>TOEIC</v>
          </cell>
          <cell r="G974" t="str">
            <v>465</v>
          </cell>
          <cell r="H974">
            <v>45263</v>
          </cell>
          <cell r="I974" t="str">
            <v>IIG Việt Nam</v>
          </cell>
          <cell r="P974" t="str">
            <v>T9/2022</v>
          </cell>
        </row>
        <row r="975">
          <cell r="B975" t="str">
            <v>B18DCKT094</v>
          </cell>
          <cell r="C975" t="str">
            <v xml:space="preserve">Nguyễn Thị Thùy </v>
          </cell>
          <cell r="D975" t="str">
            <v>Linh</v>
          </cell>
          <cell r="E975" t="str">
            <v>D18CQKT02-B</v>
          </cell>
          <cell r="F975" t="str">
            <v>APTIS</v>
          </cell>
          <cell r="G975" t="str">
            <v>B2</v>
          </cell>
          <cell r="H975">
            <v>45455</v>
          </cell>
          <cell r="I975" t="str">
            <v>British Council</v>
          </cell>
          <cell r="P975" t="str">
            <v>T9/2022</v>
          </cell>
        </row>
        <row r="976">
          <cell r="B976" t="str">
            <v>B18DCKT098</v>
          </cell>
          <cell r="C976" t="str">
            <v xml:space="preserve">Vũ Thị Thùy </v>
          </cell>
          <cell r="D976" t="str">
            <v>Linh</v>
          </cell>
          <cell r="E976" t="str">
            <v>D18CQKT02-B</v>
          </cell>
          <cell r="F976" t="str">
            <v>APTIS</v>
          </cell>
          <cell r="G976" t="str">
            <v>B2</v>
          </cell>
          <cell r="H976">
            <v>45462</v>
          </cell>
          <cell r="I976" t="str">
            <v>British Council</v>
          </cell>
          <cell r="P976" t="str">
            <v>T9/2022</v>
          </cell>
        </row>
        <row r="977">
          <cell r="B977" t="str">
            <v>B18DCKT100</v>
          </cell>
          <cell r="C977" t="str">
            <v xml:space="preserve">Phạm Bích </v>
          </cell>
          <cell r="D977" t="str">
            <v>Loan</v>
          </cell>
          <cell r="E977" t="str">
            <v>D18CQKT04-B</v>
          </cell>
          <cell r="F977" t="str">
            <v>APTIS</v>
          </cell>
          <cell r="G977" t="str">
            <v>B2</v>
          </cell>
          <cell r="H977">
            <v>45491</v>
          </cell>
          <cell r="I977" t="str">
            <v>British Council</v>
          </cell>
          <cell r="P977" t="str">
            <v>T9/2022</v>
          </cell>
        </row>
        <row r="978">
          <cell r="B978" t="str">
            <v>B18DCKT101</v>
          </cell>
          <cell r="C978" t="str">
            <v xml:space="preserve">Dương Thị </v>
          </cell>
          <cell r="D978" t="str">
            <v>Lương</v>
          </cell>
          <cell r="E978" t="str">
            <v>D18ACCA</v>
          </cell>
          <cell r="F978" t="str">
            <v>TOEIC</v>
          </cell>
          <cell r="G978" t="str">
            <v>550</v>
          </cell>
          <cell r="H978">
            <v>44904</v>
          </cell>
          <cell r="I978" t="str">
            <v>IIG Việt Nam</v>
          </cell>
          <cell r="P978" t="str">
            <v>T9/2022</v>
          </cell>
        </row>
        <row r="979">
          <cell r="B979" t="str">
            <v>B18DCKT103</v>
          </cell>
          <cell r="C979" t="str">
            <v xml:space="preserve">Nguyễn Thị Kiều </v>
          </cell>
          <cell r="D979" t="str">
            <v>Ly</v>
          </cell>
          <cell r="E979" t="str">
            <v>D18CQKT03-B</v>
          </cell>
          <cell r="F979" t="str">
            <v>TOEIC</v>
          </cell>
          <cell r="G979" t="str">
            <v>470</v>
          </cell>
          <cell r="H979">
            <v>44914</v>
          </cell>
          <cell r="I979" t="str">
            <v>IIG Việt Nam</v>
          </cell>
          <cell r="P979" t="str">
            <v>T9/2022</v>
          </cell>
        </row>
        <row r="980">
          <cell r="B980" t="str">
            <v>B18DCKT114</v>
          </cell>
          <cell r="C980" t="str">
            <v xml:space="preserve">Tô Thị Trà </v>
          </cell>
          <cell r="D980" t="str">
            <v>My</v>
          </cell>
          <cell r="E980" t="str">
            <v>D18CQKT02-B</v>
          </cell>
          <cell r="F980" t="str">
            <v xml:space="preserve">APTIS </v>
          </cell>
          <cell r="G980" t="str">
            <v>B2</v>
          </cell>
          <cell r="H980">
            <v>45462</v>
          </cell>
          <cell r="I980" t="str">
            <v>British Council</v>
          </cell>
          <cell r="P980" t="str">
            <v>T9/2022</v>
          </cell>
        </row>
        <row r="981">
          <cell r="B981" t="str">
            <v>B18DCKT120</v>
          </cell>
          <cell r="C981" t="str">
            <v xml:space="preserve">Vương Thị </v>
          </cell>
          <cell r="D981" t="str">
            <v>Ngân</v>
          </cell>
          <cell r="E981" t="str">
            <v>D18CQKT04-B</v>
          </cell>
          <cell r="F981" t="str">
            <v>APTIS</v>
          </cell>
          <cell r="G981" t="str">
            <v>B1</v>
          </cell>
          <cell r="H981">
            <v>45526</v>
          </cell>
          <cell r="I981" t="str">
            <v>British Council</v>
          </cell>
          <cell r="P981" t="str">
            <v>T9/2022</v>
          </cell>
        </row>
        <row r="982">
          <cell r="B982" t="str">
            <v>B18DCKT122</v>
          </cell>
          <cell r="C982" t="str">
            <v xml:space="preserve">Đặng Thị Hồng </v>
          </cell>
          <cell r="D982" t="str">
            <v>Ngọc</v>
          </cell>
          <cell r="E982" t="str">
            <v>D18CQKT02-B</v>
          </cell>
          <cell r="F982" t="str">
            <v>APTIS</v>
          </cell>
          <cell r="G982" t="str">
            <v>B2</v>
          </cell>
          <cell r="H982">
            <v>45462</v>
          </cell>
          <cell r="I982" t="str">
            <v>British Council</v>
          </cell>
          <cell r="P982" t="str">
            <v>T9/2022</v>
          </cell>
        </row>
        <row r="983">
          <cell r="B983" t="str">
            <v>B18DCKT131</v>
          </cell>
          <cell r="C983" t="str">
            <v xml:space="preserve">Kiều Thị Bích </v>
          </cell>
          <cell r="D983" t="str">
            <v>Nguyệt</v>
          </cell>
          <cell r="E983" t="str">
            <v>D18ACCA</v>
          </cell>
          <cell r="F983" t="str">
            <v>TOEIC</v>
          </cell>
          <cell r="G983" t="str">
            <v>625</v>
          </cell>
          <cell r="H983">
            <v>45474</v>
          </cell>
          <cell r="I983" t="str">
            <v>IIG Việt Nam</v>
          </cell>
          <cell r="P983" t="str">
            <v>T9/2022</v>
          </cell>
        </row>
        <row r="984">
          <cell r="B984" t="str">
            <v>B18DCKT133</v>
          </cell>
          <cell r="C984" t="str">
            <v xml:space="preserve">Nguyễn Linh </v>
          </cell>
          <cell r="D984" t="str">
            <v>Nhi</v>
          </cell>
          <cell r="E984" t="str">
            <v>D18CQKT01-B</v>
          </cell>
          <cell r="F984" t="str">
            <v>APTIS</v>
          </cell>
          <cell r="G984" t="str">
            <v>B2</v>
          </cell>
          <cell r="H984">
            <v>45491</v>
          </cell>
          <cell r="I984" t="str">
            <v>British Council</v>
          </cell>
          <cell r="P984" t="str">
            <v>T9/2022</v>
          </cell>
        </row>
        <row r="985">
          <cell r="B985" t="str">
            <v>B18DCKT141</v>
          </cell>
          <cell r="C985" t="str">
            <v xml:space="preserve">Nguyễn Thị </v>
          </cell>
          <cell r="D985" t="str">
            <v>Phương</v>
          </cell>
          <cell r="E985" t="str">
            <v>D18CQKT01-B</v>
          </cell>
          <cell r="F985" t="str">
            <v>APTIS</v>
          </cell>
          <cell r="G985" t="str">
            <v>B2</v>
          </cell>
          <cell r="H985">
            <v>45491</v>
          </cell>
          <cell r="I985" t="str">
            <v>British Council</v>
          </cell>
          <cell r="P985" t="str">
            <v>T9/2022</v>
          </cell>
        </row>
        <row r="986">
          <cell r="B986" t="str">
            <v>B18DCKT152</v>
          </cell>
          <cell r="C986" t="str">
            <v xml:space="preserve">Đậu Thị Cẩm </v>
          </cell>
          <cell r="D986" t="str">
            <v>Tú</v>
          </cell>
          <cell r="E986" t="str">
            <v>D18ACCA</v>
          </cell>
          <cell r="F986" t="str">
            <v>APTIS</v>
          </cell>
          <cell r="G986" t="str">
            <v>B2</v>
          </cell>
          <cell r="H986">
            <v>45518</v>
          </cell>
          <cell r="I986" t="str">
            <v>British Council</v>
          </cell>
          <cell r="P986" t="str">
            <v>T9/2022</v>
          </cell>
        </row>
        <row r="987">
          <cell r="B987" t="str">
            <v>B18DCKT154</v>
          </cell>
          <cell r="C987" t="str">
            <v xml:space="preserve">Phạm Thị </v>
          </cell>
          <cell r="D987" t="str">
            <v>Tuyết</v>
          </cell>
          <cell r="E987" t="str">
            <v>D18CQKT02-B</v>
          </cell>
          <cell r="F987" t="str">
            <v>TOEIC</v>
          </cell>
          <cell r="G987" t="str">
            <v>450</v>
          </cell>
          <cell r="H987">
            <v>45460</v>
          </cell>
          <cell r="I987" t="str">
            <v>IIG Việt Nam</v>
          </cell>
          <cell r="P987" t="str">
            <v>T9/2022</v>
          </cell>
        </row>
        <row r="988">
          <cell r="B988" t="str">
            <v>B18DCKT156</v>
          </cell>
          <cell r="C988" t="str">
            <v xml:space="preserve">Đinh Thị </v>
          </cell>
          <cell r="D988" t="str">
            <v>Thanh</v>
          </cell>
          <cell r="E988" t="str">
            <v>D18CQKT04-B</v>
          </cell>
          <cell r="F988" t="str">
            <v>APTIS</v>
          </cell>
          <cell r="G988" t="str">
            <v>B2</v>
          </cell>
          <cell r="H988">
            <v>45484</v>
          </cell>
          <cell r="I988" t="str">
            <v>British Council</v>
          </cell>
          <cell r="P988" t="str">
            <v>T9/2022</v>
          </cell>
        </row>
        <row r="989">
          <cell r="B989" t="str">
            <v>B18DCKT159</v>
          </cell>
          <cell r="C989" t="str">
            <v xml:space="preserve">Bùi Thị Phương </v>
          </cell>
          <cell r="D989" t="str">
            <v>Thảo</v>
          </cell>
          <cell r="E989" t="str">
            <v>D18CQKT03-B</v>
          </cell>
          <cell r="F989" t="str">
            <v>APTIS</v>
          </cell>
          <cell r="G989" t="str">
            <v>B2</v>
          </cell>
          <cell r="H989">
            <v>45491</v>
          </cell>
          <cell r="I989" t="str">
            <v>British Council</v>
          </cell>
          <cell r="P989" t="str">
            <v>T9/2022</v>
          </cell>
        </row>
        <row r="990">
          <cell r="B990" t="str">
            <v>B18DCKT160</v>
          </cell>
          <cell r="C990" t="str">
            <v xml:space="preserve">Bùi Thị Thu </v>
          </cell>
          <cell r="D990" t="str">
            <v>Thảo</v>
          </cell>
          <cell r="E990" t="str">
            <v>D18CQKT04-B</v>
          </cell>
          <cell r="F990" t="str">
            <v>APTIS</v>
          </cell>
          <cell r="G990" t="str">
            <v>B2</v>
          </cell>
          <cell r="H990">
            <v>45484</v>
          </cell>
          <cell r="I990" t="str">
            <v>British Council</v>
          </cell>
          <cell r="P990" t="str">
            <v>T9/2022</v>
          </cell>
        </row>
        <row r="991">
          <cell r="B991" t="str">
            <v>B18DCKT166</v>
          </cell>
          <cell r="C991" t="str">
            <v>Trần Thị Quỳnh T</v>
          </cell>
          <cell r="D991" t="str">
            <v>Thảo</v>
          </cell>
          <cell r="E991" t="str">
            <v>D18CQKT02-B</v>
          </cell>
          <cell r="F991" t="str">
            <v>APTIS</v>
          </cell>
          <cell r="G991" t="str">
            <v>B2</v>
          </cell>
          <cell r="H991">
            <v>45498</v>
          </cell>
          <cell r="I991" t="str">
            <v>British Council</v>
          </cell>
          <cell r="P991" t="str">
            <v>T9/2022</v>
          </cell>
        </row>
        <row r="992">
          <cell r="B992" t="str">
            <v>B18DCKT168</v>
          </cell>
          <cell r="C992" t="str">
            <v xml:space="preserve">Phạm Thị </v>
          </cell>
          <cell r="D992" t="str">
            <v>Thơm</v>
          </cell>
          <cell r="E992" t="str">
            <v>D18CQKT04-B</v>
          </cell>
          <cell r="F992" t="str">
            <v>TOEIC</v>
          </cell>
          <cell r="G992" t="str">
            <v>495</v>
          </cell>
          <cell r="H992">
            <v>45476</v>
          </cell>
          <cell r="I992" t="str">
            <v>IIG Việt Nam</v>
          </cell>
          <cell r="P992" t="str">
            <v>T9/2022</v>
          </cell>
        </row>
        <row r="993">
          <cell r="B993" t="str">
            <v>B18DCKT171</v>
          </cell>
          <cell r="C993" t="str">
            <v xml:space="preserve">Lê Thị </v>
          </cell>
          <cell r="D993" t="str">
            <v>Thuận</v>
          </cell>
          <cell r="E993" t="str">
            <v>D18CQKT03-B</v>
          </cell>
          <cell r="F993" t="str">
            <v>TOEIC</v>
          </cell>
          <cell r="G993" t="str">
            <v>545</v>
          </cell>
          <cell r="H993">
            <v>45270</v>
          </cell>
          <cell r="I993" t="str">
            <v>IIG Việt Nam</v>
          </cell>
          <cell r="P993" t="str">
            <v>T9/2022</v>
          </cell>
        </row>
        <row r="994">
          <cell r="B994" t="str">
            <v>B18DCKT172</v>
          </cell>
          <cell r="C994" t="str">
            <v xml:space="preserve">Hà Thị </v>
          </cell>
          <cell r="D994" t="str">
            <v>Thúy</v>
          </cell>
          <cell r="E994" t="str">
            <v>D18CQKT04-B</v>
          </cell>
          <cell r="F994" t="str">
            <v>APTIS</v>
          </cell>
          <cell r="G994" t="str">
            <v>B2</v>
          </cell>
          <cell r="H994">
            <v>45462</v>
          </cell>
          <cell r="I994" t="str">
            <v>British Council</v>
          </cell>
          <cell r="P994" t="str">
            <v>T9/2022</v>
          </cell>
        </row>
        <row r="995">
          <cell r="B995" t="str">
            <v>B18DCKT175</v>
          </cell>
          <cell r="C995" t="str">
            <v xml:space="preserve">Nguyễn Thị </v>
          </cell>
          <cell r="D995" t="str">
            <v>Thúy</v>
          </cell>
          <cell r="E995" t="str">
            <v>D18CQKT03-B</v>
          </cell>
          <cell r="F995" t="str">
            <v>TOEIC</v>
          </cell>
          <cell r="G995" t="str">
            <v>465</v>
          </cell>
          <cell r="H995">
            <v>45289</v>
          </cell>
          <cell r="I995" t="str">
            <v>IIG Việt Nam</v>
          </cell>
          <cell r="P995" t="str">
            <v>T9/2022</v>
          </cell>
        </row>
        <row r="996">
          <cell r="B996" t="str">
            <v>B18DCKT176</v>
          </cell>
          <cell r="C996" t="str">
            <v xml:space="preserve">Dương Anh </v>
          </cell>
          <cell r="D996" t="str">
            <v>Thư</v>
          </cell>
          <cell r="E996" t="str">
            <v>D18CQKT04-B</v>
          </cell>
          <cell r="F996" t="str">
            <v>TOEIC</v>
          </cell>
          <cell r="G996" t="str">
            <v>555</v>
          </cell>
          <cell r="H996">
            <v>45497</v>
          </cell>
          <cell r="I996" t="str">
            <v>IIG Việt Nam</v>
          </cell>
          <cell r="P996" t="str">
            <v>T9/2022</v>
          </cell>
        </row>
        <row r="997">
          <cell r="B997" t="str">
            <v>B18DCKT178</v>
          </cell>
          <cell r="C997" t="str">
            <v xml:space="preserve">Hoàng Thị </v>
          </cell>
          <cell r="D997" t="str">
            <v>Thư</v>
          </cell>
          <cell r="E997" t="str">
            <v>D18CQKT02-B</v>
          </cell>
          <cell r="F997" t="str">
            <v>APTIS</v>
          </cell>
          <cell r="G997" t="str">
            <v>B2</v>
          </cell>
          <cell r="H997">
            <v>45498</v>
          </cell>
          <cell r="I997" t="str">
            <v>British Council</v>
          </cell>
          <cell r="P997" t="str">
            <v>T9/2022</v>
          </cell>
        </row>
        <row r="998">
          <cell r="B998" t="str">
            <v>B18DCKT180</v>
          </cell>
          <cell r="C998" t="str">
            <v xml:space="preserve">Phạm Thị </v>
          </cell>
          <cell r="D998" t="str">
            <v>Thư</v>
          </cell>
          <cell r="E998" t="str">
            <v>D18CQKT04-B</v>
          </cell>
          <cell r="F998" t="str">
            <v>TOEIC</v>
          </cell>
          <cell r="G998" t="str">
            <v>535</v>
          </cell>
          <cell r="H998">
            <v>45497</v>
          </cell>
          <cell r="I998" t="str">
            <v>IIG Việt Nam</v>
          </cell>
          <cell r="P998" t="str">
            <v>T9/2022</v>
          </cell>
        </row>
        <row r="999">
          <cell r="B999" t="str">
            <v>B18DCKT181</v>
          </cell>
          <cell r="C999" t="str">
            <v xml:space="preserve">Nguyễn Thị </v>
          </cell>
          <cell r="D999" t="str">
            <v>Thương</v>
          </cell>
          <cell r="E999" t="str">
            <v>D18CQKT01-B</v>
          </cell>
          <cell r="F999" t="str">
            <v>TOEIC</v>
          </cell>
          <cell r="G999" t="str">
            <v>520</v>
          </cell>
          <cell r="H999">
            <v>45407</v>
          </cell>
          <cell r="I999" t="str">
            <v>IIG Việt Nam</v>
          </cell>
          <cell r="P999" t="str">
            <v>T9/2022</v>
          </cell>
        </row>
        <row r="1000">
          <cell r="B1000" t="str">
            <v>B18DCKT182</v>
          </cell>
          <cell r="C1000" t="str">
            <v xml:space="preserve">Cấn Thị Huyền </v>
          </cell>
          <cell r="D1000" t="str">
            <v>Trang</v>
          </cell>
          <cell r="E1000" t="str">
            <v>D18CQKT02-B</v>
          </cell>
          <cell r="F1000" t="str">
            <v>APTIS</v>
          </cell>
          <cell r="G1000" t="str">
            <v>B2</v>
          </cell>
          <cell r="H1000">
            <v>45434</v>
          </cell>
          <cell r="I1000" t="str">
            <v>British Council</v>
          </cell>
          <cell r="P1000" t="str">
            <v>T9/2022</v>
          </cell>
        </row>
        <row r="1001">
          <cell r="B1001" t="str">
            <v>B18DCKT184</v>
          </cell>
          <cell r="C1001" t="str">
            <v xml:space="preserve">Đỗ Thu </v>
          </cell>
          <cell r="D1001" t="str">
            <v>Trang</v>
          </cell>
          <cell r="E1001" t="str">
            <v>D18CQKT04-B</v>
          </cell>
          <cell r="F1001" t="str">
            <v>APTIS</v>
          </cell>
          <cell r="G1001" t="str">
            <v>B2</v>
          </cell>
          <cell r="H1001">
            <v>45518</v>
          </cell>
          <cell r="I1001" t="str">
            <v>British Council</v>
          </cell>
          <cell r="P1001" t="str">
            <v>T9/2022</v>
          </cell>
        </row>
        <row r="1002">
          <cell r="B1002" t="str">
            <v>B18DCKT189</v>
          </cell>
          <cell r="C1002" t="str">
            <v xml:space="preserve">Trần Thị Thu </v>
          </cell>
          <cell r="D1002" t="str">
            <v>Trang</v>
          </cell>
          <cell r="E1002" t="str">
            <v>D18CQKT01-B</v>
          </cell>
          <cell r="F1002" t="str">
            <v>TOEIC</v>
          </cell>
          <cell r="G1002" t="str">
            <v>465</v>
          </cell>
          <cell r="H1002">
            <v>45437</v>
          </cell>
          <cell r="I1002" t="str">
            <v>IIG Việt Nam</v>
          </cell>
          <cell r="P1002" t="str">
            <v>T9/2022</v>
          </cell>
        </row>
        <row r="1003">
          <cell r="B1003" t="str">
            <v>B18DCKT192</v>
          </cell>
          <cell r="C1003" t="str">
            <v xml:space="preserve">Vũ Thu </v>
          </cell>
          <cell r="D1003" t="str">
            <v>Trang</v>
          </cell>
          <cell r="E1003" t="str">
            <v>D18CQKT04-B</v>
          </cell>
          <cell r="F1003" t="str">
            <v>APTIS</v>
          </cell>
          <cell r="G1003" t="str">
            <v>B1</v>
          </cell>
          <cell r="H1003">
            <v>45518</v>
          </cell>
          <cell r="I1003" t="str">
            <v>British Council</v>
          </cell>
          <cell r="P1003" t="str">
            <v>T9/2022</v>
          </cell>
        </row>
        <row r="1004">
          <cell r="B1004" t="str">
            <v>B18DCKT197</v>
          </cell>
          <cell r="C1004" t="str">
            <v xml:space="preserve">Trần Thị </v>
          </cell>
          <cell r="D1004" t="str">
            <v>Uyên</v>
          </cell>
          <cell r="E1004" t="str">
            <v>D18CQKT01-B</v>
          </cell>
          <cell r="F1004" t="str">
            <v>TOEIC</v>
          </cell>
          <cell r="G1004" t="str">
            <v>480</v>
          </cell>
          <cell r="H1004">
            <v>45451</v>
          </cell>
          <cell r="I1004" t="str">
            <v>IIG Việt Nam</v>
          </cell>
          <cell r="P1004" t="str">
            <v>T9/2022</v>
          </cell>
        </row>
        <row r="1005">
          <cell r="B1005" t="str">
            <v>B18DCKT202</v>
          </cell>
          <cell r="C1005" t="str">
            <v xml:space="preserve">Nguyễn Thị Hải </v>
          </cell>
          <cell r="D1005" t="str">
            <v>Yến</v>
          </cell>
          <cell r="E1005" t="str">
            <v>D18CQKT02-B</v>
          </cell>
          <cell r="F1005" t="str">
            <v>APTIS</v>
          </cell>
          <cell r="G1005" t="str">
            <v>B2</v>
          </cell>
          <cell r="H1005">
            <v>45462</v>
          </cell>
          <cell r="I1005" t="str">
            <v>British Council</v>
          </cell>
          <cell r="P1005" t="str">
            <v>T9/2022</v>
          </cell>
        </row>
        <row r="1006">
          <cell r="B1006" t="str">
            <v>B18DCMR008</v>
          </cell>
          <cell r="C1006" t="str">
            <v xml:space="preserve">Đặng Mai </v>
          </cell>
          <cell r="D1006" t="str">
            <v>Anh</v>
          </cell>
          <cell r="E1006" t="str">
            <v>D18PMR</v>
          </cell>
          <cell r="F1006" t="str">
            <v>TOEIC</v>
          </cell>
          <cell r="G1006" t="str">
            <v>565</v>
          </cell>
          <cell r="H1006">
            <v>45476</v>
          </cell>
          <cell r="I1006" t="str">
            <v>IIG Việt Nam</v>
          </cell>
          <cell r="P1006" t="str">
            <v>T9/2022</v>
          </cell>
        </row>
        <row r="1007">
          <cell r="B1007" t="str">
            <v>B18DCMR009</v>
          </cell>
          <cell r="C1007" t="str">
            <v>Kim Thị Tú A</v>
          </cell>
          <cell r="D1007" t="str">
            <v>Anh</v>
          </cell>
          <cell r="E1007" t="str">
            <v xml:space="preserve">D18PMR </v>
          </cell>
          <cell r="F1007" t="str">
            <v>APTIS</v>
          </cell>
          <cell r="G1007" t="str">
            <v>B2</v>
          </cell>
          <cell r="H1007">
            <v>45518</v>
          </cell>
          <cell r="I1007" t="str">
            <v>British Council</v>
          </cell>
          <cell r="P1007" t="str">
            <v>T9/2022</v>
          </cell>
        </row>
        <row r="1008">
          <cell r="B1008" t="str">
            <v>B18DCMR011</v>
          </cell>
          <cell r="C1008" t="str">
            <v xml:space="preserve">Nguyễn Ngọc </v>
          </cell>
          <cell r="D1008" t="str">
            <v>Anh</v>
          </cell>
          <cell r="E1008" t="str">
            <v>D18IMR2</v>
          </cell>
          <cell r="F1008" t="str">
            <v>TOEIC</v>
          </cell>
          <cell r="G1008" t="str">
            <v>625</v>
          </cell>
          <cell r="H1008">
            <v>45495</v>
          </cell>
          <cell r="I1008" t="str">
            <v>IIG Việt Nam</v>
          </cell>
          <cell r="P1008" t="str">
            <v>T9/2022</v>
          </cell>
        </row>
        <row r="1009">
          <cell r="B1009" t="str">
            <v>B18DCMR028</v>
          </cell>
          <cell r="C1009" t="str">
            <v xml:space="preserve">Hà Thị </v>
          </cell>
          <cell r="D1009" t="str">
            <v>Cúc</v>
          </cell>
          <cell r="E1009" t="str">
            <v>D18PMR</v>
          </cell>
          <cell r="F1009" t="str">
            <v>APTIS</v>
          </cell>
          <cell r="G1009" t="str">
            <v>B1</v>
          </cell>
          <cell r="H1009">
            <v>45498</v>
          </cell>
          <cell r="I1009" t="str">
            <v>British Council</v>
          </cell>
          <cell r="P1009" t="str">
            <v>T9/2022</v>
          </cell>
        </row>
        <row r="1010">
          <cell r="B1010" t="str">
            <v>B18DCMR029</v>
          </cell>
          <cell r="C1010" t="str">
            <v xml:space="preserve">Trương Thị </v>
          </cell>
          <cell r="D1010" t="str">
            <v>Cúc</v>
          </cell>
          <cell r="E1010" t="str">
            <v>D18PMR</v>
          </cell>
          <cell r="F1010" t="str">
            <v>APTIS</v>
          </cell>
          <cell r="G1010" t="str">
            <v>B2</v>
          </cell>
          <cell r="H1010">
            <v>45512</v>
          </cell>
          <cell r="I1010" t="str">
            <v>British Council</v>
          </cell>
          <cell r="P1010" t="str">
            <v>T9/2022</v>
          </cell>
        </row>
        <row r="1011">
          <cell r="B1011" t="str">
            <v>B18DCMR033</v>
          </cell>
          <cell r="C1011" t="str">
            <v xml:space="preserve">Vũ Thị </v>
          </cell>
          <cell r="D1011" t="str">
            <v>Diễm</v>
          </cell>
          <cell r="E1011" t="str">
            <v>D18IMR1</v>
          </cell>
          <cell r="F1011" t="str">
            <v>APTIS</v>
          </cell>
          <cell r="G1011" t="str">
            <v>B1</v>
          </cell>
          <cell r="H1011">
            <v>45511</v>
          </cell>
          <cell r="I1011" t="str">
            <v>British Council</v>
          </cell>
          <cell r="P1011" t="str">
            <v>T9/2022</v>
          </cell>
        </row>
        <row r="1012">
          <cell r="B1012" t="str">
            <v>B18DCMR042</v>
          </cell>
          <cell r="C1012" t="str">
            <v xml:space="preserve">Nguyễn Ngọc </v>
          </cell>
          <cell r="D1012" t="str">
            <v>Đan</v>
          </cell>
          <cell r="E1012" t="str">
            <v>D18IMR1</v>
          </cell>
          <cell r="F1012" t="str">
            <v>APTIS</v>
          </cell>
          <cell r="G1012" t="str">
            <v>B2</v>
          </cell>
          <cell r="H1012">
            <v>45483</v>
          </cell>
          <cell r="I1012" t="str">
            <v>British Council</v>
          </cell>
          <cell r="P1012" t="str">
            <v>T9/2022</v>
          </cell>
        </row>
        <row r="1013">
          <cell r="B1013" t="str">
            <v>B18DCMR054</v>
          </cell>
          <cell r="C1013" t="str">
            <v xml:space="preserve">Phạm Thị Nguyệt </v>
          </cell>
          <cell r="D1013" t="str">
            <v>Hà</v>
          </cell>
          <cell r="E1013" t="str">
            <v>D18IMR1</v>
          </cell>
          <cell r="F1013" t="str">
            <v>APTIS</v>
          </cell>
          <cell r="G1013" t="str">
            <v>B1</v>
          </cell>
          <cell r="H1013">
            <v>45455</v>
          </cell>
          <cell r="I1013" t="str">
            <v>British Council</v>
          </cell>
          <cell r="P1013" t="str">
            <v>T9/2022</v>
          </cell>
        </row>
        <row r="1014">
          <cell r="B1014" t="str">
            <v>B18DCMR056</v>
          </cell>
          <cell r="C1014" t="str">
            <v xml:space="preserve">Trần Thị Thu </v>
          </cell>
          <cell r="D1014" t="str">
            <v>Hà</v>
          </cell>
          <cell r="E1014" t="str">
            <v>D18IMR3</v>
          </cell>
          <cell r="F1014" t="str">
            <v>TOEIC</v>
          </cell>
          <cell r="G1014" t="str">
            <v>530</v>
          </cell>
          <cell r="H1014" t="str">
            <v>13/12/2023</v>
          </cell>
          <cell r="I1014" t="str">
            <v>IIG Việt Nam</v>
          </cell>
          <cell r="P1014" t="str">
            <v>T9/2022</v>
          </cell>
        </row>
        <row r="1015">
          <cell r="B1015" t="str">
            <v>B18DCMR061</v>
          </cell>
          <cell r="C1015" t="str">
            <v xml:space="preserve">Lỗ Thị </v>
          </cell>
          <cell r="D1015" t="str">
            <v>Hạnh</v>
          </cell>
          <cell r="E1015" t="str">
            <v>D18IMR1</v>
          </cell>
          <cell r="F1015" t="str">
            <v>APTIS</v>
          </cell>
          <cell r="G1015" t="str">
            <v>B1</v>
          </cell>
          <cell r="H1015">
            <v>45511</v>
          </cell>
          <cell r="I1015" t="str">
            <v>British Council</v>
          </cell>
          <cell r="P1015" t="str">
            <v>T9/2022</v>
          </cell>
        </row>
        <row r="1016">
          <cell r="B1016" t="str">
            <v>B18DCMR062</v>
          </cell>
          <cell r="C1016" t="str">
            <v xml:space="preserve">Nguyễn Thị Mỹ </v>
          </cell>
          <cell r="D1016" t="str">
            <v>Hạnh</v>
          </cell>
          <cell r="E1016" t="str">
            <v>D18IMR1</v>
          </cell>
          <cell r="F1016" t="str">
            <v>TOEIC</v>
          </cell>
          <cell r="G1016" t="str">
            <v>585</v>
          </cell>
          <cell r="H1016">
            <v>45497</v>
          </cell>
          <cell r="I1016" t="str">
            <v>IIG Việt Nam</v>
          </cell>
          <cell r="P1016" t="str">
            <v>T9/2022</v>
          </cell>
        </row>
        <row r="1017">
          <cell r="B1017" t="str">
            <v>B18DCMR069</v>
          </cell>
          <cell r="C1017" t="str">
            <v xml:space="preserve">Đinh Văn </v>
          </cell>
          <cell r="D1017" t="str">
            <v>Hiếu</v>
          </cell>
          <cell r="E1017" t="str">
            <v>D18CQMR01-B</v>
          </cell>
          <cell r="F1017" t="str">
            <v>APTIS</v>
          </cell>
          <cell r="G1017" t="str">
            <v>B1</v>
          </cell>
          <cell r="H1017">
            <v>45480</v>
          </cell>
          <cell r="I1017" t="str">
            <v>British Council</v>
          </cell>
          <cell r="P1017" t="str">
            <v>T9/2022</v>
          </cell>
        </row>
        <row r="1018">
          <cell r="B1018" t="str">
            <v>B18DCMR083</v>
          </cell>
          <cell r="C1018" t="str">
            <v xml:space="preserve">Lưu Thị Khánh </v>
          </cell>
          <cell r="D1018" t="str">
            <v>Huyền</v>
          </cell>
          <cell r="E1018" t="str">
            <v>D18CQMR03-B</v>
          </cell>
          <cell r="F1018" t="str">
            <v>APTIS</v>
          </cell>
          <cell r="G1018" t="str">
            <v>B2</v>
          </cell>
          <cell r="H1018">
            <v>45525</v>
          </cell>
          <cell r="I1018" t="str">
            <v>British Council</v>
          </cell>
          <cell r="P1018" t="str">
            <v>T9/2022</v>
          </cell>
        </row>
        <row r="1019">
          <cell r="B1019" t="str">
            <v>B18DCMR085</v>
          </cell>
          <cell r="C1019" t="str">
            <v xml:space="preserve">Vũ Thanh </v>
          </cell>
          <cell r="D1019" t="str">
            <v>Huyền</v>
          </cell>
          <cell r="E1019" t="str">
            <v>D18PMR</v>
          </cell>
          <cell r="F1019" t="str">
            <v>APTIS</v>
          </cell>
          <cell r="G1019" t="str">
            <v>B2</v>
          </cell>
          <cell r="H1019">
            <v>45504</v>
          </cell>
          <cell r="I1019" t="str">
            <v>British Council</v>
          </cell>
          <cell r="P1019" t="str">
            <v>T9/2022</v>
          </cell>
        </row>
        <row r="1020">
          <cell r="B1020" t="str">
            <v>B18DCMR091</v>
          </cell>
          <cell r="C1020" t="str">
            <v xml:space="preserve">Vũ Thị Thu </v>
          </cell>
          <cell r="D1020" t="str">
            <v>Hương</v>
          </cell>
          <cell r="E1020" t="str">
            <v>D18IMR2</v>
          </cell>
          <cell r="F1020" t="str">
            <v>TOEIC</v>
          </cell>
          <cell r="G1020" t="str">
            <v>465</v>
          </cell>
          <cell r="H1020">
            <v>45524</v>
          </cell>
          <cell r="I1020" t="str">
            <v>IIG Việt Nam</v>
          </cell>
          <cell r="P1020" t="str">
            <v>T9/2022</v>
          </cell>
        </row>
        <row r="1021">
          <cell r="B1021" t="str">
            <v>B18DCMR093</v>
          </cell>
          <cell r="C1021" t="str">
            <v xml:space="preserve">Nguyễn Văn Mạnh </v>
          </cell>
          <cell r="D1021" t="str">
            <v>Kiên</v>
          </cell>
          <cell r="E1021" t="str">
            <v>D18PMR</v>
          </cell>
          <cell r="F1021" t="str">
            <v>APTIS</v>
          </cell>
          <cell r="G1021" t="str">
            <v>B1</v>
          </cell>
          <cell r="H1021">
            <v>45510</v>
          </cell>
          <cell r="I1021" t="str">
            <v>British Council</v>
          </cell>
          <cell r="P1021" t="str">
            <v>T9/2022</v>
          </cell>
        </row>
        <row r="1022">
          <cell r="B1022" t="str">
            <v>B18DCMR111</v>
          </cell>
          <cell r="C1022" t="str">
            <v xml:space="preserve">Trần Duy </v>
          </cell>
          <cell r="D1022" t="str">
            <v>Linh</v>
          </cell>
          <cell r="E1022" t="str">
            <v>D18IMR2</v>
          </cell>
          <cell r="F1022" t="str">
            <v>TOEIC</v>
          </cell>
          <cell r="G1022" t="str">
            <v>600</v>
          </cell>
          <cell r="H1022">
            <v>45437</v>
          </cell>
          <cell r="I1022" t="str">
            <v>IIG Việt Nam</v>
          </cell>
          <cell r="P1022" t="str">
            <v>T9/2022</v>
          </cell>
        </row>
        <row r="1023">
          <cell r="B1023" t="str">
            <v>B18DCMR112</v>
          </cell>
          <cell r="C1023" t="str">
            <v xml:space="preserve">Trần Thảo </v>
          </cell>
          <cell r="D1023" t="str">
            <v>Linh</v>
          </cell>
          <cell r="E1023" t="str">
            <v>D18PMR</v>
          </cell>
          <cell r="F1023" t="str">
            <v>TOEIC</v>
          </cell>
          <cell r="G1023" t="str">
            <v>475</v>
          </cell>
          <cell r="H1023" t="str">
            <v>07/8/2024</v>
          </cell>
          <cell r="I1023" t="str">
            <v>IIG Việt Nam</v>
          </cell>
          <cell r="P1023" t="str">
            <v>T9/2022</v>
          </cell>
        </row>
        <row r="1024">
          <cell r="B1024" t="str">
            <v>B18DCMR113</v>
          </cell>
          <cell r="C1024" t="str">
            <v xml:space="preserve">Đinh Thị </v>
          </cell>
          <cell r="D1024" t="str">
            <v>Loan</v>
          </cell>
          <cell r="E1024" t="str">
            <v>D18IMR1</v>
          </cell>
          <cell r="F1024" t="str">
            <v>APTIS</v>
          </cell>
          <cell r="G1024" t="str">
            <v>B2</v>
          </cell>
          <cell r="H1024">
            <v>45498</v>
          </cell>
          <cell r="I1024" t="str">
            <v>British Council</v>
          </cell>
          <cell r="P1024" t="str">
            <v>T9/2022</v>
          </cell>
        </row>
        <row r="1025">
          <cell r="B1025" t="str">
            <v>B18DCMR121</v>
          </cell>
          <cell r="C1025" t="str">
            <v xml:space="preserve">Nguyễn Khánh </v>
          </cell>
          <cell r="D1025" t="str">
            <v>Ly</v>
          </cell>
          <cell r="E1025" t="str">
            <v>D18PMR</v>
          </cell>
          <cell r="F1025" t="str">
            <v>TOEIC</v>
          </cell>
          <cell r="G1025" t="str">
            <v>610</v>
          </cell>
          <cell r="H1025">
            <v>45514</v>
          </cell>
          <cell r="I1025" t="str">
            <v>IIG Việt Nam</v>
          </cell>
          <cell r="P1025" t="str">
            <v>T9/2022</v>
          </cell>
        </row>
        <row r="1026">
          <cell r="B1026" t="str">
            <v>B18DCMR126</v>
          </cell>
          <cell r="C1026" t="str">
            <v xml:space="preserve">Nguyễn Ngọc </v>
          </cell>
          <cell r="D1026" t="str">
            <v>Minh</v>
          </cell>
          <cell r="E1026" t="str">
            <v>D18PMR</v>
          </cell>
          <cell r="F1026" t="str">
            <v>TOEIC</v>
          </cell>
          <cell r="G1026" t="str">
            <v>585</v>
          </cell>
          <cell r="H1026">
            <v>45275</v>
          </cell>
          <cell r="I1026" t="str">
            <v>IIG Việt Nam</v>
          </cell>
          <cell r="P1026" t="str">
            <v>T9/2022</v>
          </cell>
        </row>
        <row r="1027">
          <cell r="B1027" t="str">
            <v>B18DCMR133</v>
          </cell>
          <cell r="C1027" t="str">
            <v xml:space="preserve">Nguyễn Thị Hồng </v>
          </cell>
          <cell r="D1027" t="str">
            <v>Nga</v>
          </cell>
          <cell r="E1027" t="str">
            <v>D18PMR</v>
          </cell>
          <cell r="F1027" t="str">
            <v>APTIS</v>
          </cell>
          <cell r="G1027" t="str">
            <v>B2</v>
          </cell>
          <cell r="H1027">
            <v>45518</v>
          </cell>
          <cell r="I1027" t="str">
            <v>British Council</v>
          </cell>
          <cell r="P1027" t="str">
            <v>T9/2022</v>
          </cell>
        </row>
        <row r="1028">
          <cell r="B1028" t="str">
            <v>B18DCMR136</v>
          </cell>
          <cell r="C1028" t="str">
            <v xml:space="preserve">Ngô Duy </v>
          </cell>
          <cell r="D1028" t="str">
            <v>Nghĩa</v>
          </cell>
          <cell r="E1028" t="str">
            <v>D18IMR3</v>
          </cell>
          <cell r="F1028" t="str">
            <v>TOEIC</v>
          </cell>
          <cell r="G1028" t="str">
            <v>550</v>
          </cell>
          <cell r="H1028">
            <v>45519</v>
          </cell>
          <cell r="I1028" t="str">
            <v>IIG Việt Nam</v>
          </cell>
          <cell r="P1028" t="str">
            <v>T9/2022</v>
          </cell>
        </row>
        <row r="1029">
          <cell r="B1029" t="str">
            <v>B18DCMR143</v>
          </cell>
          <cell r="C1029" t="str">
            <v xml:space="preserve">Nguyễn Phương </v>
          </cell>
          <cell r="D1029" t="str">
            <v>Nhung</v>
          </cell>
          <cell r="E1029" t="str">
            <v>D18PMR</v>
          </cell>
          <cell r="F1029" t="str">
            <v>APTIS</v>
          </cell>
          <cell r="G1029" t="str">
            <v>B2</v>
          </cell>
          <cell r="H1029">
            <v>45455</v>
          </cell>
          <cell r="I1029" t="str">
            <v>British Council</v>
          </cell>
          <cell r="P1029" t="str">
            <v>T9/2022</v>
          </cell>
        </row>
        <row r="1030">
          <cell r="B1030" t="str">
            <v>B18DCMR156</v>
          </cell>
          <cell r="C1030" t="str">
            <v xml:space="preserve">Nguyễn Kim </v>
          </cell>
          <cell r="D1030" t="str">
            <v>Phượng</v>
          </cell>
          <cell r="E1030" t="str">
            <v>D18PMR</v>
          </cell>
          <cell r="F1030" t="str">
            <v>APTIS</v>
          </cell>
          <cell r="G1030" t="str">
            <v>B2</v>
          </cell>
          <cell r="H1030">
            <v>45517</v>
          </cell>
          <cell r="I1030" t="str">
            <v>British Council</v>
          </cell>
          <cell r="P1030" t="str">
            <v>T9/2022</v>
          </cell>
        </row>
        <row r="1031">
          <cell r="B1031" t="str">
            <v>B18DCMR161</v>
          </cell>
          <cell r="C1031" t="str">
            <v xml:space="preserve">Nguyễn Thị </v>
          </cell>
          <cell r="D1031" t="str">
            <v>Quỳnh</v>
          </cell>
          <cell r="E1031" t="str">
            <v>D18PMR</v>
          </cell>
          <cell r="F1031" t="str">
            <v>TOEIC</v>
          </cell>
          <cell r="G1031" t="str">
            <v>530</v>
          </cell>
          <cell r="H1031">
            <v>45497</v>
          </cell>
          <cell r="I1031" t="str">
            <v>IIG Việt Nam</v>
          </cell>
          <cell r="P1031" t="str">
            <v>T9/2022</v>
          </cell>
        </row>
        <row r="1032">
          <cell r="B1032" t="str">
            <v>B18DCMR165</v>
          </cell>
          <cell r="C1032" t="str">
            <v xml:space="preserve">Lê Thị </v>
          </cell>
          <cell r="D1032" t="str">
            <v>Sinh</v>
          </cell>
          <cell r="E1032" t="str">
            <v>D18CQMR01-B</v>
          </cell>
          <cell r="F1032" t="str">
            <v>APTIS</v>
          </cell>
          <cell r="G1032" t="str">
            <v>B2</v>
          </cell>
          <cell r="H1032">
            <v>45518</v>
          </cell>
          <cell r="I1032" t="str">
            <v>British Council</v>
          </cell>
          <cell r="P1032" t="str">
            <v>T9/2022</v>
          </cell>
        </row>
        <row r="1033">
          <cell r="B1033" t="str">
            <v>B18DCMR170</v>
          </cell>
          <cell r="C1033" t="str">
            <v xml:space="preserve">Nguyễn Minh </v>
          </cell>
          <cell r="D1033" t="str">
            <v>Tùng</v>
          </cell>
          <cell r="E1033" t="str">
            <v>D18PMR</v>
          </cell>
          <cell r="F1033" t="str">
            <v>TOEIC</v>
          </cell>
          <cell r="G1033" t="str">
            <v>515</v>
          </cell>
          <cell r="H1033">
            <v>45240</v>
          </cell>
          <cell r="I1033" t="str">
            <v>IIG Việt Nam</v>
          </cell>
          <cell r="P1033" t="str">
            <v>T9/2022</v>
          </cell>
        </row>
        <row r="1034">
          <cell r="B1034" t="str">
            <v>B18DCMR175</v>
          </cell>
          <cell r="C1034" t="str">
            <v xml:space="preserve">Lê Thị Phương </v>
          </cell>
          <cell r="D1034" t="str">
            <v>Thảo</v>
          </cell>
          <cell r="E1034" t="str">
            <v>D18CQMR03-B</v>
          </cell>
          <cell r="F1034" t="str">
            <v>TOEIC</v>
          </cell>
          <cell r="G1034" t="str">
            <v>640</v>
          </cell>
          <cell r="H1034">
            <v>45507</v>
          </cell>
          <cell r="I1034" t="str">
            <v>IIG Việt Nam</v>
          </cell>
          <cell r="P1034" t="str">
            <v>T9/2022</v>
          </cell>
        </row>
        <row r="1035">
          <cell r="B1035" t="str">
            <v>B18DCMR181</v>
          </cell>
          <cell r="C1035" t="str">
            <v xml:space="preserve">Dương Thị Kim </v>
          </cell>
          <cell r="D1035" t="str">
            <v>Thu</v>
          </cell>
          <cell r="E1035" t="str">
            <v>D18IMR1</v>
          </cell>
          <cell r="F1035" t="str">
            <v>TOEIC</v>
          </cell>
          <cell r="G1035" t="str">
            <v>530</v>
          </cell>
          <cell r="H1035">
            <v>45476</v>
          </cell>
          <cell r="I1035" t="str">
            <v>IIG Việt Nam</v>
          </cell>
          <cell r="P1035" t="str">
            <v>T9/2022</v>
          </cell>
        </row>
        <row r="1036">
          <cell r="B1036" t="str">
            <v>B18DCMR185</v>
          </cell>
          <cell r="C1036" t="str">
            <v xml:space="preserve">Lại Thị </v>
          </cell>
          <cell r="D1036" t="str">
            <v>Thúy</v>
          </cell>
          <cell r="E1036" t="str">
            <v>D18IMR1</v>
          </cell>
          <cell r="F1036" t="str">
            <v>TOEIC</v>
          </cell>
          <cell r="G1036" t="str">
            <v>510</v>
          </cell>
          <cell r="H1036">
            <v>45513</v>
          </cell>
          <cell r="I1036" t="str">
            <v>IIG Việt Nam</v>
          </cell>
          <cell r="P1036" t="str">
            <v>T9/2022</v>
          </cell>
        </row>
        <row r="1037">
          <cell r="B1037" t="str">
            <v>B18DCMR189</v>
          </cell>
          <cell r="C1037" t="str">
            <v xml:space="preserve">Phùng Thị Hương </v>
          </cell>
          <cell r="D1037" t="str">
            <v>Trà</v>
          </cell>
          <cell r="E1037" t="str">
            <v>D18PMR</v>
          </cell>
          <cell r="F1037" t="str">
            <v>TOEIC</v>
          </cell>
          <cell r="G1037" t="str">
            <v>510</v>
          </cell>
          <cell r="H1037">
            <v>45476</v>
          </cell>
          <cell r="I1037" t="str">
            <v>IIG Việt Nam</v>
          </cell>
          <cell r="P1037" t="str">
            <v>T9/2022</v>
          </cell>
        </row>
        <row r="1038">
          <cell r="B1038" t="str">
            <v>B18DCMR193</v>
          </cell>
          <cell r="C1038" t="str">
            <v xml:space="preserve">Nguyễn Thị Thu </v>
          </cell>
          <cell r="D1038" t="str">
            <v>Trang</v>
          </cell>
          <cell r="E1038" t="str">
            <v>D18IMR1</v>
          </cell>
          <cell r="F1038" t="str">
            <v>APTIS</v>
          </cell>
          <cell r="G1038" t="str">
            <v>B2</v>
          </cell>
          <cell r="H1038">
            <v>45498</v>
          </cell>
          <cell r="I1038" t="str">
            <v>British Council</v>
          </cell>
          <cell r="P1038" t="str">
            <v>T9/2022</v>
          </cell>
        </row>
        <row r="1039">
          <cell r="B1039" t="str">
            <v>B18DCMR194</v>
          </cell>
          <cell r="C1039" t="str">
            <v xml:space="preserve">Nguyễn Thị Thu </v>
          </cell>
          <cell r="D1039" t="str">
            <v>Trang</v>
          </cell>
          <cell r="E1039" t="str">
            <v>D18IMR2</v>
          </cell>
          <cell r="F1039" t="str">
            <v>TOEIC</v>
          </cell>
          <cell r="G1039" t="str">
            <v>560</v>
          </cell>
          <cell r="H1039">
            <v>45468</v>
          </cell>
          <cell r="I1039" t="str">
            <v>IIG Việt Nam</v>
          </cell>
          <cell r="P1039" t="str">
            <v>T9/2022</v>
          </cell>
        </row>
        <row r="1040">
          <cell r="B1040" t="str">
            <v>B18DCMR200</v>
          </cell>
          <cell r="C1040" t="str">
            <v xml:space="preserve">Nguyễn Thị </v>
          </cell>
          <cell r="D1040" t="str">
            <v>Trinh</v>
          </cell>
          <cell r="E1040" t="str">
            <v>D18IMR3</v>
          </cell>
          <cell r="F1040" t="str">
            <v>APTIS</v>
          </cell>
          <cell r="G1040" t="str">
            <v>B2</v>
          </cell>
          <cell r="H1040">
            <v>45498</v>
          </cell>
          <cell r="I1040" t="str">
            <v>British Council</v>
          </cell>
          <cell r="P1040" t="str">
            <v>T9/2022</v>
          </cell>
        </row>
        <row r="1041">
          <cell r="B1041" t="str">
            <v>B18DCMR206</v>
          </cell>
          <cell r="C1041" t="str">
            <v xml:space="preserve">Trịnh Thị </v>
          </cell>
          <cell r="D1041" t="str">
            <v>Vân</v>
          </cell>
          <cell r="E1041" t="str">
            <v>D18IMR2</v>
          </cell>
          <cell r="F1041" t="str">
            <v>TOEIC</v>
          </cell>
          <cell r="G1041" t="str">
            <v>585</v>
          </cell>
          <cell r="H1041">
            <v>45468</v>
          </cell>
          <cell r="I1041" t="str">
            <v>IIG Việt Nam</v>
          </cell>
          <cell r="P1041" t="str">
            <v>T9/2022</v>
          </cell>
        </row>
        <row r="1042">
          <cell r="B1042" t="str">
            <v>B18DCMR211</v>
          </cell>
          <cell r="C1042" t="str">
            <v xml:space="preserve">Nguyễn Thị </v>
          </cell>
          <cell r="D1042" t="str">
            <v>Yến</v>
          </cell>
          <cell r="E1042" t="str">
            <v>D18IMR3</v>
          </cell>
          <cell r="F1042" t="str">
            <v>APTIS</v>
          </cell>
          <cell r="G1042" t="str">
            <v>B1</v>
          </cell>
          <cell r="H1042">
            <v>45504</v>
          </cell>
          <cell r="I1042" t="str">
            <v>British Council</v>
          </cell>
          <cell r="P1042" t="str">
            <v>T9/2022</v>
          </cell>
        </row>
        <row r="1043">
          <cell r="B1043" t="str">
            <v>B18DCMR212</v>
          </cell>
          <cell r="C1043" t="str">
            <v xml:space="preserve">Vũ Thị </v>
          </cell>
          <cell r="D1043" t="str">
            <v>Yến</v>
          </cell>
          <cell r="E1043" t="str">
            <v>D18IMR3</v>
          </cell>
          <cell r="F1043" t="str">
            <v>TOEIC</v>
          </cell>
          <cell r="G1043" t="str">
            <v>525</v>
          </cell>
          <cell r="H1043">
            <v>45437</v>
          </cell>
          <cell r="I1043" t="str">
            <v>IIG Việt Nam</v>
          </cell>
          <cell r="P1043" t="str">
            <v>T9/2022</v>
          </cell>
        </row>
        <row r="1044">
          <cell r="B1044" t="str">
            <v>B18DCPT008</v>
          </cell>
          <cell r="C1044" t="str">
            <v xml:space="preserve">Lê Việt </v>
          </cell>
          <cell r="D1044" t="str">
            <v>Anh</v>
          </cell>
          <cell r="E1044" t="str">
            <v>D18PTDPT1</v>
          </cell>
          <cell r="F1044" t="str">
            <v>TOEIC</v>
          </cell>
          <cell r="G1044" t="str">
            <v>645</v>
          </cell>
          <cell r="H1044">
            <v>45482</v>
          </cell>
          <cell r="I1044" t="str">
            <v>IIG Việt Nam</v>
          </cell>
          <cell r="P1044" t="str">
            <v>T9/2022</v>
          </cell>
        </row>
        <row r="1045">
          <cell r="B1045" t="str">
            <v>B18DCPT010</v>
          </cell>
          <cell r="C1045" t="str">
            <v xml:space="preserve">Nguyễn Hải </v>
          </cell>
          <cell r="D1045" t="str">
            <v>Anh</v>
          </cell>
          <cell r="E1045" t="str">
            <v>D18TKDPT3</v>
          </cell>
          <cell r="F1045" t="str">
            <v>APTIS</v>
          </cell>
          <cell r="G1045" t="str">
            <v>B2</v>
          </cell>
          <cell r="H1045">
            <v>45518</v>
          </cell>
          <cell r="I1045" t="str">
            <v>British Council</v>
          </cell>
          <cell r="P1045" t="str">
            <v>T9/2022</v>
          </cell>
        </row>
        <row r="1046">
          <cell r="B1046" t="str">
            <v>B18DCPT030</v>
          </cell>
          <cell r="C1046" t="str">
            <v xml:space="preserve">Lê Thanh </v>
          </cell>
          <cell r="D1046" t="str">
            <v>Bình</v>
          </cell>
          <cell r="E1046" t="str">
            <v>D18TKDPT3</v>
          </cell>
          <cell r="F1046" t="str">
            <v>APTIS</v>
          </cell>
          <cell r="G1046" t="str">
            <v>B2</v>
          </cell>
          <cell r="H1046">
            <v>45518</v>
          </cell>
          <cell r="I1046" t="str">
            <v>British Council</v>
          </cell>
          <cell r="P1046" t="str">
            <v>T9/2022</v>
          </cell>
        </row>
        <row r="1047">
          <cell r="B1047" t="str">
            <v>B18DCPT041</v>
          </cell>
          <cell r="C1047" t="str">
            <v xml:space="preserve">Đặng Xuân </v>
          </cell>
          <cell r="D1047" t="str">
            <v>Dũng</v>
          </cell>
          <cell r="E1047" t="str">
            <v>D18PTDPT1</v>
          </cell>
          <cell r="F1047" t="str">
            <v>TOEIC</v>
          </cell>
          <cell r="G1047" t="str">
            <v>645</v>
          </cell>
          <cell r="H1047">
            <v>45422</v>
          </cell>
          <cell r="I1047" t="str">
            <v>IIG Việt Nam</v>
          </cell>
          <cell r="P1047" t="str">
            <v>T9/2022</v>
          </cell>
        </row>
        <row r="1048">
          <cell r="B1048" t="str">
            <v>B18DCPT045</v>
          </cell>
          <cell r="C1048" t="str">
            <v xml:space="preserve">Nguyễn Mạnh </v>
          </cell>
          <cell r="D1048" t="str">
            <v>Dũng</v>
          </cell>
          <cell r="E1048" t="str">
            <v>D18TKDPT3</v>
          </cell>
          <cell r="F1048" t="str">
            <v>TOEIC</v>
          </cell>
          <cell r="G1048" t="str">
            <v>535</v>
          </cell>
          <cell r="H1048">
            <v>45511</v>
          </cell>
          <cell r="I1048" t="str">
            <v>IIG Việt Nam</v>
          </cell>
          <cell r="P1048" t="str">
            <v>T9/2022</v>
          </cell>
        </row>
        <row r="1049">
          <cell r="B1049" t="str">
            <v>B18DCPT047</v>
          </cell>
          <cell r="C1049" t="str">
            <v xml:space="preserve">Vũ Đắc </v>
          </cell>
          <cell r="D1049" t="str">
            <v>Dũng</v>
          </cell>
          <cell r="E1049" t="str">
            <v>D18TKDPT1</v>
          </cell>
          <cell r="F1049" t="str">
            <v>TOEIC</v>
          </cell>
          <cell r="G1049" t="str">
            <v>665</v>
          </cell>
          <cell r="H1049">
            <v>45500</v>
          </cell>
          <cell r="I1049" t="str">
            <v>IIG Việt Nam</v>
          </cell>
          <cell r="P1049" t="str">
            <v>T9/2022</v>
          </cell>
        </row>
        <row r="1050">
          <cell r="B1050" t="str">
            <v>B18DCPT069</v>
          </cell>
          <cell r="C1050" t="str">
            <v xml:space="preserve">Phạm Thị Thu </v>
          </cell>
          <cell r="D1050" t="str">
            <v>Hà</v>
          </cell>
          <cell r="E1050" t="str">
            <v>D18PTDPT2</v>
          </cell>
          <cell r="F1050" t="str">
            <v>TOEIC</v>
          </cell>
          <cell r="G1050" t="str">
            <v>775</v>
          </cell>
          <cell r="H1050">
            <v>45468</v>
          </cell>
          <cell r="I1050" t="str">
            <v>IIG Việt Nam</v>
          </cell>
          <cell r="P1050" t="str">
            <v>T9/2022</v>
          </cell>
        </row>
        <row r="1051">
          <cell r="B1051" t="str">
            <v>B18DCPT078</v>
          </cell>
          <cell r="C1051" t="str">
            <v xml:space="preserve">Nguyễn Thị </v>
          </cell>
          <cell r="D1051" t="str">
            <v>Hậu</v>
          </cell>
          <cell r="E1051" t="str">
            <v>D18CQPT03-B - D18TKDPT02</v>
          </cell>
          <cell r="F1051" t="str">
            <v>TOEIC</v>
          </cell>
          <cell r="G1051">
            <v>560</v>
          </cell>
          <cell r="H1051">
            <v>45525</v>
          </cell>
          <cell r="I1051" t="str">
            <v>IIG Việt Nam</v>
          </cell>
          <cell r="P1051" t="str">
            <v>T9/2022</v>
          </cell>
        </row>
        <row r="1052">
          <cell r="B1052" t="str">
            <v>B18DCPT085</v>
          </cell>
          <cell r="C1052" t="str">
            <v xml:space="preserve">Nguyễn Nghiêm Chí </v>
          </cell>
          <cell r="D1052" t="str">
            <v>Hiếu</v>
          </cell>
          <cell r="E1052" t="str">
            <v>D18TKĐPT3</v>
          </cell>
          <cell r="F1052" t="str">
            <v>APTIS</v>
          </cell>
          <cell r="G1052" t="str">
            <v>B2</v>
          </cell>
          <cell r="H1052">
            <v>45525</v>
          </cell>
          <cell r="I1052" t="str">
            <v>British Council</v>
          </cell>
          <cell r="P1052" t="str">
            <v>T9/2022</v>
          </cell>
        </row>
        <row r="1053">
          <cell r="B1053" t="str">
            <v>B18DCPT090</v>
          </cell>
          <cell r="C1053" t="str">
            <v xml:space="preserve">Vũ Thị </v>
          </cell>
          <cell r="D1053" t="str">
            <v>Hoà</v>
          </cell>
          <cell r="E1053" t="str">
            <v>D18TKDPT3</v>
          </cell>
          <cell r="F1053" t="str">
            <v>APTIS</v>
          </cell>
          <cell r="G1053" t="str">
            <v>B1</v>
          </cell>
          <cell r="H1053">
            <v>45490</v>
          </cell>
          <cell r="I1053" t="str">
            <v>British Council</v>
          </cell>
          <cell r="P1053" t="str">
            <v>T9/2022</v>
          </cell>
        </row>
        <row r="1054">
          <cell r="B1054" t="str">
            <v>B18DCPT105</v>
          </cell>
          <cell r="C1054" t="str">
            <v xml:space="preserve">Tạ Quang </v>
          </cell>
          <cell r="D1054" t="str">
            <v>Huy</v>
          </cell>
          <cell r="E1054" t="str">
            <v>D18TKDPT3</v>
          </cell>
          <cell r="F1054" t="str">
            <v>TOEIC</v>
          </cell>
          <cell r="G1054">
            <v>465</v>
          </cell>
          <cell r="H1054">
            <v>45457</v>
          </cell>
          <cell r="I1054" t="str">
            <v>IIG Việt Nam</v>
          </cell>
          <cell r="P1054" t="str">
            <v>T9/2022</v>
          </cell>
        </row>
        <row r="1055">
          <cell r="B1055" t="str">
            <v>B18DCPT114</v>
          </cell>
          <cell r="C1055" t="str">
            <v xml:space="preserve">Vũ Minh </v>
          </cell>
          <cell r="D1055" t="str">
            <v>Hường</v>
          </cell>
          <cell r="E1055" t="str">
            <v>D18CQPT04-B</v>
          </cell>
          <cell r="F1055" t="str">
            <v>TOEIC</v>
          </cell>
          <cell r="G1055">
            <v>635</v>
          </cell>
          <cell r="H1055">
            <v>45468</v>
          </cell>
          <cell r="I1055" t="str">
            <v>IIG Việt Nam</v>
          </cell>
          <cell r="P1055" t="str">
            <v>T9/2022</v>
          </cell>
        </row>
        <row r="1056">
          <cell r="B1056" t="str">
            <v>B18DCPT139</v>
          </cell>
          <cell r="C1056" t="str">
            <v xml:space="preserve">Hà Thị Phương </v>
          </cell>
          <cell r="D1056" t="str">
            <v>Loan</v>
          </cell>
          <cell r="E1056" t="str">
            <v>D18PTDPT2</v>
          </cell>
          <cell r="F1056" t="str">
            <v>TOEIC</v>
          </cell>
          <cell r="G1056" t="str">
            <v>655</v>
          </cell>
          <cell r="H1056">
            <v>45468</v>
          </cell>
          <cell r="I1056" t="str">
            <v>IIG Việt Nam</v>
          </cell>
          <cell r="P1056" t="str">
            <v>T9/2022</v>
          </cell>
        </row>
        <row r="1057">
          <cell r="B1057" t="str">
            <v>B18DCPT151</v>
          </cell>
          <cell r="C1057" t="str">
            <v xml:space="preserve">Trần Văn </v>
          </cell>
          <cell r="D1057" t="str">
            <v>Luân</v>
          </cell>
          <cell r="E1057" t="str">
            <v>D18PTDPT1</v>
          </cell>
          <cell r="F1057" t="str">
            <v>TOEIC</v>
          </cell>
          <cell r="G1057" t="str">
            <v>780</v>
          </cell>
          <cell r="H1057">
            <v>45487</v>
          </cell>
          <cell r="I1057" t="str">
            <v>IIG Việt Nam</v>
          </cell>
          <cell r="P1057" t="str">
            <v>T9/2022</v>
          </cell>
        </row>
        <row r="1058">
          <cell r="B1058" t="str">
            <v>B18DCPT155</v>
          </cell>
          <cell r="C1058" t="str">
            <v xml:space="preserve">Vũ Văn </v>
          </cell>
          <cell r="D1058" t="str">
            <v>Mạnh</v>
          </cell>
          <cell r="E1058" t="str">
            <v>D18PTDPT02</v>
          </cell>
          <cell r="F1058" t="str">
            <v>TOEIC</v>
          </cell>
          <cell r="G1058" t="str">
            <v>660</v>
          </cell>
          <cell r="H1058">
            <v>45511</v>
          </cell>
          <cell r="I1058" t="str">
            <v>IIG Việt Nam</v>
          </cell>
          <cell r="P1058" t="str">
            <v>T9/2022</v>
          </cell>
        </row>
        <row r="1059">
          <cell r="B1059" t="str">
            <v>B18DCPT157</v>
          </cell>
          <cell r="C1059" t="str">
            <v xml:space="preserve">Nguyễn Chính </v>
          </cell>
          <cell r="D1059" t="str">
            <v>Minh</v>
          </cell>
          <cell r="E1059" t="str">
            <v>D18TKDPT1</v>
          </cell>
          <cell r="F1059" t="str">
            <v>TOEIC</v>
          </cell>
          <cell r="G1059" t="str">
            <v>815</v>
          </cell>
          <cell r="H1059">
            <v>45486</v>
          </cell>
          <cell r="I1059" t="str">
            <v>IIG Việt Nam</v>
          </cell>
          <cell r="P1059" t="str">
            <v>T9/2022</v>
          </cell>
        </row>
        <row r="1060">
          <cell r="B1060" t="str">
            <v>B18DCPT167</v>
          </cell>
          <cell r="C1060" t="str">
            <v xml:space="preserve">Đỗ Thị Bích </v>
          </cell>
          <cell r="D1060" t="str">
            <v>Ngọc</v>
          </cell>
          <cell r="E1060" t="str">
            <v>D18TKDPT2</v>
          </cell>
          <cell r="F1060" t="str">
            <v>TOEIC</v>
          </cell>
          <cell r="G1060">
            <v>530</v>
          </cell>
          <cell r="H1060" t="str">
            <v>27/6/2024</v>
          </cell>
          <cell r="I1060" t="str">
            <v>IIG Việt Nam</v>
          </cell>
          <cell r="P1060" t="str">
            <v>T9/2022</v>
          </cell>
        </row>
        <row r="1061">
          <cell r="B1061" t="str">
            <v>B18DCPT174</v>
          </cell>
          <cell r="C1061" t="str">
            <v xml:space="preserve">Đặng Kiều </v>
          </cell>
          <cell r="D1061" t="str">
            <v>Oanh</v>
          </cell>
          <cell r="E1061" t="str">
            <v>D18PTDPT2</v>
          </cell>
          <cell r="F1061" t="str">
            <v>TOEIC</v>
          </cell>
          <cell r="G1061" t="str">
            <v>880</v>
          </cell>
          <cell r="H1061">
            <v>45468</v>
          </cell>
          <cell r="I1061" t="str">
            <v>IIG Việt Nam</v>
          </cell>
          <cell r="P1061" t="str">
            <v>T9/2022</v>
          </cell>
        </row>
        <row r="1062">
          <cell r="B1062" t="str">
            <v>B18DCPT178</v>
          </cell>
          <cell r="C1062" t="str">
            <v xml:space="preserve">Đỗ Thị </v>
          </cell>
          <cell r="D1062" t="str">
            <v>Phương</v>
          </cell>
          <cell r="E1062" t="str">
            <v>D18PTDPT02</v>
          </cell>
          <cell r="F1062" t="str">
            <v>TOEIC</v>
          </cell>
          <cell r="G1062" t="str">
            <v>710</v>
          </cell>
          <cell r="H1062">
            <v>45476</v>
          </cell>
          <cell r="I1062" t="str">
            <v>IIG Việt Nam</v>
          </cell>
          <cell r="P1062" t="str">
            <v>T9/2022</v>
          </cell>
        </row>
        <row r="1063">
          <cell r="B1063" t="str">
            <v>B18DCPT183</v>
          </cell>
          <cell r="C1063" t="str">
            <v xml:space="preserve">Nguyễn Hồng </v>
          </cell>
          <cell r="D1063" t="str">
            <v>Quân</v>
          </cell>
          <cell r="E1063" t="str">
            <v>D18PTDPT02</v>
          </cell>
          <cell r="F1063" t="str">
            <v>IELTS</v>
          </cell>
          <cell r="G1063" t="str">
            <v>5.0</v>
          </cell>
          <cell r="H1063" t="str">
            <v>12/3/2024</v>
          </cell>
          <cell r="I1063" t="str">
            <v>British Council</v>
          </cell>
          <cell r="P1063" t="str">
            <v>T9/2022</v>
          </cell>
        </row>
        <row r="1064">
          <cell r="B1064" t="str">
            <v>B18DCPT205</v>
          </cell>
          <cell r="C1064" t="str">
            <v xml:space="preserve">Đồng Anh </v>
          </cell>
          <cell r="D1064" t="str">
            <v>Tuấn</v>
          </cell>
          <cell r="E1064" t="str">
            <v>D18TKDPT3</v>
          </cell>
          <cell r="F1064" t="str">
            <v>TOEIC</v>
          </cell>
          <cell r="G1064" t="str">
            <v>720</v>
          </cell>
          <cell r="H1064">
            <v>45476</v>
          </cell>
          <cell r="I1064" t="str">
            <v>IIG Việt Nam</v>
          </cell>
          <cell r="P1064" t="str">
            <v>T9/2022</v>
          </cell>
        </row>
        <row r="1065">
          <cell r="B1065" t="str">
            <v>B18DCPT211</v>
          </cell>
          <cell r="C1065" t="str">
            <v xml:space="preserve">Nguyễn Kim </v>
          </cell>
          <cell r="D1065" t="str">
            <v>Tùng</v>
          </cell>
          <cell r="E1065" t="str">
            <v>D18PTDPT1</v>
          </cell>
          <cell r="F1065" t="str">
            <v>TOEIC</v>
          </cell>
          <cell r="G1065" t="str">
            <v>695</v>
          </cell>
          <cell r="H1065">
            <v>45476</v>
          </cell>
          <cell r="I1065" t="str">
            <v>IIG Việt Nam</v>
          </cell>
          <cell r="P1065" t="str">
            <v>T9/2022</v>
          </cell>
        </row>
        <row r="1066">
          <cell r="B1066" t="str">
            <v>B18DCPT232</v>
          </cell>
          <cell r="C1066" t="str">
            <v xml:space="preserve">Tô Thị </v>
          </cell>
          <cell r="D1066" t="str">
            <v>Thương</v>
          </cell>
          <cell r="E1066" t="str">
            <v>D18PTĐPT01</v>
          </cell>
          <cell r="F1066" t="str">
            <v>APTIS</v>
          </cell>
          <cell r="G1066" t="str">
            <v>B2</v>
          </cell>
          <cell r="H1066">
            <v>45518</v>
          </cell>
          <cell r="I1066" t="str">
            <v>British Council</v>
          </cell>
          <cell r="P1066" t="str">
            <v>T9/2022</v>
          </cell>
        </row>
        <row r="1067">
          <cell r="B1067" t="str">
            <v>B18DCPT239</v>
          </cell>
          <cell r="C1067" t="str">
            <v xml:space="preserve">Ngô Quang </v>
          </cell>
          <cell r="D1067" t="str">
            <v>Trung</v>
          </cell>
          <cell r="E1067" t="str">
            <v>D18CQPT04-B</v>
          </cell>
          <cell r="F1067" t="str">
            <v>TOEIC</v>
          </cell>
          <cell r="G1067">
            <v>520</v>
          </cell>
          <cell r="H1067">
            <v>45486</v>
          </cell>
          <cell r="I1067" t="str">
            <v>IIG Việt Nam</v>
          </cell>
          <cell r="P1067" t="str">
            <v>T9/2022</v>
          </cell>
        </row>
        <row r="1068">
          <cell r="B1068" t="str">
            <v>B18DCPT243</v>
          </cell>
          <cell r="C1068" t="str">
            <v xml:space="preserve">Nguyễn Thị </v>
          </cell>
          <cell r="D1068" t="str">
            <v>Truyền</v>
          </cell>
          <cell r="E1068" t="str">
            <v>D18TKĐPT2</v>
          </cell>
          <cell r="F1068" t="str">
            <v>TOEIC</v>
          </cell>
          <cell r="G1068" t="str">
            <v>475</v>
          </cell>
          <cell r="H1068">
            <v>45502</v>
          </cell>
          <cell r="I1068" t="str">
            <v>IIG Việt Nam</v>
          </cell>
          <cell r="P1068" t="str">
            <v>T9/2022</v>
          </cell>
        </row>
        <row r="1069">
          <cell r="B1069" t="str">
            <v>B18DCPT255</v>
          </cell>
          <cell r="C1069" t="str">
            <v xml:space="preserve">Hán Thị Hải </v>
          </cell>
          <cell r="D1069" t="str">
            <v>Yến</v>
          </cell>
          <cell r="E1069" t="str">
            <v>D18PTDPT2</v>
          </cell>
          <cell r="F1069" t="str">
            <v>APTIS</v>
          </cell>
          <cell r="G1069" t="str">
            <v>B1</v>
          </cell>
          <cell r="H1069">
            <v>45490</v>
          </cell>
          <cell r="I1069" t="str">
            <v>British Council</v>
          </cell>
          <cell r="P1069" t="str">
            <v>T9/2022</v>
          </cell>
        </row>
        <row r="1070">
          <cell r="B1070" t="str">
            <v>B18DCQT001</v>
          </cell>
          <cell r="C1070" t="str">
            <v xml:space="preserve">Dư Thị Ngọc </v>
          </cell>
          <cell r="D1070" t="str">
            <v>Anh</v>
          </cell>
          <cell r="E1070" t="str">
            <v>D18QTDN1</v>
          </cell>
          <cell r="F1070" t="str">
            <v>APTIS</v>
          </cell>
          <cell r="G1070" t="str">
            <v>B2</v>
          </cell>
          <cell r="H1070">
            <v>45498</v>
          </cell>
          <cell r="I1070" t="str">
            <v>British Council</v>
          </cell>
          <cell r="P1070" t="str">
            <v>T9/2022</v>
          </cell>
        </row>
        <row r="1071">
          <cell r="B1071" t="str">
            <v>B18DCQT005</v>
          </cell>
          <cell r="C1071" t="str">
            <v xml:space="preserve">Lâm Thị Hoàng </v>
          </cell>
          <cell r="D1071" t="str">
            <v>Anh</v>
          </cell>
          <cell r="E1071" t="str">
            <v>D18TMDT1</v>
          </cell>
          <cell r="F1071" t="str">
            <v>TOEIC</v>
          </cell>
          <cell r="G1071" t="str">
            <v>520</v>
          </cell>
          <cell r="H1071">
            <v>45511</v>
          </cell>
          <cell r="I1071" t="str">
            <v>IIG Việt Nam</v>
          </cell>
          <cell r="P1071" t="str">
            <v>T9/2022</v>
          </cell>
        </row>
        <row r="1072">
          <cell r="B1072" t="str">
            <v>B18DCQT007</v>
          </cell>
          <cell r="C1072" t="str">
            <v xml:space="preserve">Ngọ Thị Lan </v>
          </cell>
          <cell r="D1072" t="str">
            <v>Anh</v>
          </cell>
          <cell r="E1072" t="str">
            <v>D18QTDN1</v>
          </cell>
          <cell r="F1072" t="str">
            <v>APTIS</v>
          </cell>
          <cell r="G1072" t="str">
            <v>B1</v>
          </cell>
          <cell r="H1072">
            <v>45491</v>
          </cell>
          <cell r="I1072" t="str">
            <v>British Council</v>
          </cell>
          <cell r="P1072" t="str">
            <v>T9/2022</v>
          </cell>
        </row>
        <row r="1073">
          <cell r="B1073" t="str">
            <v>B18DCQT009</v>
          </cell>
          <cell r="C1073" t="str">
            <v xml:space="preserve">Nguyễn Phương </v>
          </cell>
          <cell r="D1073" t="str">
            <v>Anh</v>
          </cell>
          <cell r="E1073" t="str">
            <v>D18CQQT01-B</v>
          </cell>
          <cell r="F1073" t="str">
            <v>TOEIC</v>
          </cell>
          <cell r="G1073" t="str">
            <v>745</v>
          </cell>
          <cell r="H1073">
            <v>45476</v>
          </cell>
          <cell r="I1073" t="str">
            <v>IIG Việt Nam</v>
          </cell>
          <cell r="P1073" t="str">
            <v>T9/2022</v>
          </cell>
        </row>
        <row r="1074">
          <cell r="B1074" t="str">
            <v>B18DCQT017</v>
          </cell>
          <cell r="C1074" t="str">
            <v xml:space="preserve">Vũ Việt </v>
          </cell>
          <cell r="D1074" t="str">
            <v>Anh</v>
          </cell>
          <cell r="E1074" t="str">
            <v>D18TMDT1</v>
          </cell>
          <cell r="F1074" t="str">
            <v>TOEIC</v>
          </cell>
          <cell r="G1074">
            <v>885</v>
          </cell>
          <cell r="H1074" t="str">
            <v>30/8/2024</v>
          </cell>
          <cell r="I1074" t="str">
            <v>IIG Việt Nam</v>
          </cell>
          <cell r="P1074" t="str">
            <v>T9/2022</v>
          </cell>
        </row>
        <row r="1075">
          <cell r="B1075" t="str">
            <v>B18DCQT022</v>
          </cell>
          <cell r="C1075" t="str">
            <v xml:space="preserve">Lương Thị </v>
          </cell>
          <cell r="D1075" t="str">
            <v>Bình</v>
          </cell>
          <cell r="E1075" t="str">
            <v>D18QTDN1</v>
          </cell>
          <cell r="F1075" t="str">
            <v>APTIS</v>
          </cell>
          <cell r="G1075" t="str">
            <v>B1</v>
          </cell>
          <cell r="H1075">
            <v>45491</v>
          </cell>
          <cell r="I1075" t="str">
            <v>British Council</v>
          </cell>
          <cell r="P1075" t="str">
            <v>T9/2022</v>
          </cell>
        </row>
        <row r="1076">
          <cell r="B1076" t="str">
            <v>B18DCQT023</v>
          </cell>
          <cell r="C1076" t="str">
            <v xml:space="preserve">Hoàng Thị Thảo </v>
          </cell>
          <cell r="D1076" t="str">
            <v>Chang</v>
          </cell>
          <cell r="E1076" t="str">
            <v>D18TMDT2</v>
          </cell>
          <cell r="F1076" t="str">
            <v>TOEIC</v>
          </cell>
          <cell r="G1076" t="str">
            <v>495</v>
          </cell>
          <cell r="H1076">
            <v>45496</v>
          </cell>
          <cell r="I1076" t="str">
            <v>IIG Việt Nam</v>
          </cell>
          <cell r="P1076" t="str">
            <v>T9/2022</v>
          </cell>
        </row>
        <row r="1077">
          <cell r="B1077" t="str">
            <v>B18DCQT028</v>
          </cell>
          <cell r="C1077" t="str">
            <v xml:space="preserve">Đặng Thị </v>
          </cell>
          <cell r="D1077" t="str">
            <v>Dung</v>
          </cell>
          <cell r="E1077" t="str">
            <v>D18TMDT2</v>
          </cell>
          <cell r="F1077" t="str">
            <v>APTIS</v>
          </cell>
          <cell r="G1077" t="str">
            <v>B2</v>
          </cell>
          <cell r="H1077">
            <v>45443</v>
          </cell>
          <cell r="I1077" t="str">
            <v>British Council</v>
          </cell>
          <cell r="P1077" t="str">
            <v>T9/2022</v>
          </cell>
        </row>
        <row r="1078">
          <cell r="B1078" t="str">
            <v>B18DCQT029</v>
          </cell>
          <cell r="C1078" t="str">
            <v xml:space="preserve">Lê </v>
          </cell>
          <cell r="D1078" t="str">
            <v>Dung</v>
          </cell>
          <cell r="E1078" t="str">
            <v>D18TMDT1</v>
          </cell>
          <cell r="F1078" t="str">
            <v>TOEIC</v>
          </cell>
          <cell r="G1078">
            <v>655</v>
          </cell>
          <cell r="H1078" t="str">
            <v>30/8/2024</v>
          </cell>
          <cell r="I1078" t="str">
            <v>IIG Việt Nam</v>
          </cell>
          <cell r="P1078" t="str">
            <v>T9/2022</v>
          </cell>
        </row>
        <row r="1079">
          <cell r="B1079" t="str">
            <v>B18DCQT030</v>
          </cell>
          <cell r="C1079" t="str">
            <v xml:space="preserve">Lương Phương </v>
          </cell>
          <cell r="D1079" t="str">
            <v>Dung</v>
          </cell>
          <cell r="E1079" t="str">
            <v>D18TMDT1</v>
          </cell>
          <cell r="F1079" t="str">
            <v>TOEIC</v>
          </cell>
          <cell r="G1079">
            <v>535</v>
          </cell>
          <cell r="H1079" t="str">
            <v>26/12/2022</v>
          </cell>
          <cell r="I1079" t="str">
            <v>IIG Việt Nam</v>
          </cell>
          <cell r="P1079" t="str">
            <v>T9/2022</v>
          </cell>
        </row>
        <row r="1080">
          <cell r="B1080" t="str">
            <v>B18DCQT035</v>
          </cell>
          <cell r="C1080" t="str">
            <v>Nguyễn Thị D</v>
          </cell>
          <cell r="D1080" t="str">
            <v>Duyên</v>
          </cell>
          <cell r="E1080" t="str">
            <v>D18QTDN1</v>
          </cell>
          <cell r="F1080" t="str">
            <v>APTIS</v>
          </cell>
          <cell r="G1080" t="str">
            <v>B2</v>
          </cell>
          <cell r="H1080">
            <v>45504</v>
          </cell>
          <cell r="I1080" t="str">
            <v>British Council</v>
          </cell>
          <cell r="P1080" t="str">
            <v>T9/2022</v>
          </cell>
        </row>
        <row r="1081">
          <cell r="B1081" t="str">
            <v>B18DCQT036</v>
          </cell>
          <cell r="C1081" t="str">
            <v xml:space="preserve">Nguyễn Thị </v>
          </cell>
          <cell r="D1081" t="str">
            <v>Dương</v>
          </cell>
          <cell r="E1081" t="str">
            <v>D18QTDN2</v>
          </cell>
          <cell r="F1081" t="str">
            <v>TOEIC</v>
          </cell>
          <cell r="G1081" t="str">
            <v>480</v>
          </cell>
          <cell r="H1081">
            <v>45512</v>
          </cell>
          <cell r="I1081" t="str">
            <v>IIG Việt Nam</v>
          </cell>
          <cell r="P1081" t="str">
            <v>T9/2022</v>
          </cell>
        </row>
        <row r="1082">
          <cell r="B1082" t="str">
            <v>B18DCQT039</v>
          </cell>
          <cell r="C1082" t="str">
            <v xml:space="preserve">Nguyễn Thành </v>
          </cell>
          <cell r="D1082" t="str">
            <v>Đạt</v>
          </cell>
          <cell r="E1082" t="str">
            <v>D18CQQT03-B</v>
          </cell>
          <cell r="F1082" t="str">
            <v>APTIS</v>
          </cell>
          <cell r="G1082" t="str">
            <v>B2</v>
          </cell>
          <cell r="H1082">
            <v>45525</v>
          </cell>
          <cell r="I1082" t="str">
            <v>British Council</v>
          </cell>
          <cell r="P1082" t="str">
            <v>T9/2022</v>
          </cell>
        </row>
        <row r="1083">
          <cell r="B1083" t="str">
            <v>B18DCQT042</v>
          </cell>
          <cell r="C1083" t="str">
            <v xml:space="preserve">Nguyễn Thị Hương </v>
          </cell>
          <cell r="D1083" t="str">
            <v>Giang</v>
          </cell>
          <cell r="E1083" t="str">
            <v>D18TMĐT1</v>
          </cell>
          <cell r="F1083" t="str">
            <v>APTIS</v>
          </cell>
          <cell r="G1083" t="str">
            <v>B2</v>
          </cell>
          <cell r="H1083">
            <v>45511</v>
          </cell>
          <cell r="I1083" t="str">
            <v>British Council</v>
          </cell>
          <cell r="P1083" t="str">
            <v>T9/2022</v>
          </cell>
        </row>
        <row r="1084">
          <cell r="B1084" t="str">
            <v>B18DCQT050</v>
          </cell>
          <cell r="C1084" t="str">
            <v xml:space="preserve">Nguyễn Thu </v>
          </cell>
          <cell r="D1084" t="str">
            <v>Hằng</v>
          </cell>
          <cell r="E1084" t="str">
            <v xml:space="preserve">D18CQQT02-B </v>
          </cell>
          <cell r="F1084" t="str">
            <v>APTIS</v>
          </cell>
          <cell r="G1084" t="str">
            <v>B2</v>
          </cell>
          <cell r="H1084">
            <v>45510</v>
          </cell>
          <cell r="I1084" t="str">
            <v>British Council</v>
          </cell>
          <cell r="P1084" t="str">
            <v>T9/2022</v>
          </cell>
        </row>
        <row r="1085">
          <cell r="B1085" t="str">
            <v>B18DCQT053</v>
          </cell>
          <cell r="C1085" t="str">
            <v xml:space="preserve">Nguyễn Thu </v>
          </cell>
          <cell r="D1085" t="str">
            <v>Hiền</v>
          </cell>
          <cell r="E1085" t="str">
            <v>D18TMDT1</v>
          </cell>
          <cell r="F1085" t="str">
            <v>APTIS</v>
          </cell>
          <cell r="G1085" t="str">
            <v>B2</v>
          </cell>
          <cell r="H1085">
            <v>45525</v>
          </cell>
          <cell r="I1085" t="str">
            <v>British Council</v>
          </cell>
          <cell r="P1085" t="str">
            <v>T9/2022</v>
          </cell>
        </row>
        <row r="1086">
          <cell r="B1086" t="str">
            <v>B18DCQT061</v>
          </cell>
          <cell r="C1086" t="str">
            <v xml:space="preserve">Trần Thị </v>
          </cell>
          <cell r="D1086" t="str">
            <v>Hồng</v>
          </cell>
          <cell r="E1086" t="str">
            <v>D18QTDN1</v>
          </cell>
          <cell r="F1086" t="str">
            <v>APTIS</v>
          </cell>
          <cell r="G1086" t="str">
            <v>B1</v>
          </cell>
          <cell r="H1086">
            <v>45511</v>
          </cell>
          <cell r="I1086" t="str">
            <v>British Council</v>
          </cell>
          <cell r="P1086" t="str">
            <v>T9/2022</v>
          </cell>
        </row>
        <row r="1087">
          <cell r="B1087" t="str">
            <v>B18DCQT062</v>
          </cell>
          <cell r="C1087" t="str">
            <v xml:space="preserve">Hoàng Thị </v>
          </cell>
          <cell r="D1087" t="str">
            <v>Huế</v>
          </cell>
          <cell r="E1087" t="str">
            <v>D18QTDN1</v>
          </cell>
          <cell r="F1087" t="str">
            <v>APTIS</v>
          </cell>
          <cell r="G1087" t="str">
            <v>B1</v>
          </cell>
          <cell r="H1087">
            <v>45491</v>
          </cell>
          <cell r="I1087" t="str">
            <v>British Council</v>
          </cell>
          <cell r="P1087" t="str">
            <v>T9/2022</v>
          </cell>
        </row>
        <row r="1088">
          <cell r="B1088" t="str">
            <v>B18DCQT066</v>
          </cell>
          <cell r="C1088" t="str">
            <v xml:space="preserve">Nguyễn Thị Ngọc </v>
          </cell>
          <cell r="D1088" t="str">
            <v>Huyền</v>
          </cell>
          <cell r="E1088" t="str">
            <v>D18TMDT1</v>
          </cell>
          <cell r="F1088" t="str">
            <v>APTIS</v>
          </cell>
          <cell r="G1088" t="str">
            <v>B2</v>
          </cell>
          <cell r="H1088">
            <v>45511</v>
          </cell>
          <cell r="I1088" t="str">
            <v>British Council</v>
          </cell>
          <cell r="P1088" t="str">
            <v>T9/2022</v>
          </cell>
        </row>
        <row r="1089">
          <cell r="B1089" t="str">
            <v>B18DCQT067</v>
          </cell>
          <cell r="C1089" t="str">
            <v xml:space="preserve">Nguyễn Thị Thu </v>
          </cell>
          <cell r="D1089" t="str">
            <v>Huyền</v>
          </cell>
          <cell r="E1089" t="str">
            <v>D18QTDN2</v>
          </cell>
          <cell r="F1089" t="str">
            <v>APTIS</v>
          </cell>
          <cell r="G1089" t="str">
            <v>B2</v>
          </cell>
          <cell r="H1089">
            <v>45525</v>
          </cell>
          <cell r="I1089" t="str">
            <v>British Council</v>
          </cell>
          <cell r="P1089" t="str">
            <v>T9/2022</v>
          </cell>
        </row>
        <row r="1090">
          <cell r="B1090" t="str">
            <v>B18DCQT068</v>
          </cell>
          <cell r="C1090" t="str">
            <v xml:space="preserve">Phạm Thị </v>
          </cell>
          <cell r="D1090" t="str">
            <v>Huyền</v>
          </cell>
          <cell r="E1090" t="str">
            <v>D18TMDT2</v>
          </cell>
          <cell r="F1090" t="str">
            <v>APTIS</v>
          </cell>
          <cell r="G1090" t="str">
            <v>B2</v>
          </cell>
          <cell r="H1090">
            <v>45519</v>
          </cell>
          <cell r="I1090" t="str">
            <v>British Council</v>
          </cell>
          <cell r="P1090" t="str">
            <v>T9/2022</v>
          </cell>
        </row>
        <row r="1091">
          <cell r="B1091" t="str">
            <v>B18DCQT070</v>
          </cell>
          <cell r="C1091" t="str">
            <v xml:space="preserve">Tạ Thanh </v>
          </cell>
          <cell r="D1091" t="str">
            <v>Huyền</v>
          </cell>
          <cell r="E1091" t="str">
            <v>D18CQQT02-B</v>
          </cell>
          <cell r="F1091" t="str">
            <v>TOEIC</v>
          </cell>
          <cell r="G1091" t="str">
            <v>555</v>
          </cell>
          <cell r="H1091">
            <v>45508</v>
          </cell>
          <cell r="I1091" t="str">
            <v>IIG Việt Nam</v>
          </cell>
          <cell r="P1091" t="str">
            <v>T9/2022</v>
          </cell>
        </row>
        <row r="1092">
          <cell r="B1092" t="str">
            <v>B18DCQT073</v>
          </cell>
          <cell r="C1092" t="str">
            <v xml:space="preserve">Hoàng Thu </v>
          </cell>
          <cell r="D1092" t="str">
            <v>Hương</v>
          </cell>
          <cell r="E1092" t="str">
            <v>D18QTDN1</v>
          </cell>
          <cell r="F1092" t="str">
            <v>APTIS</v>
          </cell>
          <cell r="G1092" t="str">
            <v>B2</v>
          </cell>
          <cell r="H1092">
            <v>45483</v>
          </cell>
          <cell r="I1092" t="str">
            <v>British Council</v>
          </cell>
          <cell r="P1092" t="str">
            <v>T9/2022</v>
          </cell>
        </row>
        <row r="1093">
          <cell r="B1093" t="str">
            <v>B18DCQT080</v>
          </cell>
          <cell r="C1093" t="str">
            <v xml:space="preserve">Phạm Trung </v>
          </cell>
          <cell r="D1093" t="str">
            <v>Kiên</v>
          </cell>
          <cell r="E1093" t="str">
            <v>D18TMDT2</v>
          </cell>
          <cell r="F1093" t="str">
            <v>APTIS</v>
          </cell>
          <cell r="G1093" t="str">
            <v>B1</v>
          </cell>
          <cell r="H1093">
            <v>45511</v>
          </cell>
          <cell r="I1093" t="str">
            <v>British Council</v>
          </cell>
          <cell r="P1093" t="str">
            <v>T9/2022</v>
          </cell>
        </row>
        <row r="1094">
          <cell r="B1094" t="str">
            <v>B18DCQT094</v>
          </cell>
          <cell r="C1094" t="str">
            <v xml:space="preserve">Đỗ Huyền </v>
          </cell>
          <cell r="D1094" t="str">
            <v>Lương</v>
          </cell>
          <cell r="E1094" t="str">
            <v>D18TMDT1</v>
          </cell>
          <cell r="F1094" t="str">
            <v>TOEIC</v>
          </cell>
          <cell r="G1094" t="str">
            <v>615</v>
          </cell>
          <cell r="H1094">
            <v>45476</v>
          </cell>
          <cell r="I1094" t="str">
            <v>IIG Việt Nam</v>
          </cell>
          <cell r="P1094" t="str">
            <v>T9/2022</v>
          </cell>
        </row>
        <row r="1095">
          <cell r="B1095" t="str">
            <v>B18DCQT099</v>
          </cell>
          <cell r="C1095" t="str">
            <v xml:space="preserve">Vũ Thị Hồng </v>
          </cell>
          <cell r="D1095" t="str">
            <v>Mến</v>
          </cell>
          <cell r="E1095" t="str">
            <v>D18TMDT2</v>
          </cell>
          <cell r="F1095" t="str">
            <v>TOEIC</v>
          </cell>
          <cell r="G1095" t="str">
            <v>455</v>
          </cell>
          <cell r="H1095">
            <v>45476</v>
          </cell>
          <cell r="I1095" t="str">
            <v>IIG Việt Nam</v>
          </cell>
          <cell r="P1095" t="str">
            <v>T9/2022</v>
          </cell>
        </row>
        <row r="1096">
          <cell r="B1096" t="str">
            <v>B18DCQT100</v>
          </cell>
          <cell r="C1096" t="str">
            <v xml:space="preserve">Nguyễn Công </v>
          </cell>
          <cell r="D1096" t="str">
            <v>Minh</v>
          </cell>
          <cell r="E1096" t="str">
            <v>D18QTDN2</v>
          </cell>
          <cell r="F1096" t="str">
            <v>APTIS</v>
          </cell>
          <cell r="G1096" t="str">
            <v>B2</v>
          </cell>
          <cell r="H1096">
            <v>45496</v>
          </cell>
          <cell r="I1096" t="str">
            <v>British Council</v>
          </cell>
          <cell r="P1096" t="str">
            <v>T9/2022</v>
          </cell>
        </row>
        <row r="1097">
          <cell r="B1097" t="str">
            <v>B18DCQT105</v>
          </cell>
          <cell r="C1097" t="str">
            <v xml:space="preserve">Nguyễn Thị </v>
          </cell>
          <cell r="D1097" t="str">
            <v>Nga</v>
          </cell>
          <cell r="E1097" t="str">
            <v>D18QTDN1</v>
          </cell>
          <cell r="F1097" t="str">
            <v>APTIS</v>
          </cell>
          <cell r="G1097" t="str">
            <v>B2</v>
          </cell>
          <cell r="H1097">
            <v>45491</v>
          </cell>
          <cell r="I1097" t="str">
            <v>British Council</v>
          </cell>
          <cell r="P1097" t="str">
            <v>T9/2022</v>
          </cell>
        </row>
        <row r="1098">
          <cell r="B1098" t="str">
            <v>B18DCQT109</v>
          </cell>
          <cell r="C1098" t="str">
            <v xml:space="preserve">Hoàng Thị Kim </v>
          </cell>
          <cell r="D1098" t="str">
            <v>Ngân</v>
          </cell>
          <cell r="E1098" t="str">
            <v>D18QTDN1</v>
          </cell>
          <cell r="F1098" t="str">
            <v>APTIS</v>
          </cell>
          <cell r="G1098" t="str">
            <v>B2</v>
          </cell>
          <cell r="H1098">
            <v>45461</v>
          </cell>
          <cell r="I1098" t="str">
            <v>British Council</v>
          </cell>
          <cell r="P1098" t="str">
            <v>T9/2022</v>
          </cell>
        </row>
        <row r="1099">
          <cell r="B1099" t="str">
            <v>B18DCQT126</v>
          </cell>
          <cell r="C1099" t="str">
            <v xml:space="preserve">Phạm Thị Kiều </v>
          </cell>
          <cell r="D1099" t="str">
            <v>Oanh</v>
          </cell>
          <cell r="E1099" t="str">
            <v>D18TMDT2</v>
          </cell>
          <cell r="F1099" t="str">
            <v>APTIS</v>
          </cell>
          <cell r="G1099" t="str">
            <v>B1</v>
          </cell>
          <cell r="H1099">
            <v>45510</v>
          </cell>
          <cell r="I1099" t="str">
            <v>British Council</v>
          </cell>
          <cell r="P1099" t="str">
            <v>T9/2022</v>
          </cell>
        </row>
        <row r="1100">
          <cell r="B1100" t="str">
            <v>B18DCQT130</v>
          </cell>
          <cell r="C1100" t="str">
            <v xml:space="preserve">Lê Thị </v>
          </cell>
          <cell r="D1100" t="str">
            <v>Phương</v>
          </cell>
          <cell r="E1100" t="str">
            <v>D18TMDT2</v>
          </cell>
          <cell r="F1100" t="str">
            <v>TOEIC</v>
          </cell>
          <cell r="G1100" t="str">
            <v>470</v>
          </cell>
          <cell r="H1100">
            <v>45476</v>
          </cell>
          <cell r="I1100" t="str">
            <v>IIG Việt Nam</v>
          </cell>
          <cell r="P1100" t="str">
            <v>T9/2022</v>
          </cell>
        </row>
        <row r="1101">
          <cell r="B1101" t="str">
            <v>B18DCQT132</v>
          </cell>
          <cell r="C1101" t="str">
            <v xml:space="preserve">Nguyễn Thị </v>
          </cell>
          <cell r="D1101" t="str">
            <v>Phượng</v>
          </cell>
          <cell r="E1101" t="str">
            <v>D18QTDN2</v>
          </cell>
          <cell r="F1101" t="str">
            <v>APTIS</v>
          </cell>
          <cell r="G1101" t="str">
            <v>B2</v>
          </cell>
          <cell r="H1101">
            <v>45461</v>
          </cell>
          <cell r="I1101" t="str">
            <v>British Council</v>
          </cell>
          <cell r="P1101" t="str">
            <v>T9/2022</v>
          </cell>
        </row>
        <row r="1102">
          <cell r="B1102" t="str">
            <v>B18DCQT133</v>
          </cell>
          <cell r="C1102" t="str">
            <v xml:space="preserve">Hà Lệ </v>
          </cell>
          <cell r="D1102" t="str">
            <v>Quỳnh</v>
          </cell>
          <cell r="E1102" t="str">
            <v>D18TMDT1</v>
          </cell>
          <cell r="F1102" t="str">
            <v>APTIS</v>
          </cell>
          <cell r="G1102" t="str">
            <v>B2</v>
          </cell>
          <cell r="H1102">
            <v>45505</v>
          </cell>
          <cell r="I1102" t="str">
            <v>British Council</v>
          </cell>
          <cell r="P1102" t="str">
            <v>T9/2022</v>
          </cell>
        </row>
        <row r="1103">
          <cell r="B1103" t="str">
            <v>B18DCQT136</v>
          </cell>
          <cell r="C1103" t="str">
            <v xml:space="preserve">Nguyễn Trường </v>
          </cell>
          <cell r="D1103" t="str">
            <v>Sơn</v>
          </cell>
          <cell r="E1103" t="str">
            <v>D18TMDT2</v>
          </cell>
          <cell r="F1103" t="str">
            <v>APTIS</v>
          </cell>
          <cell r="G1103" t="str">
            <v>B2</v>
          </cell>
          <cell r="H1103">
            <v>45496</v>
          </cell>
          <cell r="I1103" t="str">
            <v>British Council</v>
          </cell>
          <cell r="P1103" t="str">
            <v>T9/2022</v>
          </cell>
        </row>
        <row r="1104">
          <cell r="B1104" t="str">
            <v>B18DCQT140</v>
          </cell>
          <cell r="C1104" t="str">
            <v xml:space="preserve">Hoàng Văn </v>
          </cell>
          <cell r="D1104" t="str">
            <v>Tùng</v>
          </cell>
          <cell r="E1104" t="str">
            <v>D18CQQT04-B</v>
          </cell>
          <cell r="F1104" t="str">
            <v>APTIS</v>
          </cell>
          <cell r="G1104" t="str">
            <v>B2</v>
          </cell>
          <cell r="H1104">
            <v>45511</v>
          </cell>
          <cell r="I1104" t="str">
            <v>British Council</v>
          </cell>
          <cell r="P1104" t="str">
            <v>T9/2022</v>
          </cell>
        </row>
        <row r="1105">
          <cell r="B1105" t="str">
            <v>B18DCQT146</v>
          </cell>
          <cell r="C1105" t="str">
            <v xml:space="preserve">Nguyễn Phương </v>
          </cell>
          <cell r="D1105" t="str">
            <v>Thảo</v>
          </cell>
          <cell r="E1105" t="str">
            <v>D18QTDN1</v>
          </cell>
          <cell r="F1105" t="str">
            <v>APTIS</v>
          </cell>
          <cell r="G1105" t="str">
            <v>B2</v>
          </cell>
          <cell r="H1105">
            <v>45510</v>
          </cell>
          <cell r="I1105" t="str">
            <v>British Council</v>
          </cell>
          <cell r="P1105" t="str">
            <v>T9/2022</v>
          </cell>
        </row>
        <row r="1106">
          <cell r="B1106" t="str">
            <v>B18DCQT148</v>
          </cell>
          <cell r="C1106" t="str">
            <v xml:space="preserve">Phạm Thị Phương </v>
          </cell>
          <cell r="D1106" t="str">
            <v>Thảo</v>
          </cell>
          <cell r="E1106" t="str">
            <v>D18TMĐT2</v>
          </cell>
          <cell r="F1106" t="str">
            <v>TOEIC</v>
          </cell>
          <cell r="G1106" t="str">
            <v>460</v>
          </cell>
          <cell r="H1106">
            <v>45513</v>
          </cell>
          <cell r="I1106" t="str">
            <v>IIG Việt Nam</v>
          </cell>
          <cell r="P1106" t="str">
            <v>T9/2022</v>
          </cell>
        </row>
        <row r="1107">
          <cell r="B1107" t="str">
            <v>B18DCQT158</v>
          </cell>
          <cell r="C1107" t="str">
            <v xml:space="preserve">Đặng Linh </v>
          </cell>
          <cell r="D1107" t="str">
            <v>Trang</v>
          </cell>
          <cell r="E1107" t="str">
            <v>D18QTDN1</v>
          </cell>
          <cell r="F1107" t="str">
            <v>TOEIC</v>
          </cell>
          <cell r="G1107">
            <v>550</v>
          </cell>
          <cell r="H1107" t="str">
            <v>13/7/2024</v>
          </cell>
          <cell r="I1107" t="str">
            <v>IIG Việt Nam</v>
          </cell>
          <cell r="P1107" t="str">
            <v>T9/2022</v>
          </cell>
        </row>
        <row r="1108">
          <cell r="B1108" t="str">
            <v>B18DCQT162</v>
          </cell>
          <cell r="C1108" t="str">
            <v xml:space="preserve">Vũ Thị Thu </v>
          </cell>
          <cell r="D1108" t="str">
            <v>Trang</v>
          </cell>
          <cell r="E1108" t="str">
            <v>D18QTDN1</v>
          </cell>
          <cell r="F1108" t="str">
            <v>APTIS</v>
          </cell>
          <cell r="G1108" t="str">
            <v>B2</v>
          </cell>
          <cell r="H1108">
            <v>45483</v>
          </cell>
          <cell r="I1108" t="str">
            <v>British Council</v>
          </cell>
          <cell r="P1108" t="str">
            <v>T9/2022</v>
          </cell>
        </row>
        <row r="1109">
          <cell r="B1109" t="str">
            <v>B18DCQT172</v>
          </cell>
          <cell r="C1109" t="str">
            <v xml:space="preserve">Đỗ Hải </v>
          </cell>
          <cell r="D1109" t="str">
            <v>Yến</v>
          </cell>
          <cell r="E1109" t="str">
            <v>D18CQQT04-B</v>
          </cell>
          <cell r="F1109" t="str">
            <v>TOEIC</v>
          </cell>
          <cell r="G1109" t="str">
            <v>590</v>
          </cell>
          <cell r="H1109">
            <v>44932</v>
          </cell>
          <cell r="I1109" t="str">
            <v>IIG Việt Nam</v>
          </cell>
          <cell r="P1109" t="str">
            <v>T9/2022</v>
          </cell>
        </row>
        <row r="1110">
          <cell r="B1110" t="str">
            <v>B18DCQT176</v>
          </cell>
          <cell r="C1110" t="str">
            <v xml:space="preserve">Nguyễn Thị </v>
          </cell>
          <cell r="D1110" t="str">
            <v>Yến</v>
          </cell>
          <cell r="E1110" t="str">
            <v>D18CQQT04-B</v>
          </cell>
          <cell r="F1110" t="str">
            <v>APTIS</v>
          </cell>
          <cell r="G1110" t="str">
            <v>B1</v>
          </cell>
          <cell r="H1110">
            <v>45483</v>
          </cell>
          <cell r="I1110" t="str">
            <v>British Council</v>
          </cell>
          <cell r="P1110" t="str">
            <v>T9/2022</v>
          </cell>
        </row>
        <row r="1111">
          <cell r="B1111" t="str">
            <v>B18DCQT178</v>
          </cell>
          <cell r="C1111" t="str">
            <v xml:space="preserve">Trần Thị Hải </v>
          </cell>
          <cell r="D1111" t="str">
            <v>Yến</v>
          </cell>
          <cell r="E1111" t="str">
            <v>D18TMĐT2</v>
          </cell>
          <cell r="F1111" t="str">
            <v>TOEIC</v>
          </cell>
          <cell r="G1111">
            <v>510</v>
          </cell>
          <cell r="H1111" t="str">
            <v>21/11/2022</v>
          </cell>
          <cell r="I1111" t="str">
            <v>IIG Việt Nam</v>
          </cell>
          <cell r="P1111" t="str">
            <v>T9/2022</v>
          </cell>
        </row>
        <row r="1112">
          <cell r="B1112" t="str">
            <v>B18DCTM009</v>
          </cell>
          <cell r="C1112" t="str">
            <v xml:space="preserve">Lê Quang </v>
          </cell>
          <cell r="D1112" t="str">
            <v>Chương</v>
          </cell>
          <cell r="E1112" t="str">
            <v>D18CQTM01-B</v>
          </cell>
          <cell r="F1112" t="str">
            <v>TOEIC</v>
          </cell>
          <cell r="G1112" t="str">
            <v>830</v>
          </cell>
          <cell r="H1112">
            <v>45512</v>
          </cell>
          <cell r="I1112" t="str">
            <v>IIG Việt Nam</v>
          </cell>
          <cell r="P1112" t="str">
            <v>T9/2022</v>
          </cell>
        </row>
        <row r="1113">
          <cell r="B1113" t="str">
            <v>B18DCTM019</v>
          </cell>
          <cell r="C1113" t="str">
            <v xml:space="preserve">Nguyễn Đăng </v>
          </cell>
          <cell r="D1113" t="str">
            <v>Hiếu</v>
          </cell>
          <cell r="E1113" t="str">
            <v>D18CQTM01-B</v>
          </cell>
          <cell r="F1113" t="str">
            <v>TOEIC</v>
          </cell>
          <cell r="G1113" t="str">
            <v>515</v>
          </cell>
          <cell r="H1113" t="str">
            <v>18/8/2024</v>
          </cell>
          <cell r="I1113" t="str">
            <v>IIG Việt Nam</v>
          </cell>
          <cell r="P1113" t="str">
            <v>T9/2022</v>
          </cell>
        </row>
        <row r="1114">
          <cell r="B1114" t="str">
            <v>B18DCTM022</v>
          </cell>
          <cell r="C1114" t="str">
            <v xml:space="preserve">Phạm Việt </v>
          </cell>
          <cell r="D1114" t="str">
            <v>Hùng</v>
          </cell>
          <cell r="E1114" t="str">
            <v>D18CQTM01-B</v>
          </cell>
          <cell r="F1114" t="str">
            <v>TOEIC</v>
          </cell>
          <cell r="G1114" t="str">
            <v>670</v>
          </cell>
          <cell r="H1114">
            <v>45476</v>
          </cell>
          <cell r="I1114" t="str">
            <v>IIG Việt Nam</v>
          </cell>
          <cell r="P1114" t="str">
            <v>T9/2022</v>
          </cell>
        </row>
        <row r="1115">
          <cell r="B1115" t="str">
            <v>B18DCTM025</v>
          </cell>
          <cell r="C1115" t="str">
            <v xml:space="preserve">Lê Nguyễn Mai </v>
          </cell>
          <cell r="D1115" t="str">
            <v>Hương</v>
          </cell>
          <cell r="E1115" t="str">
            <v>D18CQTM01-B</v>
          </cell>
          <cell r="F1115" t="str">
            <v>TOEIC</v>
          </cell>
          <cell r="G1115" t="str">
            <v>735</v>
          </cell>
          <cell r="H1115">
            <v>45437</v>
          </cell>
          <cell r="I1115" t="str">
            <v>IIG Việt Nam</v>
          </cell>
          <cell r="P1115" t="str">
            <v>T9/2022</v>
          </cell>
        </row>
        <row r="1116">
          <cell r="B1116" t="str">
            <v>B18DCTM031</v>
          </cell>
          <cell r="C1116" t="str">
            <v xml:space="preserve">Phạm Ngô Mỹ </v>
          </cell>
          <cell r="D1116" t="str">
            <v>Linh</v>
          </cell>
          <cell r="E1116" t="str">
            <v>D18CQTM01-B</v>
          </cell>
          <cell r="F1116" t="str">
            <v>TOEIC</v>
          </cell>
          <cell r="G1116" t="str">
            <v>775</v>
          </cell>
          <cell r="H1116">
            <v>45476</v>
          </cell>
          <cell r="I1116" t="str">
            <v>IIG Việt Nam</v>
          </cell>
          <cell r="P1116" t="str">
            <v>T9/2022</v>
          </cell>
        </row>
        <row r="1117">
          <cell r="B1117" t="str">
            <v>B18DCTM033</v>
          </cell>
          <cell r="C1117" t="str">
            <v xml:space="preserve">Nguyễn Hải </v>
          </cell>
          <cell r="D1117" t="str">
            <v>Long</v>
          </cell>
          <cell r="E1117" t="str">
            <v>D18CQTM01-B</v>
          </cell>
          <cell r="F1117" t="str">
            <v>TOEIC</v>
          </cell>
          <cell r="G1117">
            <v>705</v>
          </cell>
          <cell r="H1117" t="str">
            <v>03/7/2024</v>
          </cell>
          <cell r="I1117" t="str">
            <v>IIG Việt Nam</v>
          </cell>
          <cell r="P1117" t="str">
            <v>T9/2022</v>
          </cell>
        </row>
        <row r="1118">
          <cell r="B1118" t="str">
            <v>B18DCTM034</v>
          </cell>
          <cell r="C1118" t="str">
            <v xml:space="preserve">Nguyễn Thị Bảo </v>
          </cell>
          <cell r="D1118" t="str">
            <v>Long</v>
          </cell>
          <cell r="E1118" t="str">
            <v>D18CQTM01-B</v>
          </cell>
          <cell r="F1118" t="str">
            <v>APTIS</v>
          </cell>
          <cell r="G1118" t="str">
            <v>B1</v>
          </cell>
          <cell r="H1118">
            <v>45504</v>
          </cell>
          <cell r="I1118" t="str">
            <v>British Council</v>
          </cell>
          <cell r="P1118" t="str">
            <v>T9/2022</v>
          </cell>
        </row>
        <row r="1119">
          <cell r="B1119" t="str">
            <v>B18DCTM035</v>
          </cell>
          <cell r="C1119" t="str">
            <v xml:space="preserve">Nguyễn Tiến </v>
          </cell>
          <cell r="D1119" t="str">
            <v>Mạnh</v>
          </cell>
          <cell r="E1119" t="str">
            <v>D18CQTM01-B</v>
          </cell>
          <cell r="F1119" t="str">
            <v>APTIS</v>
          </cell>
          <cell r="G1119" t="str">
            <v>B1</v>
          </cell>
          <cell r="H1119">
            <v>45483</v>
          </cell>
          <cell r="I1119" t="str">
            <v>British Council</v>
          </cell>
          <cell r="P1119" t="str">
            <v>T9/2022</v>
          </cell>
        </row>
        <row r="1120">
          <cell r="B1120" t="str">
            <v>B18DCTM036</v>
          </cell>
          <cell r="C1120" t="str">
            <v xml:space="preserve">Trần Phương Thảo </v>
          </cell>
          <cell r="D1120" t="str">
            <v>My</v>
          </cell>
          <cell r="E1120" t="str">
            <v>D18CQTM01-B</v>
          </cell>
          <cell r="F1120" t="str">
            <v>APTIS</v>
          </cell>
          <cell r="G1120" t="str">
            <v>B1</v>
          </cell>
          <cell r="H1120">
            <v>45483</v>
          </cell>
          <cell r="I1120" t="str">
            <v>British Council</v>
          </cell>
          <cell r="P1120" t="str">
            <v>T9/2022</v>
          </cell>
        </row>
        <row r="1121">
          <cell r="B1121" t="str">
            <v>B18DCTM038</v>
          </cell>
          <cell r="C1121" t="str">
            <v xml:space="preserve">Đặng Thanh </v>
          </cell>
          <cell r="D1121" t="str">
            <v>Nga</v>
          </cell>
          <cell r="E1121" t="str">
            <v>D18CQTM01-B</v>
          </cell>
          <cell r="F1121" t="str">
            <v>APTIS</v>
          </cell>
          <cell r="G1121" t="str">
            <v>B2</v>
          </cell>
          <cell r="H1121">
            <v>45483</v>
          </cell>
          <cell r="I1121" t="str">
            <v>British Council</v>
          </cell>
          <cell r="P1121" t="str">
            <v>T9/2022</v>
          </cell>
        </row>
        <row r="1122">
          <cell r="B1122" t="str">
            <v>B18DCTM039</v>
          </cell>
          <cell r="C1122" t="str">
            <v xml:space="preserve">Đinh Thị </v>
          </cell>
          <cell r="D1122" t="str">
            <v>Ngoan</v>
          </cell>
          <cell r="E1122" t="str">
            <v>D18CQTM01-B</v>
          </cell>
          <cell r="F1122" t="str">
            <v>TOEIC</v>
          </cell>
          <cell r="G1122" t="str">
            <v>525</v>
          </cell>
          <cell r="H1122">
            <v>44904</v>
          </cell>
          <cell r="I1122" t="str">
            <v>IIG Việt Nam</v>
          </cell>
          <cell r="P1122" t="str">
            <v>T9/2022</v>
          </cell>
        </row>
        <row r="1123">
          <cell r="B1123" t="str">
            <v>B18DCTM041</v>
          </cell>
          <cell r="C1123" t="str">
            <v xml:space="preserve">Đỗ Thị Ánh </v>
          </cell>
          <cell r="D1123" t="str">
            <v>Ngọc</v>
          </cell>
          <cell r="E1123" t="str">
            <v>D18CQTM01-B</v>
          </cell>
          <cell r="F1123" t="str">
            <v>TOEIC</v>
          </cell>
          <cell r="G1123" t="str">
            <v>705</v>
          </cell>
          <cell r="H1123">
            <v>45266</v>
          </cell>
          <cell r="I1123" t="str">
            <v>IIG Việt Nam</v>
          </cell>
          <cell r="P1123" t="str">
            <v>T9/2022</v>
          </cell>
        </row>
        <row r="1124">
          <cell r="B1124" t="str">
            <v>B18DCTM042</v>
          </cell>
          <cell r="C1124" t="str">
            <v xml:space="preserve">Nguyễn Thị </v>
          </cell>
          <cell r="D1124" t="str">
            <v>Ngọc</v>
          </cell>
          <cell r="E1124" t="str">
            <v>D18CQTM01-B</v>
          </cell>
          <cell r="F1124" t="str">
            <v>TOEIC</v>
          </cell>
          <cell r="G1124" t="str">
            <v>490</v>
          </cell>
          <cell r="H1124" t="str">
            <v>08/8/2024</v>
          </cell>
          <cell r="I1124" t="str">
            <v>IIG Việt Nam</v>
          </cell>
          <cell r="P1124" t="str">
            <v>T9/2022</v>
          </cell>
        </row>
        <row r="1125">
          <cell r="B1125" t="str">
            <v>B18DCTM046</v>
          </cell>
          <cell r="C1125" t="str">
            <v xml:space="preserve">Phạm Thị </v>
          </cell>
          <cell r="D1125" t="str">
            <v>Phương</v>
          </cell>
          <cell r="E1125" t="str">
            <v>D18CQTM01-B</v>
          </cell>
          <cell r="F1125" t="str">
            <v>APTIS</v>
          </cell>
          <cell r="G1125" t="str">
            <v>B1</v>
          </cell>
          <cell r="H1125">
            <v>45504</v>
          </cell>
          <cell r="I1125" t="str">
            <v>British Council</v>
          </cell>
          <cell r="P1125" t="str">
            <v>T9/2022</v>
          </cell>
        </row>
        <row r="1126">
          <cell r="B1126" t="str">
            <v>B18DCTM049</v>
          </cell>
          <cell r="C1126" t="str">
            <v xml:space="preserve">Phùng Kim </v>
          </cell>
          <cell r="D1126" t="str">
            <v>Tỏa</v>
          </cell>
          <cell r="E1126" t="str">
            <v>D18CQTM01-B</v>
          </cell>
          <cell r="F1126" t="str">
            <v xml:space="preserve">TOEIC </v>
          </cell>
          <cell r="G1126" t="str">
            <v>540</v>
          </cell>
          <cell r="H1126">
            <v>45523</v>
          </cell>
          <cell r="I1126" t="str">
            <v>IIG Việt Nam</v>
          </cell>
          <cell r="P1126" t="str">
            <v>T9/2022</v>
          </cell>
        </row>
        <row r="1127">
          <cell r="B1127" t="str">
            <v>B18DCTM052</v>
          </cell>
          <cell r="C1127" t="str">
            <v xml:space="preserve">Ngô Tiến </v>
          </cell>
          <cell r="D1127" t="str">
            <v>Thành</v>
          </cell>
          <cell r="E1127" t="str">
            <v>D18CQTM01-B</v>
          </cell>
          <cell r="F1127" t="str">
            <v>APTIS</v>
          </cell>
          <cell r="G1127" t="str">
            <v>B2</v>
          </cell>
          <cell r="H1127">
            <v>45483</v>
          </cell>
          <cell r="I1127" t="str">
            <v>British Council</v>
          </cell>
          <cell r="P1127" t="str">
            <v>T9/2022</v>
          </cell>
        </row>
        <row r="1128">
          <cell r="B1128" t="str">
            <v>B18DCTM053</v>
          </cell>
          <cell r="C1128" t="str">
            <v xml:space="preserve">Nguyễn Văn </v>
          </cell>
          <cell r="D1128" t="str">
            <v>Thao</v>
          </cell>
          <cell r="E1128" t="str">
            <v>D18CQTM01-B</v>
          </cell>
          <cell r="F1128" t="str">
            <v>TOEIC</v>
          </cell>
          <cell r="G1128" t="str">
            <v>450</v>
          </cell>
          <cell r="H1128">
            <v>45265</v>
          </cell>
          <cell r="I1128" t="str">
            <v>IIG Việt Nam</v>
          </cell>
          <cell r="P1128" t="str">
            <v>T9/2022</v>
          </cell>
        </row>
        <row r="1129">
          <cell r="B1129" t="str">
            <v>B18DCTM054</v>
          </cell>
          <cell r="C1129" t="str">
            <v xml:space="preserve">Đinh Thị Thanh </v>
          </cell>
          <cell r="D1129" t="str">
            <v>Thảo</v>
          </cell>
          <cell r="E1129" t="str">
            <v>D18CQTM01-B</v>
          </cell>
          <cell r="F1129" t="str">
            <v>TOEIC</v>
          </cell>
          <cell r="G1129" t="str">
            <v>480</v>
          </cell>
          <cell r="H1129">
            <v>45437</v>
          </cell>
          <cell r="I1129" t="str">
            <v>IIG Việt Nam</v>
          </cell>
          <cell r="P1129" t="str">
            <v>T9/2022</v>
          </cell>
        </row>
        <row r="1130">
          <cell r="B1130" t="str">
            <v>B18DCTM058</v>
          </cell>
          <cell r="C1130" t="str">
            <v xml:space="preserve">Nguyễn Văn </v>
          </cell>
          <cell r="D1130" t="str">
            <v>Thu</v>
          </cell>
          <cell r="E1130" t="str">
            <v>D18CQTM01-B</v>
          </cell>
          <cell r="F1130" t="str">
            <v>TOEIC</v>
          </cell>
          <cell r="G1130" t="str">
            <v>490</v>
          </cell>
          <cell r="H1130">
            <v>45517</v>
          </cell>
          <cell r="I1130" t="str">
            <v>IIG Việt Nam</v>
          </cell>
          <cell r="P1130" t="str">
            <v>T9/2022</v>
          </cell>
        </row>
        <row r="1131">
          <cell r="B1131" t="str">
            <v>B18DCTM059</v>
          </cell>
          <cell r="C1131" t="str">
            <v xml:space="preserve">Trần Thị Hồng </v>
          </cell>
          <cell r="D1131" t="str">
            <v>Thu</v>
          </cell>
          <cell r="E1131" t="str">
            <v>D18CQTM01-B</v>
          </cell>
          <cell r="F1131" t="str">
            <v>APTIS</v>
          </cell>
          <cell r="G1131" t="str">
            <v>B2</v>
          </cell>
          <cell r="H1131">
            <v>45455</v>
          </cell>
          <cell r="I1131" t="str">
            <v>British Council</v>
          </cell>
          <cell r="P1131" t="str">
            <v>T9/2022</v>
          </cell>
        </row>
        <row r="1132">
          <cell r="B1132" t="str">
            <v>B18DCTM062</v>
          </cell>
          <cell r="C1132" t="str">
            <v xml:space="preserve">Nguyễn Minh </v>
          </cell>
          <cell r="D1132" t="str">
            <v>Trang</v>
          </cell>
          <cell r="E1132" t="str">
            <v>D18CQTM01-B</v>
          </cell>
          <cell r="F1132" t="str">
            <v>TOEIC</v>
          </cell>
          <cell r="G1132" t="str">
            <v>660</v>
          </cell>
          <cell r="H1132">
            <v>45437</v>
          </cell>
          <cell r="I1132" t="str">
            <v>IIG Việt Nam</v>
          </cell>
          <cell r="P1132" t="str">
            <v>T9/2022</v>
          </cell>
        </row>
        <row r="1133">
          <cell r="B1133" t="str">
            <v>B18DCTM065</v>
          </cell>
          <cell r="C1133" t="str">
            <v xml:space="preserve">Nguyễn Thị Thùy </v>
          </cell>
          <cell r="D1133" t="str">
            <v>Trang</v>
          </cell>
          <cell r="E1133" t="str">
            <v>D18CQTM01-B</v>
          </cell>
          <cell r="F1133" t="str">
            <v>TOEIC</v>
          </cell>
          <cell r="G1133" t="str">
            <v>670</v>
          </cell>
          <cell r="H1133">
            <v>45437</v>
          </cell>
          <cell r="I1133" t="str">
            <v>IIG Việt Nam</v>
          </cell>
          <cell r="P1133" t="str">
            <v>T9/2022</v>
          </cell>
        </row>
        <row r="1134">
          <cell r="B1134" t="str">
            <v>B18DCTM066</v>
          </cell>
          <cell r="C1134" t="str">
            <v xml:space="preserve">Phạm Huyền </v>
          </cell>
          <cell r="D1134" t="str">
            <v>Trang</v>
          </cell>
          <cell r="E1134" t="str">
            <v>D18CQTM01-B</v>
          </cell>
          <cell r="F1134" t="str">
            <v>APTIS</v>
          </cell>
          <cell r="G1134" t="str">
            <v>B1</v>
          </cell>
          <cell r="H1134">
            <v>45462</v>
          </cell>
          <cell r="I1134" t="str">
            <v>British Council</v>
          </cell>
          <cell r="P1134" t="str">
            <v>T9/2022</v>
          </cell>
        </row>
        <row r="1135">
          <cell r="B1135" t="str">
            <v>B18DCTT007</v>
          </cell>
          <cell r="C1135" t="str">
            <v xml:space="preserve">Nguyễn Thị </v>
          </cell>
          <cell r="D1135" t="str">
            <v>Anh</v>
          </cell>
          <cell r="E1135" t="str">
            <v>D18CQTT01-B</v>
          </cell>
          <cell r="F1135" t="str">
            <v>TOEIC</v>
          </cell>
          <cell r="G1135" t="str">
            <v>495</v>
          </cell>
          <cell r="H1135">
            <v>45476</v>
          </cell>
          <cell r="I1135" t="str">
            <v>IIG Việt Nam</v>
          </cell>
          <cell r="P1135" t="str">
            <v>T9/2022</v>
          </cell>
        </row>
        <row r="1136">
          <cell r="B1136" t="str">
            <v>B18DCTT011</v>
          </cell>
          <cell r="C1136" t="str">
            <v xml:space="preserve">Nguyễn Thị Ngọc </v>
          </cell>
          <cell r="D1136" t="str">
            <v>Ánh</v>
          </cell>
          <cell r="E1136" t="str">
            <v>D18CQTT01-B</v>
          </cell>
          <cell r="F1136" t="str">
            <v>TOEIC</v>
          </cell>
          <cell r="G1136" t="str">
            <v>620</v>
          </cell>
          <cell r="H1136">
            <v>45521</v>
          </cell>
          <cell r="I1136" t="str">
            <v>IIG Việt Nam</v>
          </cell>
          <cell r="P1136" t="str">
            <v>T9/2022</v>
          </cell>
        </row>
        <row r="1137">
          <cell r="B1137" t="str">
            <v>B18DCTT016</v>
          </cell>
          <cell r="C1137" t="str">
            <v xml:space="preserve">Nguyễn Thị Thùy </v>
          </cell>
          <cell r="D1137" t="str">
            <v>Dung</v>
          </cell>
          <cell r="E1137" t="str">
            <v>D18CQTT02-B</v>
          </cell>
          <cell r="F1137" t="str">
            <v>APTIS</v>
          </cell>
          <cell r="G1137" t="str">
            <v>B2</v>
          </cell>
          <cell r="H1137">
            <v>45511</v>
          </cell>
          <cell r="I1137" t="str">
            <v>British Council</v>
          </cell>
          <cell r="P1137" t="str">
            <v>T9/2022</v>
          </cell>
        </row>
        <row r="1138">
          <cell r="B1138" t="str">
            <v>B18DCTT029</v>
          </cell>
          <cell r="C1138" t="str">
            <v xml:space="preserve">Nguyễn Phương </v>
          </cell>
          <cell r="D1138" t="str">
            <v>Hải</v>
          </cell>
          <cell r="E1138" t="str">
            <v>D18CQTT01-B</v>
          </cell>
          <cell r="F1138" t="str">
            <v>TOEIC</v>
          </cell>
          <cell r="G1138">
            <v>875</v>
          </cell>
          <cell r="H1138">
            <v>45540</v>
          </cell>
          <cell r="I1138" t="str">
            <v>IIG Việt Nam</v>
          </cell>
          <cell r="P1138" t="str">
            <v>T9/2022</v>
          </cell>
        </row>
        <row r="1139">
          <cell r="B1139" t="str">
            <v>B18DCTT039</v>
          </cell>
          <cell r="C1139" t="str">
            <v xml:space="preserve">Phạm Thị Thu </v>
          </cell>
          <cell r="D1139" t="str">
            <v>Hoài</v>
          </cell>
          <cell r="E1139" t="str">
            <v>D18CQTT01-B</v>
          </cell>
          <cell r="F1139" t="str">
            <v>TOEIC</v>
          </cell>
          <cell r="G1139" t="str">
            <v>550</v>
          </cell>
          <cell r="H1139">
            <v>45516</v>
          </cell>
          <cell r="I1139" t="str">
            <v>IIG Việt Nam</v>
          </cell>
          <cell r="P1139" t="str">
            <v>T9/2022</v>
          </cell>
        </row>
        <row r="1140">
          <cell r="B1140" t="str">
            <v>B18DCTT040</v>
          </cell>
          <cell r="C1140" t="str">
            <v xml:space="preserve">Trần Văn </v>
          </cell>
          <cell r="D1140" t="str">
            <v>Hoàng</v>
          </cell>
          <cell r="E1140" t="str">
            <v>D18CQTT02-B</v>
          </cell>
          <cell r="F1140" t="str">
            <v>APTIS</v>
          </cell>
          <cell r="G1140" t="str">
            <v>B2</v>
          </cell>
          <cell r="H1140">
            <v>45511</v>
          </cell>
          <cell r="I1140" t="str">
            <v>British Council</v>
          </cell>
          <cell r="P1140" t="str">
            <v>T9/2022</v>
          </cell>
        </row>
        <row r="1141">
          <cell r="B1141" t="str">
            <v>B18DCTT053</v>
          </cell>
          <cell r="C1141" t="str">
            <v xml:space="preserve">Trịnh Anh </v>
          </cell>
          <cell r="D1141" t="str">
            <v>Khoa</v>
          </cell>
          <cell r="E1141" t="str">
            <v>D18CQTT01-B</v>
          </cell>
          <cell r="F1141" t="str">
            <v>TOEIC</v>
          </cell>
          <cell r="G1141" t="str">
            <v>900</v>
          </cell>
          <cell r="H1141">
            <v>45519</v>
          </cell>
          <cell r="I1141" t="str">
            <v>IIG Việt Nam</v>
          </cell>
          <cell r="P1141" t="str">
            <v>T9/2022</v>
          </cell>
        </row>
        <row r="1142">
          <cell r="B1142" t="str">
            <v>B18DCTT055</v>
          </cell>
          <cell r="C1142" t="str">
            <v xml:space="preserve">Nguyễn Mai </v>
          </cell>
          <cell r="D1142" t="str">
            <v>Lan</v>
          </cell>
          <cell r="E1142" t="str">
            <v>D18CQTT01-B</v>
          </cell>
          <cell r="F1142" t="str">
            <v>TOEIC</v>
          </cell>
          <cell r="G1142" t="str">
            <v>585</v>
          </cell>
          <cell r="H1142">
            <v>45498</v>
          </cell>
          <cell r="I1142" t="str">
            <v>IIG Việt Nam</v>
          </cell>
          <cell r="P1142" t="str">
            <v>T9/2022</v>
          </cell>
        </row>
        <row r="1143">
          <cell r="B1143" t="str">
            <v>B18DCTT065</v>
          </cell>
          <cell r="C1143" t="str">
            <v xml:space="preserve">Nguyễn Hương </v>
          </cell>
          <cell r="D1143" t="str">
            <v>Ly</v>
          </cell>
          <cell r="E1143" t="str">
            <v>D18CQTT01-B</v>
          </cell>
          <cell r="F1143" t="str">
            <v>APTIS</v>
          </cell>
          <cell r="G1143" t="str">
            <v>B2</v>
          </cell>
          <cell r="H1143">
            <v>45518</v>
          </cell>
          <cell r="I1143" t="str">
            <v>British Council</v>
          </cell>
          <cell r="P1143" t="str">
            <v>T9/2022</v>
          </cell>
        </row>
        <row r="1144">
          <cell r="B1144" t="str">
            <v>B18DCTT067</v>
          </cell>
          <cell r="C1144" t="str">
            <v xml:space="preserve">Nguyễn Ngọc </v>
          </cell>
          <cell r="D1144" t="str">
            <v>Minh</v>
          </cell>
          <cell r="E1144" t="str">
            <v>D18CQTT01-B</v>
          </cell>
          <cell r="F1144" t="str">
            <v>TOEIC</v>
          </cell>
          <cell r="G1144">
            <v>495</v>
          </cell>
          <cell r="H1144">
            <v>45476</v>
          </cell>
          <cell r="I1144" t="str">
            <v>IIG Việt Nam</v>
          </cell>
          <cell r="P1144" t="str">
            <v>T9/2022</v>
          </cell>
        </row>
        <row r="1145">
          <cell r="B1145" t="str">
            <v>B18DCTT076</v>
          </cell>
          <cell r="C1145" t="str">
            <v xml:space="preserve">Nguyễn Hoàng </v>
          </cell>
          <cell r="D1145" t="str">
            <v>Nam</v>
          </cell>
          <cell r="E1145" t="str">
            <v>D18CQTT02-B</v>
          </cell>
          <cell r="F1145" t="str">
            <v>TOEIC</v>
          </cell>
          <cell r="G1145" t="str">
            <v>585</v>
          </cell>
          <cell r="H1145">
            <v>45370</v>
          </cell>
          <cell r="I1145" t="str">
            <v>IIG Việt Nam</v>
          </cell>
          <cell r="P1145" t="str">
            <v>T9/2022</v>
          </cell>
        </row>
        <row r="1146">
          <cell r="B1146" t="str">
            <v>B18DCTT086</v>
          </cell>
          <cell r="C1146" t="str">
            <v xml:space="preserve">Lý Thị </v>
          </cell>
          <cell r="D1146" t="str">
            <v>Oanh</v>
          </cell>
          <cell r="E1146" t="str">
            <v>D18CQTT02-B</v>
          </cell>
          <cell r="F1146" t="str">
            <v>TOEIC</v>
          </cell>
          <cell r="G1146" t="str">
            <v>575</v>
          </cell>
          <cell r="H1146">
            <v>45505</v>
          </cell>
          <cell r="I1146" t="str">
            <v>IIG Việt Nam</v>
          </cell>
          <cell r="P1146" t="str">
            <v>T9/2022</v>
          </cell>
        </row>
        <row r="1147">
          <cell r="B1147" t="str">
            <v>B18DCTT100</v>
          </cell>
          <cell r="C1147" t="str">
            <v xml:space="preserve">Vũ Tiến </v>
          </cell>
          <cell r="D1147" t="str">
            <v>Tới</v>
          </cell>
          <cell r="E1147" t="str">
            <v>D18CQTT02-B</v>
          </cell>
          <cell r="F1147" t="str">
            <v>APTIS</v>
          </cell>
          <cell r="G1147" t="str">
            <v>B2</v>
          </cell>
          <cell r="H1147">
            <v>45533</v>
          </cell>
          <cell r="I1147" t="str">
            <v>British Council</v>
          </cell>
          <cell r="P1147" t="str">
            <v>T9/2022</v>
          </cell>
        </row>
        <row r="1148">
          <cell r="B1148" t="str">
            <v>B18DCTT114</v>
          </cell>
          <cell r="C1148" t="str">
            <v xml:space="preserve">Nguyễn Thị Thu </v>
          </cell>
          <cell r="D1148" t="str">
            <v>Thủy</v>
          </cell>
          <cell r="E1148" t="str">
            <v>D18CQTT02-B</v>
          </cell>
          <cell r="F1148" t="str">
            <v>TOEIC</v>
          </cell>
          <cell r="G1148" t="str">
            <v>515</v>
          </cell>
          <cell r="H1148">
            <v>45476</v>
          </cell>
          <cell r="I1148" t="str">
            <v>IIG Việt Nam</v>
          </cell>
          <cell r="P1148" t="str">
            <v>T9/2022</v>
          </cell>
        </row>
        <row r="1149">
          <cell r="B1149" t="str">
            <v>B18DCTT117</v>
          </cell>
          <cell r="C1149" t="str">
            <v xml:space="preserve">Lê Thị Khánh </v>
          </cell>
          <cell r="D1149" t="str">
            <v>Thương</v>
          </cell>
          <cell r="E1149" t="str">
            <v>D18CQTT01-B</v>
          </cell>
          <cell r="F1149" t="str">
            <v>TOEIC</v>
          </cell>
          <cell r="G1149" t="str">
            <v>605</v>
          </cell>
          <cell r="H1149">
            <v>45476</v>
          </cell>
          <cell r="I1149" t="str">
            <v>IIG Việt Nam</v>
          </cell>
          <cell r="P1149" t="str">
            <v>T9/2022</v>
          </cell>
        </row>
        <row r="1150">
          <cell r="B1150" t="str">
            <v>B18DCTT125</v>
          </cell>
          <cell r="C1150" t="str">
            <v xml:space="preserve">Đỗ Văn </v>
          </cell>
          <cell r="D1150" t="str">
            <v>Vinh</v>
          </cell>
          <cell r="E1150" t="str">
            <v>D18CQTT01-B</v>
          </cell>
          <cell r="F1150" t="str">
            <v>APTIS</v>
          </cell>
          <cell r="G1150" t="str">
            <v>B2</v>
          </cell>
          <cell r="H1150">
            <v>45511</v>
          </cell>
          <cell r="I1150" t="str">
            <v>British Council</v>
          </cell>
          <cell r="P1150" t="str">
            <v>T9/2022</v>
          </cell>
        </row>
        <row r="1151">
          <cell r="B1151" t="str">
            <v>B18DCVT004</v>
          </cell>
          <cell r="C1151" t="str">
            <v xml:space="preserve">Cao Thị </v>
          </cell>
          <cell r="D1151" t="str">
            <v>Anh</v>
          </cell>
          <cell r="E1151" t="str">
            <v>D18CQVT04-B</v>
          </cell>
          <cell r="F1151" t="str">
            <v>TOEIC</v>
          </cell>
          <cell r="G1151" t="str">
            <v>605</v>
          </cell>
          <cell r="H1151">
            <v>45528</v>
          </cell>
          <cell r="I1151" t="str">
            <v>IIG Việt Nam</v>
          </cell>
          <cell r="P1151" t="str">
            <v>T9/2022</v>
          </cell>
        </row>
        <row r="1152">
          <cell r="B1152" t="str">
            <v>B18DCVT008</v>
          </cell>
          <cell r="C1152" t="str">
            <v xml:space="preserve">Đỗ Hoàng </v>
          </cell>
          <cell r="D1152" t="str">
            <v>Anh</v>
          </cell>
          <cell r="E1152" t="str">
            <v>D18CQVT08-B</v>
          </cell>
          <cell r="F1152" t="str">
            <v>APTIS</v>
          </cell>
          <cell r="G1152" t="str">
            <v>B2</v>
          </cell>
          <cell r="H1152">
            <v>45518</v>
          </cell>
          <cell r="I1152" t="str">
            <v>British Council</v>
          </cell>
          <cell r="P1152" t="str">
            <v>T9/2022</v>
          </cell>
        </row>
        <row r="1153">
          <cell r="B1153" t="str">
            <v>B18DCVT017</v>
          </cell>
          <cell r="C1153" t="str">
            <v xml:space="preserve">Nguyễn Khắc </v>
          </cell>
          <cell r="D1153" t="str">
            <v>Anh</v>
          </cell>
          <cell r="E1153" t="str">
            <v>D18CQVT01-B</v>
          </cell>
          <cell r="F1153" t="str">
            <v>APTIS</v>
          </cell>
          <cell r="G1153" t="str">
            <v>B2</v>
          </cell>
          <cell r="H1153">
            <v>45498</v>
          </cell>
          <cell r="I1153" t="str">
            <v>British Council</v>
          </cell>
          <cell r="P1153" t="str">
            <v>T9/2022</v>
          </cell>
        </row>
        <row r="1154">
          <cell r="B1154" t="str">
            <v>B18DCVT019</v>
          </cell>
          <cell r="C1154" t="str">
            <v xml:space="preserve">Nguyễn Tuấn </v>
          </cell>
          <cell r="D1154" t="str">
            <v>Anh</v>
          </cell>
          <cell r="E1154" t="str">
            <v>D18CQVT03-B</v>
          </cell>
          <cell r="F1154" t="str">
            <v>TOEIC</v>
          </cell>
          <cell r="G1154" t="str">
            <v>480</v>
          </cell>
          <cell r="H1154">
            <v>45482</v>
          </cell>
          <cell r="I1154" t="str">
            <v>IIG Việt Nam</v>
          </cell>
          <cell r="P1154" t="str">
            <v>T9/2022</v>
          </cell>
        </row>
        <row r="1155">
          <cell r="B1155" t="str">
            <v>B18DCVT020</v>
          </cell>
          <cell r="C1155" t="str">
            <v xml:space="preserve">Nguyễn Tuấn </v>
          </cell>
          <cell r="D1155" t="str">
            <v>Anh</v>
          </cell>
          <cell r="E1155" t="str">
            <v>D18CQVT04-B</v>
          </cell>
          <cell r="F1155" t="str">
            <v>APTIS</v>
          </cell>
          <cell r="G1155" t="str">
            <v>B2</v>
          </cell>
          <cell r="H1155">
            <v>45518</v>
          </cell>
          <cell r="I1155" t="str">
            <v>British Council</v>
          </cell>
          <cell r="P1155" t="str">
            <v>T9/2022</v>
          </cell>
        </row>
        <row r="1156">
          <cell r="B1156" t="str">
            <v>B18DCVT028</v>
          </cell>
          <cell r="C1156" t="str">
            <v xml:space="preserve">Vũ Việt </v>
          </cell>
          <cell r="D1156" t="str">
            <v>Anh</v>
          </cell>
          <cell r="E1156" t="str">
            <v>D18CQVT04-B</v>
          </cell>
          <cell r="F1156" t="str">
            <v>TOEIC</v>
          </cell>
          <cell r="G1156" t="str">
            <v>650</v>
          </cell>
          <cell r="H1156" t="str">
            <v>13/8/2024</v>
          </cell>
          <cell r="I1156" t="str">
            <v>IIG Việt Nam</v>
          </cell>
          <cell r="P1156" t="str">
            <v>T9/2022</v>
          </cell>
        </row>
        <row r="1157">
          <cell r="B1157" t="str">
            <v>B18DCVT044</v>
          </cell>
          <cell r="C1157" t="str">
            <v xml:space="preserve">Đoàn Thị Linh </v>
          </cell>
          <cell r="D1157" t="str">
            <v>Chi</v>
          </cell>
          <cell r="E1157" t="str">
            <v>D18CQVT04-B</v>
          </cell>
          <cell r="F1157" t="str">
            <v>TOEIC</v>
          </cell>
          <cell r="G1157" t="str">
            <v>475</v>
          </cell>
          <cell r="H1157">
            <v>45440</v>
          </cell>
          <cell r="I1157" t="str">
            <v>IIG Việt Nam</v>
          </cell>
          <cell r="P1157" t="str">
            <v>T9/2022</v>
          </cell>
        </row>
        <row r="1158">
          <cell r="B1158" t="str">
            <v>B18DCVT051</v>
          </cell>
          <cell r="C1158" t="str">
            <v xml:space="preserve">Mai Văn </v>
          </cell>
          <cell r="D1158" t="str">
            <v>Chung</v>
          </cell>
          <cell r="E1158" t="str">
            <v>D18CQVT03-B</v>
          </cell>
          <cell r="F1158" t="str">
            <v>APTIS</v>
          </cell>
          <cell r="G1158" t="str">
            <v>B2</v>
          </cell>
          <cell r="H1158">
            <v>45490</v>
          </cell>
          <cell r="I1158" t="str">
            <v>British Council</v>
          </cell>
          <cell r="P1158" t="str">
            <v>T9/2022</v>
          </cell>
        </row>
        <row r="1159">
          <cell r="B1159" t="str">
            <v>B18DCVT057</v>
          </cell>
          <cell r="C1159" t="str">
            <v xml:space="preserve">Đặng Tiến </v>
          </cell>
          <cell r="D1159" t="str">
            <v>Dũng</v>
          </cell>
          <cell r="E1159" t="str">
            <v>D18CQVT01-B</v>
          </cell>
          <cell r="F1159" t="str">
            <v>TOEIC</v>
          </cell>
          <cell r="G1159" t="str">
            <v>490</v>
          </cell>
          <cell r="H1159">
            <v>45512</v>
          </cell>
          <cell r="I1159" t="str">
            <v>IIG Việt Nam</v>
          </cell>
          <cell r="P1159" t="str">
            <v>T9/2022</v>
          </cell>
        </row>
        <row r="1160">
          <cell r="B1160" t="str">
            <v>B18DCVT081</v>
          </cell>
          <cell r="C1160" t="str">
            <v xml:space="preserve">Đỗ Xuân </v>
          </cell>
          <cell r="D1160" t="str">
            <v>Đạt</v>
          </cell>
          <cell r="E1160" t="str">
            <v>D18CQVT01-B</v>
          </cell>
          <cell r="F1160" t="str">
            <v>APTIS</v>
          </cell>
          <cell r="G1160" t="str">
            <v>B1</v>
          </cell>
          <cell r="H1160">
            <v>45490</v>
          </cell>
          <cell r="I1160" t="str">
            <v>British Council</v>
          </cell>
          <cell r="P1160" t="str">
            <v>T9/2022</v>
          </cell>
        </row>
        <row r="1161">
          <cell r="B1161" t="str">
            <v>B18DCVT083</v>
          </cell>
          <cell r="C1161" t="str">
            <v xml:space="preserve">Hoàng Thành </v>
          </cell>
          <cell r="D1161" t="str">
            <v>Đạt</v>
          </cell>
          <cell r="E1161" t="str">
            <v>D18CQVT03-B</v>
          </cell>
          <cell r="F1161" t="str">
            <v>TOEIC</v>
          </cell>
          <cell r="G1161">
            <v>635</v>
          </cell>
          <cell r="H1161">
            <v>45497</v>
          </cell>
          <cell r="I1161" t="str">
            <v>IIG Việt Nam</v>
          </cell>
          <cell r="P1161" t="str">
            <v>T9/2022</v>
          </cell>
        </row>
        <row r="1162">
          <cell r="B1162" t="str">
            <v>B18DCVT086</v>
          </cell>
          <cell r="C1162" t="str">
            <v xml:space="preserve">Nguyễn Công </v>
          </cell>
          <cell r="D1162" t="str">
            <v>Đạt</v>
          </cell>
          <cell r="E1162" t="str">
            <v>D18CQVT06-B</v>
          </cell>
          <cell r="F1162" t="str">
            <v>APTIS</v>
          </cell>
          <cell r="G1162" t="str">
            <v>B2</v>
          </cell>
          <cell r="H1162">
            <v>45505</v>
          </cell>
          <cell r="I1162" t="str">
            <v>British Council</v>
          </cell>
          <cell r="P1162" t="str">
            <v>T9/2022</v>
          </cell>
        </row>
        <row r="1163">
          <cell r="B1163" t="str">
            <v>B18DCVT089</v>
          </cell>
          <cell r="C1163" t="str">
            <v xml:space="preserve">Nguyễn Tiến </v>
          </cell>
          <cell r="D1163" t="str">
            <v>Đạt</v>
          </cell>
          <cell r="E1163" t="str">
            <v>D18CQVT01-B</v>
          </cell>
          <cell r="F1163" t="str">
            <v>APTIS</v>
          </cell>
          <cell r="G1163" t="str">
            <v>B1</v>
          </cell>
          <cell r="H1163">
            <v>45490</v>
          </cell>
          <cell r="I1163" t="str">
            <v>British Council</v>
          </cell>
          <cell r="P1163" t="str">
            <v>T9/2022</v>
          </cell>
        </row>
        <row r="1164">
          <cell r="B1164" t="str">
            <v>B18DCVT101</v>
          </cell>
          <cell r="C1164" t="str">
            <v xml:space="preserve">Đào Đình </v>
          </cell>
          <cell r="D1164" t="str">
            <v>Đoàn</v>
          </cell>
          <cell r="E1164" t="str">
            <v>D18CQVT05-B</v>
          </cell>
          <cell r="F1164" t="str">
            <v>TOEIC</v>
          </cell>
          <cell r="G1164" t="str">
            <v>500</v>
          </cell>
          <cell r="H1164">
            <v>45440</v>
          </cell>
          <cell r="I1164" t="str">
            <v>IIG Việt Nam</v>
          </cell>
          <cell r="P1164" t="str">
            <v>T9/2022</v>
          </cell>
        </row>
        <row r="1165">
          <cell r="B1165" t="str">
            <v>B18DCVT105</v>
          </cell>
          <cell r="C1165" t="str">
            <v xml:space="preserve">Nguyễn Hà </v>
          </cell>
          <cell r="D1165" t="str">
            <v>Đông</v>
          </cell>
          <cell r="E1165" t="str">
            <v>D18CQVT01-B</v>
          </cell>
          <cell r="F1165" t="str">
            <v>TOEIC</v>
          </cell>
          <cell r="G1165" t="str">
            <v>480</v>
          </cell>
          <cell r="H1165">
            <v>45525</v>
          </cell>
          <cell r="I1165" t="str">
            <v>IIG Việt Nam</v>
          </cell>
          <cell r="P1165" t="str">
            <v>T9/2022</v>
          </cell>
        </row>
        <row r="1166">
          <cell r="B1166" t="str">
            <v>B18DCVT110</v>
          </cell>
          <cell r="C1166" t="str">
            <v xml:space="preserve">Ninh Minh </v>
          </cell>
          <cell r="D1166" t="str">
            <v>Đức</v>
          </cell>
          <cell r="E1166" t="str">
            <v>D18CQVT06-B</v>
          </cell>
          <cell r="F1166" t="str">
            <v>TOEIC</v>
          </cell>
          <cell r="G1166" t="str">
            <v>710</v>
          </cell>
          <cell r="H1166">
            <v>45423</v>
          </cell>
          <cell r="I1166" t="str">
            <v>IIG Việt Nam</v>
          </cell>
          <cell r="P1166" t="str">
            <v>T9/2022</v>
          </cell>
        </row>
        <row r="1167">
          <cell r="B1167" t="str">
            <v>B18DCVT115</v>
          </cell>
          <cell r="C1167" t="str">
            <v xml:space="preserve">Phạm Trung </v>
          </cell>
          <cell r="D1167" t="str">
            <v>Đức</v>
          </cell>
          <cell r="E1167" t="str">
            <v>D18CQVT03-B</v>
          </cell>
          <cell r="F1167" t="str">
            <v>APTIS</v>
          </cell>
          <cell r="G1167" t="str">
            <v>B1</v>
          </cell>
          <cell r="H1167">
            <v>45511</v>
          </cell>
          <cell r="I1167" t="str">
            <v>British Council</v>
          </cell>
          <cell r="P1167" t="str">
            <v>T9/2022</v>
          </cell>
        </row>
        <row r="1168">
          <cell r="B1168" t="str">
            <v>B18DCVT120</v>
          </cell>
          <cell r="C1168" t="str">
            <v xml:space="preserve">Trương Anh </v>
          </cell>
          <cell r="D1168" t="str">
            <v>Đức</v>
          </cell>
          <cell r="E1168" t="str">
            <v>D18CQVT08-B</v>
          </cell>
          <cell r="F1168" t="str">
            <v>APTIS</v>
          </cell>
          <cell r="G1168" t="str">
            <v>B1</v>
          </cell>
          <cell r="H1168">
            <v>45436</v>
          </cell>
          <cell r="I1168" t="str">
            <v>British Council</v>
          </cell>
          <cell r="P1168" t="str">
            <v>T9/2022</v>
          </cell>
        </row>
        <row r="1169">
          <cell r="B1169" t="str">
            <v>B18DCVT122</v>
          </cell>
          <cell r="C1169" t="str">
            <v xml:space="preserve">Hoàng Thanh </v>
          </cell>
          <cell r="D1169" t="str">
            <v>Hà</v>
          </cell>
          <cell r="E1169" t="str">
            <v>D18CQVT02-B</v>
          </cell>
          <cell r="F1169" t="str">
            <v>APTIS</v>
          </cell>
          <cell r="G1169" t="str">
            <v>B1</v>
          </cell>
          <cell r="H1169">
            <v>45483</v>
          </cell>
          <cell r="I1169" t="str">
            <v>British Council</v>
          </cell>
          <cell r="P1169" t="str">
            <v>T9/2022</v>
          </cell>
        </row>
        <row r="1170">
          <cell r="B1170" t="str">
            <v>B18DCVT126</v>
          </cell>
          <cell r="C1170" t="str">
            <v xml:space="preserve">Nguyễn Hồng </v>
          </cell>
          <cell r="D1170" t="str">
            <v>Hải</v>
          </cell>
          <cell r="E1170" t="str">
            <v>D18CQVT06-B</v>
          </cell>
          <cell r="J1170" t="str">
            <v>B12</v>
          </cell>
          <cell r="K1170">
            <v>6.9</v>
          </cell>
          <cell r="P1170" t="str">
            <v>T9/2022</v>
          </cell>
        </row>
        <row r="1171">
          <cell r="B1171" t="str">
            <v>B18DCVT131</v>
          </cell>
          <cell r="C1171" t="str">
            <v xml:space="preserve">Tạ Thị </v>
          </cell>
          <cell r="D1171" t="str">
            <v>Hảo</v>
          </cell>
          <cell r="E1171" t="str">
            <v>D18CQVT03-B</v>
          </cell>
          <cell r="F1171" t="str">
            <v>TOEIC</v>
          </cell>
          <cell r="G1171" t="str">
            <v>520</v>
          </cell>
          <cell r="H1171">
            <v>45497</v>
          </cell>
          <cell r="I1171" t="str">
            <v>IIG Việt Nam</v>
          </cell>
          <cell r="P1171" t="str">
            <v>T9/2022</v>
          </cell>
        </row>
        <row r="1172">
          <cell r="B1172" t="str">
            <v>B18DCVT135</v>
          </cell>
          <cell r="C1172" t="str">
            <v xml:space="preserve">Giáp Thị </v>
          </cell>
          <cell r="D1172" t="str">
            <v>Hân</v>
          </cell>
          <cell r="E1172" t="str">
            <v>D18CQVT07-B</v>
          </cell>
          <cell r="F1172" t="str">
            <v>APTIS</v>
          </cell>
          <cell r="G1172" t="str">
            <v>B2</v>
          </cell>
          <cell r="H1172">
            <v>45503</v>
          </cell>
          <cell r="I1172" t="str">
            <v>British Council</v>
          </cell>
          <cell r="P1172" t="str">
            <v>T9/2022</v>
          </cell>
        </row>
        <row r="1173">
          <cell r="B1173" t="str">
            <v>B18DCVT145</v>
          </cell>
          <cell r="C1173" t="str">
            <v xml:space="preserve">Bùi Trung </v>
          </cell>
          <cell r="D1173" t="str">
            <v>Hiếu</v>
          </cell>
          <cell r="E1173" t="str">
            <v>D18CQVT01-B</v>
          </cell>
          <cell r="F1173" t="str">
            <v>TOEIC</v>
          </cell>
          <cell r="G1173" t="str">
            <v>645</v>
          </cell>
          <cell r="H1173">
            <v>45525</v>
          </cell>
          <cell r="I1173" t="str">
            <v>IIG Việt Nam</v>
          </cell>
          <cell r="P1173" t="str">
            <v>T9/2022</v>
          </cell>
        </row>
        <row r="1174">
          <cell r="B1174" t="str">
            <v>B18DCVT150</v>
          </cell>
          <cell r="C1174" t="str">
            <v xml:space="preserve">Lê Trung </v>
          </cell>
          <cell r="D1174" t="str">
            <v>Hiếu</v>
          </cell>
          <cell r="E1174" t="str">
            <v>D18CQVT06-B</v>
          </cell>
          <cell r="J1174" t="str">
            <v>B12</v>
          </cell>
          <cell r="K1174">
            <v>7.9</v>
          </cell>
          <cell r="P1174" t="str">
            <v>T9/2022</v>
          </cell>
        </row>
        <row r="1175">
          <cell r="B1175" t="str">
            <v>B18DCVT178</v>
          </cell>
          <cell r="C1175" t="str">
            <v xml:space="preserve">Trần Nhật </v>
          </cell>
          <cell r="D1175" t="str">
            <v>Hoàng</v>
          </cell>
          <cell r="E1175" t="str">
            <v>D18CQVT02-B</v>
          </cell>
          <cell r="F1175" t="str">
            <v>TOEIC</v>
          </cell>
          <cell r="G1175" t="str">
            <v>605</v>
          </cell>
          <cell r="H1175">
            <v>45468</v>
          </cell>
          <cell r="I1175" t="str">
            <v>IIG Việt Nam</v>
          </cell>
          <cell r="P1175" t="str">
            <v>T9/2022</v>
          </cell>
        </row>
        <row r="1176">
          <cell r="B1176" t="str">
            <v>B18DCVT181</v>
          </cell>
          <cell r="C1176" t="str">
            <v xml:space="preserve">Phạm Thị Hồng </v>
          </cell>
          <cell r="D1176" t="str">
            <v>Huệ</v>
          </cell>
          <cell r="E1176" t="str">
            <v>D18CQVT05-B</v>
          </cell>
          <cell r="F1176" t="str">
            <v>APTIS</v>
          </cell>
          <cell r="G1176" t="str">
            <v>B2</v>
          </cell>
          <cell r="H1176">
            <v>45504</v>
          </cell>
          <cell r="I1176" t="str">
            <v>British Council</v>
          </cell>
          <cell r="P1176" t="str">
            <v>T9/2022</v>
          </cell>
        </row>
        <row r="1177">
          <cell r="B1177" t="str">
            <v>B18DCVT190</v>
          </cell>
          <cell r="C1177" t="str">
            <v xml:space="preserve">Nguyễn Văn </v>
          </cell>
          <cell r="D1177" t="str">
            <v>Hùng</v>
          </cell>
          <cell r="E1177" t="str">
            <v>D18CQVT06-B</v>
          </cell>
          <cell r="F1177" t="str">
            <v>TOEIC</v>
          </cell>
          <cell r="G1177" t="str">
            <v>495</v>
          </cell>
          <cell r="H1177">
            <v>45440</v>
          </cell>
          <cell r="I1177" t="str">
            <v>IIG Việt Nam</v>
          </cell>
          <cell r="P1177" t="str">
            <v>T9/2022</v>
          </cell>
        </row>
        <row r="1178">
          <cell r="B1178" t="str">
            <v>B18DCVT192</v>
          </cell>
          <cell r="C1178" t="str">
            <v xml:space="preserve">Trần Mạnh </v>
          </cell>
          <cell r="D1178" t="str">
            <v>Hùng</v>
          </cell>
          <cell r="E1178" t="str">
            <v>D18CQVT08-B</v>
          </cell>
          <cell r="F1178" t="str">
            <v>APTIS</v>
          </cell>
          <cell r="G1178" t="str">
            <v>B2</v>
          </cell>
          <cell r="H1178">
            <v>45491</v>
          </cell>
          <cell r="I1178" t="str">
            <v>British Council</v>
          </cell>
          <cell r="P1178" t="str">
            <v>T9/2022</v>
          </cell>
        </row>
        <row r="1179">
          <cell r="B1179" t="str">
            <v>B18DCVT198</v>
          </cell>
          <cell r="C1179" t="str">
            <v xml:space="preserve">Nguyễn Mạnh </v>
          </cell>
          <cell r="D1179" t="str">
            <v>Huy</v>
          </cell>
          <cell r="E1179" t="str">
            <v>D18CQVT06-B</v>
          </cell>
          <cell r="F1179" t="str">
            <v>APTIS</v>
          </cell>
          <cell r="G1179" t="str">
            <v>B2</v>
          </cell>
          <cell r="H1179">
            <v>45517</v>
          </cell>
          <cell r="I1179" t="str">
            <v>British Council</v>
          </cell>
          <cell r="P1179" t="str">
            <v>T9/2022</v>
          </cell>
        </row>
        <row r="1180">
          <cell r="B1180" t="str">
            <v>B18DCVT211</v>
          </cell>
          <cell r="C1180" t="str">
            <v xml:space="preserve">Đào Mạnh </v>
          </cell>
          <cell r="D1180" t="str">
            <v>Hưng</v>
          </cell>
          <cell r="E1180" t="str">
            <v>D18CQVT03-B</v>
          </cell>
          <cell r="F1180" t="str">
            <v>TOEIC</v>
          </cell>
          <cell r="G1180" t="str">
            <v>810</v>
          </cell>
          <cell r="H1180">
            <v>45497</v>
          </cell>
          <cell r="I1180" t="str">
            <v>IIG Việt Nam</v>
          </cell>
          <cell r="P1180" t="str">
            <v>T9/2022</v>
          </cell>
        </row>
        <row r="1181">
          <cell r="B1181" t="str">
            <v>B18DCVT212</v>
          </cell>
          <cell r="C1181" t="str">
            <v xml:space="preserve">Nguyễn Đức </v>
          </cell>
          <cell r="D1181" t="str">
            <v>Hưng</v>
          </cell>
          <cell r="E1181" t="str">
            <v>D18CQVT04-B</v>
          </cell>
          <cell r="F1181" t="str">
            <v>TOEIC</v>
          </cell>
          <cell r="G1181" t="str">
            <v>820</v>
          </cell>
          <cell r="H1181">
            <v>45476</v>
          </cell>
          <cell r="I1181" t="str">
            <v>IIG Việt Nam</v>
          </cell>
          <cell r="P1181" t="str">
            <v>T9/2022</v>
          </cell>
        </row>
        <row r="1182">
          <cell r="B1182" t="str">
            <v>B18DCVT220</v>
          </cell>
          <cell r="C1182" t="str">
            <v xml:space="preserve">Đỗ Thị Lan </v>
          </cell>
          <cell r="D1182" t="str">
            <v>Hương</v>
          </cell>
          <cell r="E1182" t="str">
            <v>D18CQVT04-B</v>
          </cell>
          <cell r="F1182" t="str">
            <v>TOEIC</v>
          </cell>
          <cell r="G1182" t="str">
            <v>515</v>
          </cell>
          <cell r="H1182">
            <v>45519</v>
          </cell>
          <cell r="I1182" t="str">
            <v>IIG Việt Nam</v>
          </cell>
          <cell r="P1182" t="str">
            <v>T9/2022</v>
          </cell>
        </row>
        <row r="1183">
          <cell r="B1183" t="str">
            <v>B18DCVT222</v>
          </cell>
          <cell r="C1183" t="str">
            <v xml:space="preserve">Cao Phan </v>
          </cell>
          <cell r="D1183" t="str">
            <v>Hướng</v>
          </cell>
          <cell r="E1183" t="str">
            <v>D18CQVT06-B</v>
          </cell>
          <cell r="F1183" t="str">
            <v>APTIS</v>
          </cell>
          <cell r="G1183" t="str">
            <v>B2</v>
          </cell>
          <cell r="H1183">
            <v>45505</v>
          </cell>
          <cell r="I1183" t="str">
            <v>British Council</v>
          </cell>
          <cell r="P1183" t="str">
            <v>T9/2022</v>
          </cell>
        </row>
        <row r="1184">
          <cell r="B1184" t="str">
            <v>B18DCVT223</v>
          </cell>
          <cell r="C1184" t="str">
            <v xml:space="preserve">Trịnh Xuân </v>
          </cell>
          <cell r="D1184" t="str">
            <v>Hựu</v>
          </cell>
          <cell r="E1184" t="str">
            <v>D18CQVT07-B</v>
          </cell>
          <cell r="F1184" t="str">
            <v>APTIS</v>
          </cell>
          <cell r="G1184" t="str">
            <v>B2</v>
          </cell>
          <cell r="H1184">
            <v>45518</v>
          </cell>
          <cell r="I1184" t="str">
            <v>British Council</v>
          </cell>
          <cell r="P1184" t="str">
            <v>T9/2022</v>
          </cell>
        </row>
        <row r="1185">
          <cell r="B1185" t="str">
            <v>B18DCVT233</v>
          </cell>
          <cell r="C1185" t="str">
            <v xml:space="preserve">Nguyễn Bá </v>
          </cell>
          <cell r="D1185" t="str">
            <v>Khánh</v>
          </cell>
          <cell r="E1185" t="str">
            <v>D18CQVT01-B</v>
          </cell>
          <cell r="F1185" t="str">
            <v>TOEIC</v>
          </cell>
          <cell r="G1185" t="str">
            <v>510</v>
          </cell>
          <cell r="H1185">
            <v>45468</v>
          </cell>
          <cell r="I1185" t="str">
            <v>IIG Việt Nam</v>
          </cell>
          <cell r="P1185" t="str">
            <v>T9/2022</v>
          </cell>
        </row>
        <row r="1186">
          <cell r="B1186" t="str">
            <v>B18DCVT240</v>
          </cell>
          <cell r="C1186" t="str">
            <v xml:space="preserve">Trần Văn </v>
          </cell>
          <cell r="D1186" t="str">
            <v>Lâm</v>
          </cell>
          <cell r="E1186" t="str">
            <v>D18CQVT08-B</v>
          </cell>
          <cell r="F1186" t="str">
            <v>APTIS</v>
          </cell>
          <cell r="G1186" t="str">
            <v>B2</v>
          </cell>
          <cell r="H1186">
            <v>45491</v>
          </cell>
          <cell r="I1186" t="str">
            <v>British Council</v>
          </cell>
          <cell r="P1186" t="str">
            <v>T9/2022</v>
          </cell>
        </row>
        <row r="1187">
          <cell r="B1187" t="str">
            <v>B18DCVT264</v>
          </cell>
          <cell r="C1187" t="str">
            <v xml:space="preserve">Nguyễn Việt </v>
          </cell>
          <cell r="D1187" t="str">
            <v>Long</v>
          </cell>
          <cell r="E1187" t="str">
            <v>D18CQVT08-B</v>
          </cell>
          <cell r="F1187" t="str">
            <v>APTIS</v>
          </cell>
          <cell r="G1187" t="str">
            <v>B2</v>
          </cell>
          <cell r="H1187">
            <v>45498</v>
          </cell>
          <cell r="I1187" t="str">
            <v>British Council</v>
          </cell>
          <cell r="P1187" t="str">
            <v>T9/2022</v>
          </cell>
        </row>
        <row r="1188">
          <cell r="B1188" t="str">
            <v>B18DCVT268</v>
          </cell>
          <cell r="C1188" t="str">
            <v xml:space="preserve">Thái Vũ </v>
          </cell>
          <cell r="D1188" t="str">
            <v>Long</v>
          </cell>
          <cell r="E1188" t="str">
            <v>D18CQVT04-B</v>
          </cell>
          <cell r="F1188" t="str">
            <v>TOEIC</v>
          </cell>
          <cell r="G1188">
            <v>930</v>
          </cell>
          <cell r="H1188">
            <v>45496</v>
          </cell>
          <cell r="I1188" t="str">
            <v>IIG Việt Nam</v>
          </cell>
          <cell r="P1188" t="str">
            <v>T9/2022</v>
          </cell>
        </row>
        <row r="1189">
          <cell r="B1189" t="str">
            <v>B18DCVT275</v>
          </cell>
          <cell r="C1189" t="str">
            <v xml:space="preserve">Nguyễn Văn </v>
          </cell>
          <cell r="D1189" t="str">
            <v>Lộc</v>
          </cell>
          <cell r="E1189" t="str">
            <v>D18CQVT03-B</v>
          </cell>
          <cell r="F1189" t="str">
            <v>TOEIC</v>
          </cell>
          <cell r="G1189" t="str">
            <v>695</v>
          </cell>
          <cell r="H1189">
            <v>45497</v>
          </cell>
          <cell r="I1189" t="str">
            <v>IIG Việt Nam</v>
          </cell>
          <cell r="P1189" t="str">
            <v>T9/2022</v>
          </cell>
        </row>
        <row r="1190">
          <cell r="B1190" t="str">
            <v>B18DCVT277</v>
          </cell>
          <cell r="C1190" t="str">
            <v xml:space="preserve">Tạ Thị </v>
          </cell>
          <cell r="D1190" t="str">
            <v>Luyến</v>
          </cell>
          <cell r="E1190" t="str">
            <v>D18CQVT05-B</v>
          </cell>
          <cell r="F1190" t="str">
            <v>APTIS</v>
          </cell>
          <cell r="G1190" t="str">
            <v>B2</v>
          </cell>
          <cell r="H1190">
            <v>45518</v>
          </cell>
          <cell r="I1190" t="str">
            <v>British Council</v>
          </cell>
          <cell r="P1190" t="str">
            <v>T9/2022</v>
          </cell>
        </row>
        <row r="1191">
          <cell r="B1191" t="str">
            <v>B18DCVT283</v>
          </cell>
          <cell r="C1191" t="str">
            <v xml:space="preserve">Phạm Quốc </v>
          </cell>
          <cell r="D1191" t="str">
            <v>Mạnh</v>
          </cell>
          <cell r="E1191" t="str">
            <v>D18CQVT03-B</v>
          </cell>
          <cell r="F1191" t="str">
            <v>APTIS</v>
          </cell>
          <cell r="G1191" t="str">
            <v>B2</v>
          </cell>
          <cell r="H1191">
            <v>45490</v>
          </cell>
          <cell r="I1191" t="str">
            <v>British Council</v>
          </cell>
          <cell r="P1191" t="str">
            <v>T9/2022</v>
          </cell>
        </row>
        <row r="1192">
          <cell r="B1192" t="str">
            <v>B18DCVT297</v>
          </cell>
          <cell r="C1192" t="str">
            <v xml:space="preserve">Đào Văn </v>
          </cell>
          <cell r="D1192" t="str">
            <v>Nam</v>
          </cell>
          <cell r="E1192" t="str">
            <v>D18CQVT01-B</v>
          </cell>
          <cell r="F1192" t="str">
            <v>TOEIC</v>
          </cell>
          <cell r="G1192" t="str">
            <v>525</v>
          </cell>
          <cell r="H1192">
            <v>45525</v>
          </cell>
          <cell r="I1192" t="str">
            <v>IIG Việt Nam</v>
          </cell>
          <cell r="P1192" t="str">
            <v>T9/2022</v>
          </cell>
        </row>
        <row r="1193">
          <cell r="B1193" t="str">
            <v>B18DCVT306</v>
          </cell>
          <cell r="C1193" t="str">
            <v xml:space="preserve">Tào Văn </v>
          </cell>
          <cell r="D1193" t="str">
            <v>Nam</v>
          </cell>
          <cell r="E1193" t="str">
            <v>D18CQVT02-B</v>
          </cell>
          <cell r="F1193" t="str">
            <v>APTIS</v>
          </cell>
          <cell r="G1193" t="str">
            <v>B2</v>
          </cell>
          <cell r="H1193">
            <v>45454</v>
          </cell>
          <cell r="I1193" t="str">
            <v>British Council</v>
          </cell>
          <cell r="P1193" t="str">
            <v>T9/2022</v>
          </cell>
        </row>
        <row r="1194">
          <cell r="B1194" t="str">
            <v>B18DCVT318</v>
          </cell>
          <cell r="C1194" t="str">
            <v xml:space="preserve">Nguyễn Văn </v>
          </cell>
          <cell r="D1194" t="str">
            <v>Phong</v>
          </cell>
          <cell r="E1194" t="str">
            <v>D18CQVT06-B</v>
          </cell>
          <cell r="F1194" t="str">
            <v>TOEIC</v>
          </cell>
          <cell r="G1194" t="str">
            <v>520</v>
          </cell>
          <cell r="H1194">
            <v>45482</v>
          </cell>
          <cell r="I1194" t="str">
            <v>IIG Việt Nam</v>
          </cell>
          <cell r="P1194" t="str">
            <v>T9/2022</v>
          </cell>
        </row>
        <row r="1195">
          <cell r="B1195" t="str">
            <v>B18DCVT340</v>
          </cell>
          <cell r="C1195" t="str">
            <v xml:space="preserve">Cao Minh </v>
          </cell>
          <cell r="D1195" t="str">
            <v>Quyền</v>
          </cell>
          <cell r="E1195" t="str">
            <v>D18CQVT04-B</v>
          </cell>
          <cell r="F1195" t="str">
            <v>TOEIC</v>
          </cell>
          <cell r="G1195">
            <v>580</v>
          </cell>
          <cell r="H1195">
            <v>45496</v>
          </cell>
          <cell r="I1195" t="str">
            <v>IIG Việt Nam</v>
          </cell>
          <cell r="P1195" t="str">
            <v>T9/2022</v>
          </cell>
        </row>
        <row r="1196">
          <cell r="B1196" t="str">
            <v>B18DCVT343</v>
          </cell>
          <cell r="C1196" t="str">
            <v xml:space="preserve">Nguyễn Mạnh </v>
          </cell>
          <cell r="D1196" t="str">
            <v>Quyết</v>
          </cell>
          <cell r="E1196" t="str">
            <v>D18CQVT07-B</v>
          </cell>
          <cell r="F1196" t="str">
            <v>TOEIC</v>
          </cell>
          <cell r="G1196">
            <v>565</v>
          </cell>
          <cell r="H1196" t="str">
            <v>25/6/2024</v>
          </cell>
          <cell r="I1196" t="str">
            <v>IIG Việt Nam</v>
          </cell>
          <cell r="P1196" t="str">
            <v>T9/2022</v>
          </cell>
        </row>
        <row r="1197">
          <cell r="B1197" t="str">
            <v>B18DCVT352</v>
          </cell>
          <cell r="C1197" t="str">
            <v>Phạm Công S</v>
          </cell>
          <cell r="D1197" t="str">
            <v>Sơn</v>
          </cell>
          <cell r="E1197" t="str">
            <v>D18CQVT08-N</v>
          </cell>
          <cell r="F1197" t="str">
            <v>APTIS</v>
          </cell>
          <cell r="G1197" t="str">
            <v>B1</v>
          </cell>
          <cell r="H1197">
            <v>45504</v>
          </cell>
          <cell r="I1197" t="str">
            <v>British Council</v>
          </cell>
          <cell r="P1197" t="str">
            <v>T9/2022</v>
          </cell>
        </row>
        <row r="1198">
          <cell r="B1198" t="str">
            <v>B18DCVT366</v>
          </cell>
          <cell r="C1198" t="str">
            <v xml:space="preserve">Đỗ Ngọc Anh </v>
          </cell>
          <cell r="D1198" t="str">
            <v>Tú</v>
          </cell>
          <cell r="E1198" t="str">
            <v>D18CQVT06-B</v>
          </cell>
          <cell r="F1198" t="str">
            <v>APTIS</v>
          </cell>
          <cell r="G1198" t="str">
            <v>B2</v>
          </cell>
          <cell r="H1198">
            <v>45518</v>
          </cell>
          <cell r="I1198" t="str">
            <v>British Council</v>
          </cell>
          <cell r="P1198" t="str">
            <v>T9/2022</v>
          </cell>
        </row>
        <row r="1199">
          <cell r="B1199" t="str">
            <v>B18DCVT372</v>
          </cell>
          <cell r="C1199" t="str">
            <v xml:space="preserve">Vũ Thị Thanh </v>
          </cell>
          <cell r="D1199" t="str">
            <v>Tú</v>
          </cell>
          <cell r="E1199" t="str">
            <v>D18CQVT04-B</v>
          </cell>
          <cell r="F1199" t="str">
            <v>TOEIC</v>
          </cell>
          <cell r="G1199" t="str">
            <v>660</v>
          </cell>
          <cell r="H1199">
            <v>45519</v>
          </cell>
          <cell r="I1199" t="str">
            <v>IIG Việt Nam</v>
          </cell>
          <cell r="P1199" t="str">
            <v>T9/2022</v>
          </cell>
        </row>
        <row r="1200">
          <cell r="B1200" t="str">
            <v>B18DCVT374</v>
          </cell>
          <cell r="C1200" t="str">
            <v>Bùi Minh T</v>
          </cell>
          <cell r="D1200" t="str">
            <v>Tuấn</v>
          </cell>
          <cell r="E1200" t="str">
            <v>D18CQVT06-B</v>
          </cell>
          <cell r="F1200" t="str">
            <v>APTIS</v>
          </cell>
          <cell r="G1200" t="str">
            <v>B2</v>
          </cell>
          <cell r="H1200">
            <v>45517</v>
          </cell>
          <cell r="I1200" t="str">
            <v>British Council</v>
          </cell>
          <cell r="P1200" t="str">
            <v>T9/2022</v>
          </cell>
        </row>
        <row r="1201">
          <cell r="B1201" t="str">
            <v>B18DCVT385</v>
          </cell>
          <cell r="C1201" t="str">
            <v xml:space="preserve">Đỗ Anh </v>
          </cell>
          <cell r="D1201" t="str">
            <v>Tùng</v>
          </cell>
          <cell r="E1201" t="str">
            <v>D18CQVT01-B</v>
          </cell>
          <cell r="F1201" t="str">
            <v>TOEIC</v>
          </cell>
          <cell r="G1201" t="str">
            <v>875</v>
          </cell>
          <cell r="H1201">
            <v>45476</v>
          </cell>
          <cell r="I1201" t="str">
            <v>IIG Việt Nam</v>
          </cell>
          <cell r="P1201" t="str">
            <v>T9/2022</v>
          </cell>
        </row>
        <row r="1202">
          <cell r="B1202" t="str">
            <v>B18DCVT390</v>
          </cell>
          <cell r="C1202" t="str">
            <v xml:space="preserve">Phạm Thanh </v>
          </cell>
          <cell r="D1202" t="str">
            <v>Tùng</v>
          </cell>
          <cell r="E1202" t="str">
            <v>D18CQVT06-B</v>
          </cell>
          <cell r="F1202" t="str">
            <v>TOEIC</v>
          </cell>
          <cell r="G1202" t="str">
            <v>625</v>
          </cell>
          <cell r="H1202">
            <v>45510</v>
          </cell>
          <cell r="I1202" t="str">
            <v>IIG Việt Nam</v>
          </cell>
          <cell r="P1202" t="str">
            <v>T9/2022</v>
          </cell>
        </row>
        <row r="1203">
          <cell r="B1203" t="str">
            <v>B18DCVT392</v>
          </cell>
          <cell r="C1203" t="str">
            <v xml:space="preserve">Mai Quang </v>
          </cell>
          <cell r="D1203" t="str">
            <v>Thái</v>
          </cell>
          <cell r="E1203" t="str">
            <v>D18CQVT08-B</v>
          </cell>
          <cell r="F1203" t="str">
            <v>APTIS</v>
          </cell>
          <cell r="G1203" t="str">
            <v>B2</v>
          </cell>
          <cell r="H1203">
            <v>45498</v>
          </cell>
          <cell r="I1203" t="str">
            <v>British Council</v>
          </cell>
          <cell r="P1203" t="str">
            <v>T9/2022</v>
          </cell>
        </row>
        <row r="1204">
          <cell r="B1204" t="str">
            <v>B18DCVT400</v>
          </cell>
          <cell r="C1204" t="str">
            <v xml:space="preserve">Nguyễn Tuấn </v>
          </cell>
          <cell r="D1204" t="str">
            <v>Thành</v>
          </cell>
          <cell r="E1204" t="str">
            <v>D18CQVT08-B</v>
          </cell>
          <cell r="F1204" t="str">
            <v>APTIS</v>
          </cell>
          <cell r="G1204" t="str">
            <v>B2</v>
          </cell>
          <cell r="H1204">
            <v>45419</v>
          </cell>
          <cell r="I1204" t="str">
            <v>British Council</v>
          </cell>
          <cell r="P1204" t="str">
            <v>T9/2022</v>
          </cell>
        </row>
        <row r="1205">
          <cell r="B1205" t="str">
            <v>B18DCVT404</v>
          </cell>
          <cell r="C1205" t="str">
            <v xml:space="preserve">Nguyễn Ngọc </v>
          </cell>
          <cell r="D1205" t="str">
            <v>Thao</v>
          </cell>
          <cell r="E1205" t="str">
            <v>D18CQVT04-B</v>
          </cell>
          <cell r="F1205" t="str">
            <v>TOEIC</v>
          </cell>
          <cell r="G1205">
            <v>510</v>
          </cell>
          <cell r="H1205">
            <v>45502</v>
          </cell>
          <cell r="I1205" t="str">
            <v>IIG Việt Nam</v>
          </cell>
          <cell r="P1205" t="str">
            <v>T9/2022</v>
          </cell>
        </row>
        <row r="1206">
          <cell r="B1206" t="str">
            <v>B18DCVT406</v>
          </cell>
          <cell r="C1206" t="str">
            <v xml:space="preserve">Lương Văn </v>
          </cell>
          <cell r="D1206" t="str">
            <v>Thảo</v>
          </cell>
          <cell r="E1206" t="str">
            <v>D18CQVT06-B</v>
          </cell>
          <cell r="F1206" t="str">
            <v>APTIS</v>
          </cell>
          <cell r="G1206" t="str">
            <v>B2</v>
          </cell>
          <cell r="H1206">
            <v>45511</v>
          </cell>
          <cell r="I1206" t="str">
            <v>British Council</v>
          </cell>
          <cell r="P1206" t="str">
            <v>T9/2022</v>
          </cell>
        </row>
        <row r="1207">
          <cell r="B1207" t="str">
            <v>B18DCVT431</v>
          </cell>
          <cell r="C1207" t="str">
            <v xml:space="preserve">Đinh Thanh </v>
          </cell>
          <cell r="D1207" t="str">
            <v>Trường</v>
          </cell>
          <cell r="E1207" t="str">
            <v>D18CQVT07-B</v>
          </cell>
          <cell r="F1207" t="str">
            <v>TOEIC</v>
          </cell>
          <cell r="G1207">
            <v>790</v>
          </cell>
          <cell r="H1207" t="str">
            <v>25/6/2024</v>
          </cell>
          <cell r="I1207" t="str">
            <v>IIG Việt Nam</v>
          </cell>
          <cell r="P1207" t="str">
            <v>T9/2022</v>
          </cell>
        </row>
        <row r="1208">
          <cell r="B1208" t="str">
            <v>B18DCVT432</v>
          </cell>
          <cell r="C1208" t="str">
            <v xml:space="preserve">Nguyễn Bá </v>
          </cell>
          <cell r="D1208" t="str">
            <v>Trường</v>
          </cell>
          <cell r="E1208" t="str">
            <v>D18CQVT08-B</v>
          </cell>
          <cell r="F1208" t="str">
            <v>APTIS</v>
          </cell>
          <cell r="G1208" t="str">
            <v>B2</v>
          </cell>
          <cell r="H1208">
            <v>45504</v>
          </cell>
          <cell r="I1208" t="str">
            <v>British Council</v>
          </cell>
          <cell r="P1208" t="str">
            <v>T9/2022</v>
          </cell>
        </row>
        <row r="1209">
          <cell r="B1209" t="str">
            <v>B18DCVT433</v>
          </cell>
          <cell r="C1209" t="str">
            <v xml:space="preserve">Nguyễn Xuân </v>
          </cell>
          <cell r="D1209" t="str">
            <v>Trường</v>
          </cell>
          <cell r="E1209" t="str">
            <v>D18CQVT01-B</v>
          </cell>
          <cell r="F1209" t="str">
            <v>APTIS</v>
          </cell>
          <cell r="G1209" t="str">
            <v>B2</v>
          </cell>
          <cell r="H1209">
            <v>45483</v>
          </cell>
          <cell r="I1209" t="str">
            <v>British Council</v>
          </cell>
          <cell r="P1209" t="str">
            <v>T9/2022</v>
          </cell>
        </row>
        <row r="1210">
          <cell r="B1210" t="str">
            <v>B18DCVT438</v>
          </cell>
          <cell r="C1210" t="str">
            <v xml:space="preserve">Hà Quốc </v>
          </cell>
          <cell r="D1210" t="str">
            <v>Việt</v>
          </cell>
          <cell r="E1210" t="str">
            <v>D18CQVT06-B</v>
          </cell>
          <cell r="F1210" t="str">
            <v>APTIS</v>
          </cell>
          <cell r="G1210" t="str">
            <v>B1</v>
          </cell>
          <cell r="H1210">
            <v>45503</v>
          </cell>
          <cell r="I1210" t="str">
            <v>British Council</v>
          </cell>
          <cell r="P1210" t="str">
            <v>T9/2022</v>
          </cell>
        </row>
        <row r="1211">
          <cell r="B1211" t="str">
            <v>B18DCVT448</v>
          </cell>
          <cell r="C1211" t="str">
            <v xml:space="preserve">Nguyễn Như Minh </v>
          </cell>
          <cell r="D1211" t="str">
            <v>Vương</v>
          </cell>
          <cell r="E1211" t="str">
            <v>D18CQVT08-B</v>
          </cell>
          <cell r="F1211" t="str">
            <v>APTIS</v>
          </cell>
          <cell r="G1211" t="str">
            <v>B1</v>
          </cell>
          <cell r="H1211">
            <v>45504</v>
          </cell>
          <cell r="I1211" t="str">
            <v>British Council</v>
          </cell>
          <cell r="P1211" t="str">
            <v>T9/2022</v>
          </cell>
        </row>
        <row r="1212">
          <cell r="B1212" t="str">
            <v>B18DCVT450</v>
          </cell>
          <cell r="C1212" t="str">
            <v xml:space="preserve">Ngô Thị </v>
          </cell>
          <cell r="D1212" t="str">
            <v>Xuân</v>
          </cell>
          <cell r="E1212" t="str">
            <v>D18CQVT02-B</v>
          </cell>
          <cell r="F1212" t="str">
            <v>TOEIC</v>
          </cell>
          <cell r="G1212" t="str">
            <v>670</v>
          </cell>
          <cell r="H1212">
            <v>45509</v>
          </cell>
          <cell r="I1212" t="str">
            <v>IIG Việt Nam</v>
          </cell>
          <cell r="P1212" t="str">
            <v>T9/2022</v>
          </cell>
        </row>
        <row r="1213">
          <cell r="B1213" t="str">
            <v>N18DCQT032B</v>
          </cell>
          <cell r="C1213" t="str">
            <v xml:space="preserve">Nguyễn Hương </v>
          </cell>
          <cell r="D1213" t="str">
            <v>Ly</v>
          </cell>
          <cell r="E1213" t="str">
            <v>D18TMDT1</v>
          </cell>
          <cell r="F1213" t="str">
            <v>TOEIC</v>
          </cell>
          <cell r="G1213" t="str">
            <v>525</v>
          </cell>
          <cell r="H1213">
            <v>45476</v>
          </cell>
          <cell r="I1213" t="str">
            <v>IIG Việt Nam</v>
          </cell>
          <cell r="P1213" t="str">
            <v>T9/2022</v>
          </cell>
        </row>
        <row r="1214">
          <cell r="B1214" t="str">
            <v>B18DCCN575</v>
          </cell>
          <cell r="C1214" t="str">
            <v>Đỗ Tiến Tùng</v>
          </cell>
          <cell r="E1214" t="str">
            <v>D18HTTT2</v>
          </cell>
          <cell r="F1214" t="str">
            <v>APTIS</v>
          </cell>
          <cell r="G1214" t="str">
            <v>B1</v>
          </cell>
          <cell r="H1214">
            <v>45587</v>
          </cell>
          <cell r="P1214" t="str">
            <v>T01/2023</v>
          </cell>
        </row>
        <row r="1215">
          <cell r="B1215" t="str">
            <v>B18DCAT002</v>
          </cell>
          <cell r="C1215" t="str">
            <v>Nguyễn Trọng An</v>
          </cell>
          <cell r="E1215" t="str">
            <v>D18CQAT02-B</v>
          </cell>
          <cell r="F1215" t="str">
            <v>APTIS</v>
          </cell>
          <cell r="G1215" t="str">
            <v>B2</v>
          </cell>
          <cell r="H1215">
            <v>45589</v>
          </cell>
          <cell r="P1215" t="str">
            <v>T01/2023</v>
          </cell>
        </row>
        <row r="1216">
          <cell r="B1216" t="str">
            <v>B18DCAT017</v>
          </cell>
          <cell r="C1216" t="str">
            <v>Nguyễn Ngọc Bảo</v>
          </cell>
          <cell r="E1216" t="str">
            <v>D18CQAT01-B</v>
          </cell>
          <cell r="F1216" t="str">
            <v>APTIS</v>
          </cell>
          <cell r="G1216" t="str">
            <v>B2</v>
          </cell>
          <cell r="H1216">
            <v>45545</v>
          </cell>
          <cell r="P1216" t="str">
            <v>T01/2023</v>
          </cell>
        </row>
        <row r="1217">
          <cell r="B1217" t="str">
            <v>B18DCAT044</v>
          </cell>
          <cell r="C1217" t="str">
            <v>Nguyễn Bá Dương</v>
          </cell>
          <cell r="E1217" t="str">
            <v>D18CQAT04-B</v>
          </cell>
          <cell r="F1217" t="str">
            <v>APTIS</v>
          </cell>
          <cell r="G1217" t="str">
            <v>B2</v>
          </cell>
          <cell r="H1217">
            <v>45584</v>
          </cell>
          <cell r="P1217" t="str">
            <v>T01/2023</v>
          </cell>
        </row>
        <row r="1218">
          <cell r="B1218" t="str">
            <v>B18DCAT085</v>
          </cell>
          <cell r="C1218" t="str">
            <v>Lê Minh Hiếu</v>
          </cell>
          <cell r="E1218" t="str">
            <v>D18CQAT01</v>
          </cell>
          <cell r="F1218" t="str">
            <v>APTIS</v>
          </cell>
          <cell r="G1218" t="str">
            <v>B1</v>
          </cell>
          <cell r="H1218">
            <v>45583</v>
          </cell>
          <cell r="P1218" t="str">
            <v>T01/2023</v>
          </cell>
        </row>
        <row r="1219">
          <cell r="B1219" t="str">
            <v>B18DCAT090</v>
          </cell>
          <cell r="C1219" t="str">
            <v>Trần Trọng Hiếu</v>
          </cell>
          <cell r="E1219" t="str">
            <v>D18CQAT02-B</v>
          </cell>
          <cell r="F1219" t="str">
            <v>APTIS</v>
          </cell>
          <cell r="G1219" t="str">
            <v>B2</v>
          </cell>
          <cell r="H1219">
            <v>45584</v>
          </cell>
          <cell r="P1219" t="str">
            <v>T01/2023</v>
          </cell>
        </row>
        <row r="1220">
          <cell r="B1220" t="str">
            <v>B18DCAT103</v>
          </cell>
          <cell r="C1220" t="str">
            <v>Vũ Thị Huệ</v>
          </cell>
          <cell r="E1220" t="str">
            <v>D18CQAT03-B</v>
          </cell>
          <cell r="F1220" t="str">
            <v>APTIS</v>
          </cell>
          <cell r="G1220" t="str">
            <v>B2</v>
          </cell>
          <cell r="H1220">
            <v>45594</v>
          </cell>
          <cell r="P1220" t="str">
            <v>T01/2023</v>
          </cell>
        </row>
        <row r="1221">
          <cell r="B1221" t="str">
            <v>B18DCAT107</v>
          </cell>
          <cell r="C1221" t="str">
            <v>Hoàng Quang Huy</v>
          </cell>
          <cell r="E1221" t="str">
            <v>D18CQAT03-B</v>
          </cell>
          <cell r="F1221" t="str">
            <v>APTIS</v>
          </cell>
          <cell r="G1221" t="str">
            <v>B2</v>
          </cell>
          <cell r="H1221">
            <v>45583</v>
          </cell>
          <cell r="P1221" t="str">
            <v>T01/2023</v>
          </cell>
        </row>
        <row r="1222">
          <cell r="B1222" t="str">
            <v>B18DCAT137</v>
          </cell>
          <cell r="C1222" t="str">
            <v>Nguyễn Thuỳ Linh</v>
          </cell>
          <cell r="E1222" t="str">
            <v>D18CQAT01-B</v>
          </cell>
          <cell r="F1222" t="str">
            <v>APTIS</v>
          </cell>
          <cell r="G1222" t="str">
            <v>B2</v>
          </cell>
          <cell r="H1222">
            <v>45553</v>
          </cell>
          <cell r="P1222" t="str">
            <v>T01/2023</v>
          </cell>
        </row>
        <row r="1223">
          <cell r="B1223" t="str">
            <v>B18DCAT164</v>
          </cell>
          <cell r="C1223" t="str">
            <v>Phạm Văn Minh</v>
          </cell>
          <cell r="E1223" t="str">
            <v>D18CQAT04-B</v>
          </cell>
          <cell r="F1223" t="str">
            <v>APTIS</v>
          </cell>
          <cell r="G1223" t="str">
            <v>B2</v>
          </cell>
          <cell r="H1223">
            <v>45553</v>
          </cell>
          <cell r="P1223" t="str">
            <v>T01/2023</v>
          </cell>
        </row>
        <row r="1224">
          <cell r="B1224" t="str">
            <v>B18DCAT171</v>
          </cell>
          <cell r="C1224" t="str">
            <v>Nguyễn Văn Nghĩa</v>
          </cell>
          <cell r="E1224" t="str">
            <v>D18CQAT03-B</v>
          </cell>
          <cell r="F1224" t="str">
            <v>APTIS</v>
          </cell>
          <cell r="G1224" t="str">
            <v>B1</v>
          </cell>
          <cell r="H1224">
            <v>45560</v>
          </cell>
          <cell r="P1224" t="str">
            <v>T01/2023</v>
          </cell>
        </row>
        <row r="1225">
          <cell r="B1225" t="str">
            <v>B18DCAT187</v>
          </cell>
          <cell r="C1225" t="str">
            <v>Đặng Duy Phương</v>
          </cell>
          <cell r="E1225" t="str">
            <v>D18CQAT03-B</v>
          </cell>
          <cell r="F1225" t="str">
            <v>APTIS</v>
          </cell>
          <cell r="G1225" t="str">
            <v>B2</v>
          </cell>
          <cell r="H1225">
            <v>45594</v>
          </cell>
          <cell r="P1225" t="str">
            <v>T01/2023</v>
          </cell>
        </row>
        <row r="1226">
          <cell r="B1226" t="str">
            <v>B18DCAT238</v>
          </cell>
          <cell r="C1226" t="str">
            <v>Trần Quang Thạo</v>
          </cell>
          <cell r="E1226" t="str">
            <v>D18CQAT02-B</v>
          </cell>
          <cell r="F1226" t="str">
            <v>APTIS</v>
          </cell>
          <cell r="G1226" t="str">
            <v>B2</v>
          </cell>
          <cell r="H1226">
            <v>45584</v>
          </cell>
          <cell r="P1226" t="str">
            <v>T01/2023</v>
          </cell>
        </row>
        <row r="1227">
          <cell r="B1227" t="str">
            <v>B18DCAT241</v>
          </cell>
          <cell r="C1227" t="str">
            <v>Đoàn Văn Thìn</v>
          </cell>
          <cell r="E1227" t="str">
            <v>D18CQAT01-B</v>
          </cell>
          <cell r="F1227" t="str">
            <v>APTIS</v>
          </cell>
          <cell r="G1227" t="str">
            <v>B2</v>
          </cell>
          <cell r="H1227">
            <v>45584</v>
          </cell>
          <cell r="P1227" t="str">
            <v>T01/2023</v>
          </cell>
        </row>
        <row r="1228">
          <cell r="B1228" t="str">
            <v>B18DCAT265</v>
          </cell>
          <cell r="C1228" t="str">
            <v>Phạm Thành Vinh</v>
          </cell>
          <cell r="E1228" t="str">
            <v>D18CQAT01-B</v>
          </cell>
          <cell r="F1228" t="str">
            <v>APTIS</v>
          </cell>
          <cell r="G1228" t="str">
            <v>B2</v>
          </cell>
          <cell r="H1228">
            <v>45584</v>
          </cell>
          <cell r="P1228" t="str">
            <v>T01/2023</v>
          </cell>
        </row>
        <row r="1229">
          <cell r="B1229" t="str">
            <v>B18DCCN001</v>
          </cell>
          <cell r="C1229" t="str">
            <v>Lê Quang An</v>
          </cell>
          <cell r="E1229" t="str">
            <v>D18HTTT1</v>
          </cell>
          <cell r="F1229" t="str">
            <v>APTIS</v>
          </cell>
          <cell r="G1229" t="str">
            <v>B2</v>
          </cell>
          <cell r="H1229">
            <v>45514</v>
          </cell>
          <cell r="P1229" t="str">
            <v>T01/2023</v>
          </cell>
        </row>
        <row r="1230">
          <cell r="B1230" t="str">
            <v>B18DCCN039</v>
          </cell>
          <cell r="C1230" t="str">
            <v>Trần Thị Vân Anh</v>
          </cell>
          <cell r="E1230" t="str">
            <v>D18HTTT3</v>
          </cell>
          <cell r="F1230" t="str">
            <v>APTIS</v>
          </cell>
          <cell r="G1230" t="str">
            <v>B2</v>
          </cell>
          <cell r="H1230">
            <v>45584</v>
          </cell>
          <cell r="P1230" t="str">
            <v>T01/2023</v>
          </cell>
        </row>
        <row r="1231">
          <cell r="B1231" t="str">
            <v>B18DCCN045</v>
          </cell>
          <cell r="C1231" t="str">
            <v>Hà Thị Ngọc Ánh</v>
          </cell>
          <cell r="E1231" t="str">
            <v>D18HTTT1</v>
          </cell>
          <cell r="F1231" t="str">
            <v>APTIS</v>
          </cell>
          <cell r="G1231" t="str">
            <v>B2</v>
          </cell>
          <cell r="H1231">
            <v>45514</v>
          </cell>
          <cell r="P1231" t="str">
            <v>T01/2023</v>
          </cell>
        </row>
        <row r="1232">
          <cell r="B1232" t="str">
            <v>B18DCCN057</v>
          </cell>
          <cell r="C1232" t="str">
            <v>Đào Quang Công</v>
          </cell>
          <cell r="E1232" t="str">
            <v>D18HTTT01</v>
          </cell>
          <cell r="F1232" t="str">
            <v>APTIS</v>
          </cell>
          <cell r="G1232" t="str">
            <v>B2</v>
          </cell>
          <cell r="H1232">
            <v>45621</v>
          </cell>
          <cell r="P1232" t="str">
            <v>T01/2023</v>
          </cell>
        </row>
        <row r="1233">
          <cell r="B1233" t="str">
            <v>B18DCCN058</v>
          </cell>
          <cell r="C1233" t="str">
            <v>Ngô Trọng Công</v>
          </cell>
          <cell r="E1233" t="str">
            <v>D18CQCN03</v>
          </cell>
          <cell r="F1233" t="str">
            <v>APTIS</v>
          </cell>
          <cell r="G1233" t="str">
            <v>B2</v>
          </cell>
          <cell r="H1233">
            <v>45584</v>
          </cell>
          <cell r="P1233" t="str">
            <v>T01/2023</v>
          </cell>
        </row>
        <row r="1234">
          <cell r="B1234" t="str">
            <v>B18DCCN135</v>
          </cell>
          <cell r="C1234" t="str">
            <v>Đặng Tiến Đạt</v>
          </cell>
          <cell r="E1234" t="str">
            <v>D18CNPM1</v>
          </cell>
          <cell r="F1234" t="str">
            <v>APTIS</v>
          </cell>
          <cell r="G1234" t="str">
            <v>B2</v>
          </cell>
          <cell r="H1234">
            <v>45595</v>
          </cell>
          <cell r="P1234" t="str">
            <v>T01/2023</v>
          </cell>
        </row>
        <row r="1235">
          <cell r="B1235" t="str">
            <v>B18DCCN136</v>
          </cell>
          <cell r="C1235" t="str">
            <v>Nguyễn Duy Đạt</v>
          </cell>
          <cell r="E1235" t="str">
            <v>D18CNPM2</v>
          </cell>
          <cell r="F1235" t="str">
            <v>APTIS</v>
          </cell>
          <cell r="G1235" t="str">
            <v>B2</v>
          </cell>
          <cell r="H1235">
            <v>45514</v>
          </cell>
          <cell r="P1235" t="str">
            <v>T01/2023</v>
          </cell>
        </row>
        <row r="1236">
          <cell r="B1236" t="str">
            <v>B18DCCN165</v>
          </cell>
          <cell r="C1236" t="str">
            <v>Đinh Ngọc Đức</v>
          </cell>
          <cell r="E1236" t="str">
            <v>D18CNPM06</v>
          </cell>
          <cell r="F1236" t="str">
            <v>APTIS</v>
          </cell>
          <cell r="G1236" t="str">
            <v>B2</v>
          </cell>
          <cell r="H1236">
            <v>45608</v>
          </cell>
          <cell r="P1236" t="str">
            <v>T01/2023</v>
          </cell>
        </row>
        <row r="1237">
          <cell r="B1237" t="str">
            <v>B18DCCN213</v>
          </cell>
          <cell r="C1237" t="str">
            <v>Dương Trung Hiếu</v>
          </cell>
          <cell r="E1237" t="str">
            <v>D18HTTT2</v>
          </cell>
          <cell r="F1237" t="str">
            <v>APTIS</v>
          </cell>
          <cell r="G1237" t="str">
            <v>B2</v>
          </cell>
          <cell r="H1237">
            <v>45584</v>
          </cell>
          <cell r="P1237" t="str">
            <v>T01/2023</v>
          </cell>
        </row>
        <row r="1238">
          <cell r="B1238" t="str">
            <v>B18DCCN272</v>
          </cell>
          <cell r="C1238" t="str">
            <v>Trần Quang Huy</v>
          </cell>
          <cell r="E1238" t="str">
            <v>D18CNPM5</v>
          </cell>
          <cell r="F1238" t="str">
            <v>APTIS</v>
          </cell>
          <cell r="G1238" t="str">
            <v>B2</v>
          </cell>
          <cell r="H1238">
            <v>45454</v>
          </cell>
          <cell r="P1238" t="str">
            <v>T01/2023</v>
          </cell>
        </row>
        <row r="1239">
          <cell r="B1239" t="str">
            <v>B18DCCN284</v>
          </cell>
          <cell r="C1239" t="str">
            <v>Nguyễn Khánh Hưng</v>
          </cell>
          <cell r="E1239" t="str">
            <v>D18CNPM5</v>
          </cell>
          <cell r="F1239" t="str">
            <v>APTIS</v>
          </cell>
          <cell r="G1239" t="str">
            <v>B2</v>
          </cell>
          <cell r="H1239">
            <v>45623</v>
          </cell>
          <cell r="P1239" t="str">
            <v>T01/2023</v>
          </cell>
        </row>
        <row r="1240">
          <cell r="B1240" t="str">
            <v>B18DCCN311</v>
          </cell>
          <cell r="C1240" t="str">
            <v>Nguyễn Ngọc Khánh</v>
          </cell>
          <cell r="E1240" t="str">
            <v>D18CNPM2</v>
          </cell>
          <cell r="F1240" t="str">
            <v>APTIS</v>
          </cell>
          <cell r="G1240" t="str">
            <v>B2</v>
          </cell>
          <cell r="H1240">
            <v>45595</v>
          </cell>
          <cell r="P1240" t="str">
            <v>T01/2023</v>
          </cell>
        </row>
        <row r="1241">
          <cell r="B1241" t="str">
            <v>B18DCCN318</v>
          </cell>
          <cell r="C1241" t="str">
            <v>Dương Xuân Khuê</v>
          </cell>
          <cell r="E1241" t="str">
            <v>D18HTTT6</v>
          </cell>
          <cell r="F1241" t="str">
            <v>APTIS</v>
          </cell>
          <cell r="G1241" t="str">
            <v>B2</v>
          </cell>
          <cell r="H1241">
            <v>45594</v>
          </cell>
          <cell r="P1241" t="str">
            <v>T01/2023</v>
          </cell>
        </row>
        <row r="1242">
          <cell r="B1242" t="str">
            <v>B18DCCN319</v>
          </cell>
          <cell r="C1242" t="str">
            <v>Nguyễn Duy Khương</v>
          </cell>
          <cell r="E1242" t="str">
            <v>D18CNPM6</v>
          </cell>
          <cell r="F1242" t="str">
            <v>APTIS</v>
          </cell>
          <cell r="G1242" t="str">
            <v>B2</v>
          </cell>
          <cell r="H1242">
            <v>45596</v>
          </cell>
          <cell r="P1242" t="str">
            <v>T01/2023</v>
          </cell>
        </row>
        <row r="1243">
          <cell r="B1243" t="str">
            <v>B18DCCN387</v>
          </cell>
          <cell r="C1243" t="str">
            <v>Bùi Phương Ngọc Mai</v>
          </cell>
          <cell r="E1243" t="str">
            <v>D18CNPM1</v>
          </cell>
          <cell r="F1243" t="str">
            <v>APTIS</v>
          </cell>
          <cell r="G1243" t="str">
            <v>B2</v>
          </cell>
          <cell r="H1243">
            <v>45553</v>
          </cell>
          <cell r="P1243" t="str">
            <v>T01/2023</v>
          </cell>
        </row>
        <row r="1244">
          <cell r="B1244" t="str">
            <v>B18DCCN454</v>
          </cell>
          <cell r="C1244" t="str">
            <v>Trần Xuân Nghiệp</v>
          </cell>
          <cell r="E1244" t="str">
            <v>D18CNPM02</v>
          </cell>
          <cell r="F1244" t="str">
            <v>APTIS</v>
          </cell>
          <cell r="G1244" t="str">
            <v>B2</v>
          </cell>
          <cell r="H1244">
            <v>45595</v>
          </cell>
          <cell r="P1244" t="str">
            <v>T01/2023</v>
          </cell>
        </row>
        <row r="1245">
          <cell r="B1245" t="str">
            <v>B18DCCN459</v>
          </cell>
          <cell r="C1245" t="str">
            <v>Đinh Hữu Nguyện</v>
          </cell>
          <cell r="E1245" t="str">
            <v>D18HTTT5</v>
          </cell>
          <cell r="F1245" t="str">
            <v>APTIS</v>
          </cell>
          <cell r="G1245" t="str">
            <v>B2</v>
          </cell>
          <cell r="H1245">
            <v>45644</v>
          </cell>
          <cell r="P1245" t="str">
            <v>T01/2023</v>
          </cell>
        </row>
        <row r="1246">
          <cell r="B1246" t="str">
            <v>B18DCCN463</v>
          </cell>
          <cell r="C1246" t="str">
            <v>Nguyễn Văn Nhật</v>
          </cell>
          <cell r="E1246" t="str">
            <v>D18HTTT1</v>
          </cell>
          <cell r="F1246" t="str">
            <v>APTIS</v>
          </cell>
          <cell r="G1246" t="str">
            <v>B2</v>
          </cell>
          <cell r="H1246">
            <v>45514</v>
          </cell>
          <cell r="P1246" t="str">
            <v>T01/2023</v>
          </cell>
        </row>
        <row r="1247">
          <cell r="B1247" t="str">
            <v>B18DCCN483</v>
          </cell>
          <cell r="C1247" t="str">
            <v>Nguyễn Đăng Quang</v>
          </cell>
          <cell r="E1247" t="str">
            <v>D18HTTT6</v>
          </cell>
          <cell r="F1247" t="str">
            <v>APTIS</v>
          </cell>
          <cell r="G1247" t="str">
            <v>B2</v>
          </cell>
          <cell r="H1247">
            <v>45394</v>
          </cell>
          <cell r="P1247" t="str">
            <v>T01/2023</v>
          </cell>
        </row>
        <row r="1248">
          <cell r="B1248" t="str">
            <v>B18DCCN486</v>
          </cell>
          <cell r="C1248" t="str">
            <v>Vũ Mạnh Quang</v>
          </cell>
          <cell r="E1248" t="str">
            <v>D18HTTT2</v>
          </cell>
          <cell r="F1248" t="str">
            <v>APTIS</v>
          </cell>
          <cell r="G1248" t="str">
            <v>B2</v>
          </cell>
          <cell r="H1248">
            <v>45621</v>
          </cell>
          <cell r="P1248" t="str">
            <v>T01/2023</v>
          </cell>
        </row>
        <row r="1249">
          <cell r="B1249" t="str">
            <v>B18DCCN487</v>
          </cell>
          <cell r="C1249" t="str">
            <v>Vũ Minh Quang</v>
          </cell>
          <cell r="E1249" t="str">
            <v>D18CNPM02</v>
          </cell>
          <cell r="F1249" t="str">
            <v>APTIS</v>
          </cell>
          <cell r="G1249" t="str">
            <v>B2</v>
          </cell>
          <cell r="H1249">
            <v>45587</v>
          </cell>
          <cell r="P1249" t="str">
            <v>T01/2023</v>
          </cell>
        </row>
        <row r="1250">
          <cell r="B1250" t="str">
            <v>B18DCCN543</v>
          </cell>
          <cell r="C1250" t="str">
            <v>Nguyễn Văn Toàn</v>
          </cell>
          <cell r="E1250" t="str">
            <v>D18HTTT3</v>
          </cell>
          <cell r="F1250" t="str">
            <v>APTIS</v>
          </cell>
          <cell r="G1250" t="str">
            <v>B2</v>
          </cell>
          <cell r="H1250">
            <v>45605</v>
          </cell>
          <cell r="P1250" t="str">
            <v>T01/2023</v>
          </cell>
        </row>
        <row r="1251">
          <cell r="B1251" t="str">
            <v>B18DCCN567</v>
          </cell>
          <cell r="C1251" t="str">
            <v>Nguyễn Hữu Tuấn</v>
          </cell>
          <cell r="E1251" t="str">
            <v>D18HTTT3</v>
          </cell>
          <cell r="F1251" t="str">
            <v>APTIS</v>
          </cell>
          <cell r="G1251" t="str">
            <v>B2</v>
          </cell>
          <cell r="H1251">
            <v>45394</v>
          </cell>
          <cell r="P1251" t="str">
            <v>T01/2023</v>
          </cell>
        </row>
        <row r="1252">
          <cell r="B1252" t="str">
            <v>B18DCCN571</v>
          </cell>
          <cell r="C1252" t="str">
            <v>Phan Ngọc Tuấn</v>
          </cell>
          <cell r="E1252" t="str">
            <v>D18HTTT6</v>
          </cell>
          <cell r="F1252" t="str">
            <v>APTIS</v>
          </cell>
          <cell r="G1252" t="str">
            <v>B2</v>
          </cell>
          <cell r="H1252">
            <v>45602</v>
          </cell>
          <cell r="P1252" t="str">
            <v>T01/2023</v>
          </cell>
        </row>
        <row r="1253">
          <cell r="B1253" t="str">
            <v>B18DCCN590</v>
          </cell>
          <cell r="C1253" t="str">
            <v>Đinh Hữu Tường</v>
          </cell>
          <cell r="E1253" t="str">
            <v>D18HTTT4</v>
          </cell>
          <cell r="F1253" t="str">
            <v>APTIS</v>
          </cell>
          <cell r="G1253" t="str">
            <v>B2</v>
          </cell>
          <cell r="H1253">
            <v>45595</v>
          </cell>
          <cell r="P1253" t="str">
            <v>T01/2023</v>
          </cell>
        </row>
        <row r="1254">
          <cell r="B1254" t="str">
            <v>B18DCCN593</v>
          </cell>
          <cell r="C1254" t="str">
            <v>Đỗ Cơ Thạch</v>
          </cell>
          <cell r="E1254" t="str">
            <v>D18HTTT6</v>
          </cell>
          <cell r="F1254" t="str">
            <v>APTIS</v>
          </cell>
          <cell r="G1254" t="str">
            <v>B2</v>
          </cell>
          <cell r="H1254">
            <v>45454</v>
          </cell>
          <cell r="P1254" t="str">
            <v>T01/2023</v>
          </cell>
        </row>
        <row r="1255">
          <cell r="B1255" t="str">
            <v>B18DCCN612</v>
          </cell>
          <cell r="C1255" t="str">
            <v>Đỗ Minh Thành</v>
          </cell>
          <cell r="E1255" t="str">
            <v>D18CNPM04</v>
          </cell>
          <cell r="F1255" t="str">
            <v>APTIS</v>
          </cell>
          <cell r="G1255" t="str">
            <v>B2</v>
          </cell>
          <cell r="H1255">
            <v>45596</v>
          </cell>
          <cell r="P1255" t="str">
            <v>T01/2023</v>
          </cell>
        </row>
        <row r="1256">
          <cell r="B1256" t="str">
            <v>B18DCCN617</v>
          </cell>
          <cell r="C1256" t="str">
            <v>Nguyễn Ngọc Thành</v>
          </cell>
          <cell r="E1256" t="str">
            <v>D18CNPM1</v>
          </cell>
          <cell r="F1256" t="str">
            <v>APTIS</v>
          </cell>
          <cell r="G1256" t="str">
            <v>B1</v>
          </cell>
          <cell r="H1256">
            <v>45583</v>
          </cell>
          <cell r="P1256" t="str">
            <v>T01/2023</v>
          </cell>
        </row>
        <row r="1257">
          <cell r="B1257" t="str">
            <v>B18DCCN623</v>
          </cell>
          <cell r="C1257" t="str">
            <v>Nguyễn Xuân Thảo</v>
          </cell>
          <cell r="E1257" t="str">
            <v>D18HTTT4</v>
          </cell>
          <cell r="F1257" t="str">
            <v>APTIS</v>
          </cell>
          <cell r="G1257" t="str">
            <v>B2</v>
          </cell>
          <cell r="H1257">
            <v>45595</v>
          </cell>
          <cell r="P1257" t="str">
            <v>T01/2023</v>
          </cell>
        </row>
        <row r="1258">
          <cell r="B1258" t="str">
            <v>B18DCCN633</v>
          </cell>
          <cell r="C1258" t="str">
            <v>Trương Văn Thắng</v>
          </cell>
          <cell r="E1258" t="str">
            <v>D18CQCN06-B</v>
          </cell>
          <cell r="F1258" t="str">
            <v>APTIS</v>
          </cell>
          <cell r="G1258" t="str">
            <v>B2</v>
          </cell>
          <cell r="H1258">
            <v>45616</v>
          </cell>
          <cell r="P1258" t="str">
            <v>T01/2023</v>
          </cell>
        </row>
        <row r="1259">
          <cell r="B1259" t="str">
            <v>B18DCCN656</v>
          </cell>
          <cell r="C1259" t="str">
            <v>Nguyễn Lê Thương</v>
          </cell>
          <cell r="E1259" t="str">
            <v>D18CNPM4</v>
          </cell>
          <cell r="F1259" t="str">
            <v>APTIS</v>
          </cell>
          <cell r="G1259" t="str">
            <v>B2</v>
          </cell>
          <cell r="H1259">
            <v>45484</v>
          </cell>
          <cell r="P1259" t="str">
            <v>T01/2023</v>
          </cell>
        </row>
        <row r="1260">
          <cell r="B1260" t="str">
            <v>B18DCCN662</v>
          </cell>
          <cell r="C1260" t="str">
            <v>Nguyễn Thu Trang</v>
          </cell>
          <cell r="E1260" t="str">
            <v>D18HTTT1</v>
          </cell>
          <cell r="F1260" t="str">
            <v>APTIS</v>
          </cell>
          <cell r="G1260" t="str">
            <v>B2</v>
          </cell>
          <cell r="H1260">
            <v>45553</v>
          </cell>
          <cell r="P1260" t="str">
            <v>T01/2023</v>
          </cell>
        </row>
        <row r="1261">
          <cell r="B1261" t="str">
            <v>B18DCCN667</v>
          </cell>
          <cell r="C1261" t="str">
            <v>Đinh Việt Trung</v>
          </cell>
          <cell r="E1261" t="str">
            <v>D18CNPM04</v>
          </cell>
          <cell r="F1261" t="str">
            <v>APTIS</v>
          </cell>
          <cell r="G1261" t="str">
            <v>B2</v>
          </cell>
          <cell r="H1261">
            <v>45622</v>
          </cell>
          <cell r="P1261" t="str">
            <v>T01/2023</v>
          </cell>
        </row>
        <row r="1262">
          <cell r="B1262" t="str">
            <v>B18DCCN680</v>
          </cell>
          <cell r="C1262" t="str">
            <v>Phạm Văn Trường</v>
          </cell>
          <cell r="E1262" t="str">
            <v>D18CNPM5</v>
          </cell>
          <cell r="F1262" t="str">
            <v>APTIS</v>
          </cell>
          <cell r="G1262" t="str">
            <v>B2</v>
          </cell>
          <cell r="H1262">
            <v>45594</v>
          </cell>
          <cell r="P1262" t="str">
            <v>T01/2023</v>
          </cell>
        </row>
        <row r="1263">
          <cell r="B1263" t="str">
            <v>B18DCDT002</v>
          </cell>
          <cell r="C1263" t="str">
            <v>Đàm Tuấn Anh</v>
          </cell>
          <cell r="E1263" t="str">
            <v>D18XLTH1</v>
          </cell>
          <cell r="F1263" t="str">
            <v>APTIS</v>
          </cell>
          <cell r="G1263" t="str">
            <v>B1</v>
          </cell>
          <cell r="H1263">
            <v>45587</v>
          </cell>
          <cell r="P1263" t="str">
            <v>T01/2023</v>
          </cell>
        </row>
        <row r="1264">
          <cell r="B1264" t="str">
            <v>B18DCDT026</v>
          </cell>
          <cell r="C1264" t="str">
            <v>Phạm Văn Chương</v>
          </cell>
          <cell r="E1264" t="str">
            <v>D18DTMT01</v>
          </cell>
          <cell r="F1264" t="str">
            <v>APTIS</v>
          </cell>
          <cell r="G1264" t="str">
            <v>B1</v>
          </cell>
          <cell r="H1264">
            <v>45553</v>
          </cell>
          <cell r="P1264" t="str">
            <v>T01/2023</v>
          </cell>
        </row>
        <row r="1265">
          <cell r="B1265" t="str">
            <v>B18DCDT043</v>
          </cell>
          <cell r="C1265" t="str">
            <v>Cao Tiến Đạt</v>
          </cell>
          <cell r="E1265" t="str">
            <v>D18DTMT02</v>
          </cell>
          <cell r="F1265" t="str">
            <v>APTIS</v>
          </cell>
          <cell r="G1265" t="str">
            <v>B2</v>
          </cell>
          <cell r="H1265">
            <v>45594</v>
          </cell>
          <cell r="P1265" t="str">
            <v>T01/2023</v>
          </cell>
        </row>
        <row r="1266">
          <cell r="B1266" t="str">
            <v>B18DCDT050</v>
          </cell>
          <cell r="C1266" t="str">
            <v>Trịnh Trọng Đạt</v>
          </cell>
          <cell r="E1266" t="str">
            <v>D18CQDT02-B</v>
          </cell>
          <cell r="F1266" t="str">
            <v>APTIS</v>
          </cell>
          <cell r="G1266" t="str">
            <v>B2</v>
          </cell>
          <cell r="H1266">
            <v>45587</v>
          </cell>
          <cell r="P1266" t="str">
            <v>T01/2023</v>
          </cell>
        </row>
        <row r="1267">
          <cell r="B1267" t="str">
            <v>B18DCDT061</v>
          </cell>
          <cell r="C1267" t="str">
            <v>Nguyễn Đức Quang</v>
          </cell>
          <cell r="E1267" t="str">
            <v>D18XLTH1</v>
          </cell>
          <cell r="F1267" t="str">
            <v>APTIS</v>
          </cell>
          <cell r="G1267" t="str">
            <v>B2</v>
          </cell>
          <cell r="H1267">
            <v>45587</v>
          </cell>
          <cell r="P1267" t="str">
            <v>T01/2023</v>
          </cell>
        </row>
        <row r="1268">
          <cell r="B1268" t="str">
            <v>B18DCDT066</v>
          </cell>
          <cell r="C1268" t="str">
            <v>Khiếu Xuân Hân</v>
          </cell>
          <cell r="E1268" t="str">
            <v>D18XLTH1</v>
          </cell>
          <cell r="F1268" t="str">
            <v>APTIS</v>
          </cell>
          <cell r="G1268" t="str">
            <v>B2</v>
          </cell>
          <cell r="H1268">
            <v>45514</v>
          </cell>
          <cell r="P1268" t="str">
            <v>T01/2023</v>
          </cell>
        </row>
        <row r="1269">
          <cell r="B1269" t="str">
            <v>B18DCDT088</v>
          </cell>
          <cell r="C1269" t="str">
            <v>Nguyễn Văn Huân</v>
          </cell>
          <cell r="E1269" t="str">
            <v>D18XLTH2</v>
          </cell>
          <cell r="F1269" t="str">
            <v>APTIS</v>
          </cell>
          <cell r="G1269" t="str">
            <v>B2</v>
          </cell>
          <cell r="H1269">
            <v>45588</v>
          </cell>
          <cell r="P1269" t="str">
            <v>T01/2023</v>
          </cell>
        </row>
        <row r="1270">
          <cell r="B1270" t="str">
            <v>B18DCDT090</v>
          </cell>
          <cell r="C1270" t="str">
            <v>Nguyễn Đức Hùng</v>
          </cell>
          <cell r="E1270" t="str">
            <v>D18DTMT1</v>
          </cell>
          <cell r="F1270" t="str">
            <v>APTIS</v>
          </cell>
          <cell r="G1270" t="str">
            <v>B2</v>
          </cell>
          <cell r="H1270">
            <v>45584</v>
          </cell>
          <cell r="P1270" t="str">
            <v>T01/2023</v>
          </cell>
        </row>
        <row r="1271">
          <cell r="B1271" t="str">
            <v>B18DCDT112</v>
          </cell>
          <cell r="C1271" t="str">
            <v>Nguyễn Quang Khánh</v>
          </cell>
          <cell r="E1271" t="str">
            <v>D18DTMT2</v>
          </cell>
          <cell r="F1271" t="str">
            <v>APTIS</v>
          </cell>
          <cell r="G1271" t="str">
            <v>B2</v>
          </cell>
          <cell r="H1271">
            <v>45588</v>
          </cell>
          <cell r="P1271" t="str">
            <v>T01/2023</v>
          </cell>
        </row>
        <row r="1272">
          <cell r="B1272" t="str">
            <v>B18DCDT116</v>
          </cell>
          <cell r="C1272" t="str">
            <v>Lê Đăng Khoa</v>
          </cell>
          <cell r="E1272" t="str">
            <v>D18DTMT2</v>
          </cell>
          <cell r="F1272" t="str">
            <v>APTIS</v>
          </cell>
          <cell r="G1272" t="str">
            <v>B2</v>
          </cell>
          <cell r="H1272">
            <v>45621</v>
          </cell>
          <cell r="P1272" t="str">
            <v>T01/2023</v>
          </cell>
        </row>
        <row r="1273">
          <cell r="B1273" t="str">
            <v>B18DCDT123</v>
          </cell>
          <cell r="C1273" t="str">
            <v>Nguyễn Văn Linh</v>
          </cell>
          <cell r="E1273" t="str">
            <v>D18XLTH2</v>
          </cell>
          <cell r="F1273" t="str">
            <v>APTIS</v>
          </cell>
          <cell r="G1273" t="str">
            <v>B2</v>
          </cell>
          <cell r="H1273">
            <v>45484</v>
          </cell>
          <cell r="P1273" t="str">
            <v>T01/2023</v>
          </cell>
        </row>
        <row r="1274">
          <cell r="B1274" t="str">
            <v>B18DCDT133</v>
          </cell>
          <cell r="C1274" t="str">
            <v>Phạm Hoàng Long</v>
          </cell>
          <cell r="E1274" t="str">
            <v>D18XLTH1</v>
          </cell>
          <cell r="F1274" t="str">
            <v>APTIS</v>
          </cell>
          <cell r="G1274" t="str">
            <v>B2</v>
          </cell>
          <cell r="H1274">
            <v>45583</v>
          </cell>
          <cell r="P1274" t="str">
            <v>T01/2023</v>
          </cell>
        </row>
        <row r="1275">
          <cell r="B1275" t="str">
            <v>B18DCDT134</v>
          </cell>
          <cell r="C1275" t="str">
            <v>Phan Văn Long</v>
          </cell>
          <cell r="E1275" t="str">
            <v>D18DTMT1</v>
          </cell>
          <cell r="F1275" t="str">
            <v>APTIS</v>
          </cell>
          <cell r="G1275" t="str">
            <v>B2</v>
          </cell>
          <cell r="H1275">
            <v>45553</v>
          </cell>
          <cell r="P1275" t="str">
            <v>T01/2023</v>
          </cell>
        </row>
        <row r="1276">
          <cell r="B1276" t="str">
            <v>B18DCDT155</v>
          </cell>
          <cell r="C1276" t="str">
            <v>Nguyễn Công Minh</v>
          </cell>
          <cell r="E1276" t="str">
            <v>D18XLTH2</v>
          </cell>
          <cell r="F1276" t="str">
            <v>APTIS</v>
          </cell>
          <cell r="G1276" t="str">
            <v>B2</v>
          </cell>
          <cell r="H1276">
            <v>45554</v>
          </cell>
          <cell r="P1276" t="str">
            <v>T01/2023</v>
          </cell>
        </row>
        <row r="1277">
          <cell r="B1277" t="str">
            <v>B18DCDT160</v>
          </cell>
          <cell r="C1277" t="str">
            <v xml:space="preserve">Dương Hoàng Nam </v>
          </cell>
          <cell r="E1277" t="str">
            <v>D18XLTH2</v>
          </cell>
          <cell r="F1277" t="str">
            <v>APTIS</v>
          </cell>
          <cell r="G1277" t="str">
            <v>B2</v>
          </cell>
          <cell r="H1277">
            <v>45514</v>
          </cell>
          <cell r="P1277" t="str">
            <v>T01/2023</v>
          </cell>
        </row>
        <row r="1278">
          <cell r="B1278" t="str">
            <v>B18DCDT172</v>
          </cell>
          <cell r="C1278" t="str">
            <v>Trần Tuấn Nam</v>
          </cell>
          <cell r="E1278" t="str">
            <v>D18XLTH2</v>
          </cell>
          <cell r="F1278" t="str">
            <v>APTIS</v>
          </cell>
          <cell r="G1278" t="str">
            <v>B2</v>
          </cell>
          <cell r="H1278">
            <v>45514</v>
          </cell>
          <cell r="P1278" t="str">
            <v>T01/2023</v>
          </cell>
        </row>
        <row r="1279">
          <cell r="B1279" t="str">
            <v>B18DCDT173</v>
          </cell>
          <cell r="C1279" t="str">
            <v>Đàm Thành Ninh</v>
          </cell>
          <cell r="E1279" t="str">
            <v>D18XLTH1</v>
          </cell>
          <cell r="F1279" t="str">
            <v>APTIS</v>
          </cell>
          <cell r="G1279" t="str">
            <v>B2</v>
          </cell>
          <cell r="H1279">
            <v>45587</v>
          </cell>
          <cell r="P1279" t="str">
            <v>T01/2023</v>
          </cell>
        </row>
        <row r="1280">
          <cell r="B1280" t="str">
            <v>B18DCDT178</v>
          </cell>
          <cell r="C1280" t="str">
            <v>Đinh Tiến Nhật</v>
          </cell>
          <cell r="E1280" t="str">
            <v>D18DTMT1</v>
          </cell>
          <cell r="F1280" t="str">
            <v>APTIS</v>
          </cell>
          <cell r="G1280" t="str">
            <v>B1</v>
          </cell>
          <cell r="H1280">
            <v>45553</v>
          </cell>
          <cell r="P1280" t="str">
            <v>T01/2023</v>
          </cell>
        </row>
        <row r="1281">
          <cell r="B1281" t="str">
            <v>B18DCDT179</v>
          </cell>
          <cell r="C1281" t="str">
            <v>Hồ Văn Nhật</v>
          </cell>
          <cell r="E1281" t="str">
            <v>D18DTMT2</v>
          </cell>
          <cell r="F1281" t="str">
            <v>APTIS</v>
          </cell>
          <cell r="G1281" t="str">
            <v>B2</v>
          </cell>
          <cell r="H1281">
            <v>45588</v>
          </cell>
          <cell r="P1281" t="str">
            <v>T01/2023</v>
          </cell>
        </row>
        <row r="1282">
          <cell r="B1282" t="str">
            <v>B18DCDT185</v>
          </cell>
          <cell r="C1282" t="str">
            <v>Trần Thanh Phong</v>
          </cell>
          <cell r="E1282" t="str">
            <v>D18XLTH1</v>
          </cell>
          <cell r="F1282" t="str">
            <v>APTIS</v>
          </cell>
          <cell r="G1282" t="str">
            <v>B2</v>
          </cell>
          <cell r="H1282">
            <v>45545</v>
          </cell>
          <cell r="P1282" t="str">
            <v>T01/2023</v>
          </cell>
        </row>
        <row r="1283">
          <cell r="B1283" t="str">
            <v>B18DCDT197</v>
          </cell>
          <cell r="C1283" t="str">
            <v>Nguyễn Hữu Quốc</v>
          </cell>
          <cell r="E1283" t="str">
            <v>D18XLTH1</v>
          </cell>
          <cell r="F1283" t="str">
            <v>APTIS</v>
          </cell>
          <cell r="G1283" t="str">
            <v>B1</v>
          </cell>
          <cell r="H1283">
            <v>45514</v>
          </cell>
          <cell r="P1283" t="str">
            <v>T01/2023</v>
          </cell>
        </row>
        <row r="1284">
          <cell r="B1284" t="str">
            <v>B18DCDT199</v>
          </cell>
          <cell r="C1284" t="str">
            <v>Trần Văn Quyến</v>
          </cell>
          <cell r="E1284" t="str">
            <v>D18XLTH2</v>
          </cell>
          <cell r="F1284" t="str">
            <v>APTIS</v>
          </cell>
          <cell r="G1284" t="str">
            <v>B1</v>
          </cell>
          <cell r="H1284">
            <v>45514</v>
          </cell>
          <cell r="P1284" t="str">
            <v>T01/2023</v>
          </cell>
        </row>
        <row r="1285">
          <cell r="B1285" t="str">
            <v>B18DCDT201</v>
          </cell>
          <cell r="C1285" t="str">
            <v>Hoàng Trung Quyết</v>
          </cell>
          <cell r="E1285" t="str">
            <v>D18DTMT1</v>
          </cell>
          <cell r="F1285" t="str">
            <v>APTIS</v>
          </cell>
          <cell r="G1285" t="str">
            <v>B2</v>
          </cell>
          <cell r="H1285">
            <v>45514</v>
          </cell>
          <cell r="P1285" t="str">
            <v>T01/2023</v>
          </cell>
        </row>
        <row r="1286">
          <cell r="B1286" t="str">
            <v>B18DCDT208</v>
          </cell>
          <cell r="C1286" t="str">
            <v>Nguyễn Minh Tâm</v>
          </cell>
          <cell r="E1286" t="str">
            <v>D18DTMT2</v>
          </cell>
          <cell r="F1286" t="str">
            <v>APTIS</v>
          </cell>
          <cell r="G1286" t="str">
            <v>B2</v>
          </cell>
          <cell r="H1286">
            <v>45584</v>
          </cell>
          <cell r="P1286" t="str">
            <v>T01/2023</v>
          </cell>
        </row>
        <row r="1287">
          <cell r="B1287" t="str">
            <v>B18DCDT211</v>
          </cell>
          <cell r="C1287" t="str">
            <v>Nguyễn Quyết Tiến</v>
          </cell>
          <cell r="E1287" t="str">
            <v>D18DTMT02</v>
          </cell>
          <cell r="F1287" t="str">
            <v>APTIS</v>
          </cell>
          <cell r="G1287" t="str">
            <v>B1</v>
          </cell>
          <cell r="H1287">
            <v>45553</v>
          </cell>
          <cell r="P1287" t="str">
            <v>T01/2023</v>
          </cell>
        </row>
        <row r="1288">
          <cell r="B1288" t="str">
            <v>B18DCDT215</v>
          </cell>
          <cell r="C1288" t="str">
            <v>Trịnh Đức Tiệp</v>
          </cell>
          <cell r="E1288" t="str">
            <v>D18CQDT03-B</v>
          </cell>
          <cell r="F1288" t="str">
            <v>APTIS</v>
          </cell>
          <cell r="G1288" t="str">
            <v>B1</v>
          </cell>
          <cell r="H1288">
            <v>45546</v>
          </cell>
          <cell r="P1288" t="str">
            <v>T01/2023</v>
          </cell>
        </row>
        <row r="1289">
          <cell r="B1289" t="str">
            <v>B18DCDT217</v>
          </cell>
          <cell r="C1289" t="str">
            <v>Đinh Trung Toàn</v>
          </cell>
          <cell r="E1289" t="str">
            <v>D18DTMT01</v>
          </cell>
          <cell r="F1289" t="str">
            <v>APTIS</v>
          </cell>
          <cell r="G1289" t="str">
            <v>B2</v>
          </cell>
          <cell r="H1289">
            <v>45596</v>
          </cell>
          <cell r="P1289" t="str">
            <v>T01/2023</v>
          </cell>
        </row>
        <row r="1290">
          <cell r="B1290" t="str">
            <v>B18DCDT239</v>
          </cell>
          <cell r="C1290" t="str">
            <v>Tạ Thị Thảo</v>
          </cell>
          <cell r="E1290" t="str">
            <v>D18DTMT2</v>
          </cell>
          <cell r="F1290" t="str">
            <v>APTIS</v>
          </cell>
          <cell r="G1290" t="str">
            <v>B1</v>
          </cell>
          <cell r="H1290">
            <v>45553</v>
          </cell>
          <cell r="P1290" t="str">
            <v>T01/2023</v>
          </cell>
        </row>
        <row r="1291">
          <cell r="B1291" t="str">
            <v>B18DCDT243</v>
          </cell>
          <cell r="C1291" t="str">
            <v>Trương Đình Thặng</v>
          </cell>
          <cell r="E1291" t="str">
            <v>D18DTMT2</v>
          </cell>
          <cell r="F1291" t="str">
            <v>APTIS</v>
          </cell>
          <cell r="G1291" t="str">
            <v>B2</v>
          </cell>
          <cell r="H1291">
            <v>45553</v>
          </cell>
          <cell r="P1291" t="str">
            <v>T01/2023</v>
          </cell>
        </row>
        <row r="1292">
          <cell r="B1292" t="str">
            <v>B18DCDT247</v>
          </cell>
          <cell r="C1292" t="str">
            <v>Nguyễn Văn Thọ</v>
          </cell>
          <cell r="E1292" t="str">
            <v>D18MTMT2</v>
          </cell>
          <cell r="F1292" t="str">
            <v>APTIS</v>
          </cell>
          <cell r="G1292" t="str">
            <v>B2</v>
          </cell>
          <cell r="H1292">
            <v>45583</v>
          </cell>
          <cell r="P1292" t="str">
            <v>T01/2023</v>
          </cell>
        </row>
        <row r="1293">
          <cell r="B1293" t="str">
            <v>B18DCDT255</v>
          </cell>
          <cell r="C1293" t="str">
            <v>Nghiêm Đức Trịnh</v>
          </cell>
          <cell r="E1293" t="str">
            <v>D18DTMT2</v>
          </cell>
          <cell r="F1293" t="str">
            <v>APTIS</v>
          </cell>
          <cell r="G1293" t="str">
            <v>B2</v>
          </cell>
          <cell r="H1293">
            <v>45532</v>
          </cell>
          <cell r="P1293" t="str">
            <v>T01/2023</v>
          </cell>
        </row>
        <row r="1294">
          <cell r="B1294" t="str">
            <v>B18DCDT260</v>
          </cell>
          <cell r="C1294" t="str">
            <v>Nguyễn Tiến Việt</v>
          </cell>
          <cell r="E1294" t="str">
            <v>D18CQDT04-B</v>
          </cell>
          <cell r="F1294" t="str">
            <v>APTIS</v>
          </cell>
          <cell r="G1294" t="str">
            <v>B1</v>
          </cell>
          <cell r="H1294">
            <v>45621</v>
          </cell>
          <cell r="P1294" t="str">
            <v>T01/2023</v>
          </cell>
        </row>
        <row r="1295">
          <cell r="B1295" t="str">
            <v>B18DCKT034</v>
          </cell>
          <cell r="C1295" t="str">
            <v>Đặng Thị Duyên</v>
          </cell>
          <cell r="E1295" t="str">
            <v>D18CQKT02-B</v>
          </cell>
          <cell r="F1295" t="str">
            <v>APTIS</v>
          </cell>
          <cell r="G1295" t="str">
            <v>B2</v>
          </cell>
          <cell r="H1295">
            <v>45583</v>
          </cell>
          <cell r="P1295" t="str">
            <v>T01/2023</v>
          </cell>
        </row>
        <row r="1296">
          <cell r="B1296" t="str">
            <v>B18DCKT081</v>
          </cell>
          <cell r="C1296" t="str">
            <v>Vũ Thị Ánh Kiều</v>
          </cell>
          <cell r="E1296" t="str">
            <v>D18CQKT01-B</v>
          </cell>
          <cell r="F1296" t="str">
            <v>APTIS</v>
          </cell>
          <cell r="G1296" t="str">
            <v>B2</v>
          </cell>
          <cell r="H1296">
            <v>45583</v>
          </cell>
          <cell r="P1296" t="str">
            <v>T01/2023</v>
          </cell>
        </row>
        <row r="1297">
          <cell r="B1297" t="str">
            <v>B18DCKT186</v>
          </cell>
          <cell r="C1297" t="str">
            <v>Nguyễn Thu Trang</v>
          </cell>
          <cell r="E1297" t="str">
            <v>D18ACCA</v>
          </cell>
          <cell r="F1297" t="str">
            <v>APTIS</v>
          </cell>
          <cell r="G1297" t="str">
            <v>B2</v>
          </cell>
          <cell r="H1297">
            <v>45584</v>
          </cell>
          <cell r="P1297" t="str">
            <v>T01/2023</v>
          </cell>
        </row>
        <row r="1298">
          <cell r="B1298" t="str">
            <v>B18DCMR086</v>
          </cell>
          <cell r="C1298" t="str">
            <v>Vũ Thị Hưng</v>
          </cell>
          <cell r="E1298" t="str">
            <v>D18IMR02</v>
          </cell>
          <cell r="F1298" t="str">
            <v>APTIS</v>
          </cell>
          <cell r="G1298" t="str">
            <v>B2</v>
          </cell>
          <cell r="H1298">
            <v>45596</v>
          </cell>
          <cell r="P1298" t="str">
            <v>T01/2023</v>
          </cell>
        </row>
        <row r="1299">
          <cell r="B1299" t="str">
            <v>B18DCMR100</v>
          </cell>
          <cell r="C1299" t="str">
            <v>Nguyễn Thị Lan</v>
          </cell>
          <cell r="E1299" t="str">
            <v>D18CQMR04-B</v>
          </cell>
          <cell r="F1299" t="str">
            <v>APTIS</v>
          </cell>
          <cell r="G1299" t="str">
            <v>B2</v>
          </cell>
          <cell r="H1299">
            <v>45645</v>
          </cell>
          <cell r="P1299" t="str">
            <v>T01/2023</v>
          </cell>
        </row>
        <row r="1300">
          <cell r="B1300" t="str">
            <v>B18DCMR146</v>
          </cell>
          <cell r="C1300" t="str">
            <v>Trịnh Hồng Nhung</v>
          </cell>
          <cell r="E1300" t="str">
            <v>D18IMR2</v>
          </cell>
          <cell r="F1300" t="str">
            <v>APTIS</v>
          </cell>
          <cell r="G1300" t="str">
            <v>B1</v>
          </cell>
          <cell r="H1300">
            <v>45622</v>
          </cell>
          <cell r="P1300" t="str">
            <v>T01/2023</v>
          </cell>
        </row>
        <row r="1301">
          <cell r="B1301" t="str">
            <v>B18dcmr184</v>
          </cell>
          <cell r="C1301" t="str">
            <v>Cao thị thuỷ</v>
          </cell>
          <cell r="E1301" t="str">
            <v>D18cqmr04-b</v>
          </cell>
          <cell r="F1301" t="str">
            <v>APTIS</v>
          </cell>
          <cell r="G1301" t="str">
            <v>B2</v>
          </cell>
          <cell r="H1301">
            <v>45645</v>
          </cell>
          <cell r="P1301" t="str">
            <v>T01/2023</v>
          </cell>
        </row>
        <row r="1302">
          <cell r="B1302" t="str">
            <v>B18DCPT024</v>
          </cell>
          <cell r="C1302" t="str">
            <v>Trần Xuân Bách</v>
          </cell>
          <cell r="E1302" t="str">
            <v>D18TKDPT2</v>
          </cell>
          <cell r="F1302" t="str">
            <v>APTIS</v>
          </cell>
          <cell r="G1302" t="str">
            <v>B2</v>
          </cell>
          <cell r="H1302">
            <v>45545</v>
          </cell>
          <cell r="P1302" t="str">
            <v>T01/2023</v>
          </cell>
        </row>
        <row r="1303">
          <cell r="B1303" t="str">
            <v>B18DCPT035</v>
          </cell>
          <cell r="C1303" t="str">
            <v>Phạm Quốc Cường</v>
          </cell>
          <cell r="E1303" t="str">
            <v>D18PTDPT2</v>
          </cell>
          <cell r="F1303" t="str">
            <v>APTIS</v>
          </cell>
          <cell r="G1303" t="str">
            <v>B2</v>
          </cell>
          <cell r="H1303">
            <v>45553</v>
          </cell>
          <cell r="P1303" t="str">
            <v>T01/2023</v>
          </cell>
        </row>
        <row r="1304">
          <cell r="B1304" t="str">
            <v>B18DCPT040</v>
          </cell>
          <cell r="C1304" t="str">
            <v>Cấn Văn Dũng</v>
          </cell>
          <cell r="E1304" t="str">
            <v>D18PTDPT2</v>
          </cell>
          <cell r="F1304" t="str">
            <v>APTIS</v>
          </cell>
          <cell r="G1304" t="str">
            <v>B2</v>
          </cell>
          <cell r="H1304">
            <v>45553</v>
          </cell>
          <cell r="P1304" t="str">
            <v>T01/2023</v>
          </cell>
        </row>
        <row r="1305">
          <cell r="B1305" t="str">
            <v>B18DCPT043</v>
          </cell>
          <cell r="C1305" t="str">
            <v>Nguyễn Anh Dũng</v>
          </cell>
          <cell r="E1305" t="str">
            <v>D18TKDPT2</v>
          </cell>
          <cell r="F1305" t="str">
            <v>APTIS</v>
          </cell>
          <cell r="G1305" t="str">
            <v>B2</v>
          </cell>
          <cell r="H1305">
            <v>45623</v>
          </cell>
          <cell r="P1305" t="str">
            <v>T01/2023</v>
          </cell>
        </row>
        <row r="1306">
          <cell r="B1306" t="str">
            <v>B18DCPT052</v>
          </cell>
          <cell r="C1306" t="str">
            <v>Vũ Ánh Dương</v>
          </cell>
          <cell r="E1306" t="str">
            <v>D18TKDPT01</v>
          </cell>
          <cell r="F1306" t="str">
            <v>APTIS</v>
          </cell>
          <cell r="G1306" t="str">
            <v>B2</v>
          </cell>
          <cell r="H1306">
            <v>45545</v>
          </cell>
          <cell r="P1306" t="str">
            <v>T01/2023</v>
          </cell>
        </row>
        <row r="1307">
          <cell r="B1307" t="str">
            <v>B18DCPT054</v>
          </cell>
          <cell r="C1307" t="str">
            <v>Nguyễn Duy Đạt</v>
          </cell>
          <cell r="E1307" t="str">
            <v>D18TKDPT2</v>
          </cell>
          <cell r="F1307" t="str">
            <v>APTIS</v>
          </cell>
          <cell r="G1307" t="str">
            <v>B2</v>
          </cell>
          <cell r="H1307">
            <v>45545</v>
          </cell>
          <cell r="P1307" t="str">
            <v>T01/2023</v>
          </cell>
        </row>
        <row r="1308">
          <cell r="B1308" t="str">
            <v>B18DCPT063</v>
          </cell>
          <cell r="C1308" t="str">
            <v>Nguyễn Trọng Đức</v>
          </cell>
          <cell r="E1308" t="str">
            <v>D18TKDPT2</v>
          </cell>
          <cell r="F1308" t="str">
            <v>APTIS</v>
          </cell>
          <cell r="G1308" t="str">
            <v>B2</v>
          </cell>
          <cell r="H1308">
            <v>45553</v>
          </cell>
          <cell r="P1308" t="str">
            <v>T01/2023</v>
          </cell>
        </row>
        <row r="1309">
          <cell r="B1309" t="str">
            <v>B18DCPT065</v>
          </cell>
          <cell r="C1309" t="str">
            <v>Nguyễn Trường Giang</v>
          </cell>
          <cell r="E1309" t="str">
            <v>D18PTDPT2</v>
          </cell>
          <cell r="F1309" t="str">
            <v>APTIS</v>
          </cell>
          <cell r="G1309" t="str">
            <v>B2</v>
          </cell>
          <cell r="H1309">
            <v>45553</v>
          </cell>
          <cell r="P1309" t="str">
            <v>T01/2023</v>
          </cell>
        </row>
        <row r="1310">
          <cell r="B1310" t="str">
            <v>B18DCPT072</v>
          </cell>
          <cell r="C1310" t="str">
            <v>Nguyễn Thị Hồng Hạnh</v>
          </cell>
          <cell r="E1310" t="str">
            <v>D18TKDPT01</v>
          </cell>
          <cell r="F1310" t="str">
            <v>APTIS</v>
          </cell>
          <cell r="G1310" t="str">
            <v>B2</v>
          </cell>
          <cell r="H1310">
            <v>45583</v>
          </cell>
          <cell r="P1310" t="str">
            <v>T01/2023</v>
          </cell>
        </row>
        <row r="1311">
          <cell r="B1311" t="str">
            <v>B18DCPT074</v>
          </cell>
          <cell r="C1311" t="str">
            <v xml:space="preserve">Lê Thị Hằng </v>
          </cell>
          <cell r="E1311" t="str">
            <v>D18PTDPT2</v>
          </cell>
          <cell r="F1311" t="str">
            <v>APTIS</v>
          </cell>
          <cell r="G1311" t="str">
            <v>B2</v>
          </cell>
          <cell r="H1311">
            <v>45583</v>
          </cell>
          <cell r="P1311" t="str">
            <v>T01/2023</v>
          </cell>
        </row>
        <row r="1312">
          <cell r="B1312" t="str">
            <v>B18DCPT129</v>
          </cell>
          <cell r="C1312" t="str">
            <v>Lê Phương Liên</v>
          </cell>
          <cell r="E1312" t="str">
            <v>D18TKDPT03</v>
          </cell>
          <cell r="F1312" t="str">
            <v>APTIS</v>
          </cell>
          <cell r="G1312" t="str">
            <v>B2</v>
          </cell>
          <cell r="H1312">
            <v>45554</v>
          </cell>
          <cell r="P1312" t="str">
            <v>T01/2023</v>
          </cell>
        </row>
        <row r="1313">
          <cell r="B1313" t="str">
            <v>B18DCPT133</v>
          </cell>
          <cell r="C1313" t="str">
            <v>Nguyễn Tuấn Linh</v>
          </cell>
          <cell r="E1313" t="str">
            <v>D18CQPT03-B</v>
          </cell>
          <cell r="F1313" t="str">
            <v>APTIS</v>
          </cell>
          <cell r="G1313" t="str">
            <v>B2</v>
          </cell>
          <cell r="H1313">
            <v>45299</v>
          </cell>
          <cell r="P1313" t="str">
            <v>T01/2023</v>
          </cell>
        </row>
        <row r="1314">
          <cell r="B1314" t="str">
            <v>B18DCPT150</v>
          </cell>
          <cell r="C1314" t="str">
            <v>Nguyễn Thành Luân</v>
          </cell>
          <cell r="E1314" t="str">
            <v>D18PTDPT2</v>
          </cell>
          <cell r="F1314" t="str">
            <v>APTIS</v>
          </cell>
          <cell r="G1314" t="str">
            <v>B2</v>
          </cell>
          <cell r="H1314">
            <v>45583</v>
          </cell>
          <cell r="P1314" t="str">
            <v>T01/2023</v>
          </cell>
        </row>
        <row r="1315">
          <cell r="B1315" t="str">
            <v>B18DCPT185</v>
          </cell>
          <cell r="C1315" t="str">
            <v>Cao Minh Quyền</v>
          </cell>
          <cell r="E1315" t="str">
            <v>D18TKDPT3</v>
          </cell>
          <cell r="F1315" t="str">
            <v>APTIS</v>
          </cell>
          <cell r="G1315" t="str">
            <v>B1</v>
          </cell>
          <cell r="H1315">
            <v>45553</v>
          </cell>
          <cell r="P1315" t="str">
            <v>T01/2023</v>
          </cell>
        </row>
        <row r="1316">
          <cell r="B1316" t="str">
            <v>B18DCPT207</v>
          </cell>
          <cell r="C1316" t="str">
            <v>Trần Anh Tuấn</v>
          </cell>
          <cell r="E1316" t="str">
            <v>D18TKDPT2</v>
          </cell>
          <cell r="F1316" t="str">
            <v>APTIS</v>
          </cell>
          <cell r="G1316" t="str">
            <v>B2</v>
          </cell>
          <cell r="H1316">
            <v>45583</v>
          </cell>
          <cell r="P1316" t="str">
            <v>T01/2023</v>
          </cell>
        </row>
        <row r="1317">
          <cell r="B1317" t="str">
            <v>B18DCPT224</v>
          </cell>
          <cell r="C1317" t="str">
            <v>Hoàng Thị Thơ</v>
          </cell>
          <cell r="E1317" t="str">
            <v>D18TKDPT03</v>
          </cell>
          <cell r="F1317" t="str">
            <v>APTIS</v>
          </cell>
          <cell r="G1317" t="str">
            <v>B2</v>
          </cell>
          <cell r="H1317">
            <v>45481</v>
          </cell>
          <cell r="P1317" t="str">
            <v>T01/2023</v>
          </cell>
        </row>
        <row r="1318">
          <cell r="B1318" t="str">
            <v>B18DCPT252</v>
          </cell>
          <cell r="C1318" t="str">
            <v>Hoàng Hạ VŨ</v>
          </cell>
          <cell r="E1318" t="str">
            <v>D18CQPT02-B</v>
          </cell>
          <cell r="F1318" t="str">
            <v>APTIS</v>
          </cell>
          <cell r="G1318" t="str">
            <v>B2</v>
          </cell>
          <cell r="H1318">
            <v>45583</v>
          </cell>
          <cell r="P1318" t="str">
            <v>T01/2023</v>
          </cell>
        </row>
        <row r="1319">
          <cell r="B1319" t="str">
            <v>B18DCQT002</v>
          </cell>
          <cell r="C1319" t="str">
            <v>Đỗ Thị Phương Anh</v>
          </cell>
          <cell r="E1319" t="str">
            <v>D18TMDT1</v>
          </cell>
          <cell r="F1319" t="str">
            <v>APTIS</v>
          </cell>
          <cell r="G1319" t="str">
            <v>C</v>
          </cell>
          <cell r="H1319">
            <v>45545</v>
          </cell>
          <cell r="P1319" t="str">
            <v>T01/2023</v>
          </cell>
        </row>
        <row r="1320">
          <cell r="B1320" t="str">
            <v>B18DCQT004</v>
          </cell>
          <cell r="C1320" t="str">
            <v>Hoàng Thị Kim Anh</v>
          </cell>
          <cell r="E1320" t="str">
            <v>D18QTDN2</v>
          </cell>
          <cell r="F1320" t="str">
            <v>APTIS</v>
          </cell>
          <cell r="G1320" t="str">
            <v>B1</v>
          </cell>
          <cell r="H1320">
            <v>45584</v>
          </cell>
          <cell r="P1320" t="str">
            <v>T01/2023</v>
          </cell>
        </row>
        <row r="1321">
          <cell r="B1321" t="str">
            <v>B18DCQT024</v>
          </cell>
          <cell r="C1321" t="str">
            <v>Hà Ngọc Chinh</v>
          </cell>
          <cell r="E1321" t="str">
            <v>D18QTDN2</v>
          </cell>
          <cell r="F1321" t="str">
            <v>APTIS</v>
          </cell>
          <cell r="G1321" t="str">
            <v>B2</v>
          </cell>
          <cell r="H1321">
            <v>45454</v>
          </cell>
          <cell r="P1321" t="str">
            <v>T01/2023</v>
          </cell>
        </row>
        <row r="1322">
          <cell r="B1322" t="str">
            <v>B18DCQT065</v>
          </cell>
          <cell r="C1322" t="str">
            <v>Hoàng Mạnh Hùng</v>
          </cell>
          <cell r="E1322" t="str">
            <v>D18CQQT01-B</v>
          </cell>
          <cell r="F1322" t="str">
            <v>APTIS</v>
          </cell>
          <cell r="G1322" t="str">
            <v>B2</v>
          </cell>
          <cell r="H1322">
            <v>45624</v>
          </cell>
          <cell r="P1322" t="str">
            <v>T01/2023</v>
          </cell>
        </row>
        <row r="1323">
          <cell r="B1323" t="str">
            <v>B18DCQT092</v>
          </cell>
          <cell r="C1323" t="str">
            <v>Nguyễn Thị Loan</v>
          </cell>
          <cell r="E1323" t="str">
            <v>D18QTDN2</v>
          </cell>
          <cell r="F1323" t="str">
            <v>APTIS</v>
          </cell>
          <cell r="G1323" t="str">
            <v>B1</v>
          </cell>
          <cell r="H1323">
            <v>45622</v>
          </cell>
          <cell r="P1323" t="str">
            <v>T01/2023</v>
          </cell>
        </row>
        <row r="1324">
          <cell r="B1324" t="str">
            <v>B18DCQT101</v>
          </cell>
          <cell r="C1324" t="str">
            <v>Nguyễn Thảo My</v>
          </cell>
          <cell r="E1324" t="str">
            <v>D18QTDN1</v>
          </cell>
          <cell r="F1324" t="str">
            <v>APTIS</v>
          </cell>
          <cell r="G1324" t="str">
            <v>B1</v>
          </cell>
          <cell r="H1324">
            <v>45635</v>
          </cell>
          <cell r="P1324" t="str">
            <v>T01/2023</v>
          </cell>
        </row>
        <row r="1325">
          <cell r="B1325" t="str">
            <v>B18DCQT122</v>
          </cell>
          <cell r="C1325" t="str">
            <v>Đào Trang Nhung</v>
          </cell>
          <cell r="E1325" t="str">
            <v>D18TMDT1</v>
          </cell>
          <cell r="F1325" t="str">
            <v>APTIS</v>
          </cell>
          <cell r="G1325" t="str">
            <v>B1</v>
          </cell>
          <cell r="H1325">
            <v>45392</v>
          </cell>
          <cell r="P1325" t="str">
            <v>T01/2023</v>
          </cell>
        </row>
        <row r="1326">
          <cell r="B1326" t="str">
            <v>B18DCQT174</v>
          </cell>
          <cell r="C1326" t="str">
            <v>Lê Nguyễn Hoàng Yến</v>
          </cell>
          <cell r="E1326" t="str">
            <v>D18TMDT2</v>
          </cell>
          <cell r="F1326" t="str">
            <v>APTIS</v>
          </cell>
          <cell r="G1326" t="str">
            <v>B2</v>
          </cell>
          <cell r="H1326">
            <v>45391</v>
          </cell>
          <cell r="P1326" t="str">
            <v>T01/2023</v>
          </cell>
        </row>
        <row r="1327">
          <cell r="B1327" t="str">
            <v>B18DCTM055</v>
          </cell>
          <cell r="C1327" t="str">
            <v>Phạm Cao Thăng</v>
          </cell>
          <cell r="E1327" t="str">
            <v>D18CQTM01-B</v>
          </cell>
          <cell r="F1327" t="str">
            <v>APTIS</v>
          </cell>
          <cell r="G1327" t="str">
            <v>B1</v>
          </cell>
          <cell r="H1327">
            <v>45594</v>
          </cell>
          <cell r="P1327" t="str">
            <v>T01/2023</v>
          </cell>
        </row>
        <row r="1328">
          <cell r="B1328" t="str">
            <v>B18DCTM063</v>
          </cell>
          <cell r="C1328" t="str">
            <v>Nguyễn Thị Huyền Trang</v>
          </cell>
          <cell r="E1328" t="str">
            <v>D18CQTM01-B</v>
          </cell>
          <cell r="F1328" t="str">
            <v>APTIS</v>
          </cell>
          <cell r="G1328" t="str">
            <v>B2</v>
          </cell>
          <cell r="H1328">
            <v>45583</v>
          </cell>
          <cell r="P1328" t="str">
            <v>T01/2023</v>
          </cell>
        </row>
        <row r="1329">
          <cell r="B1329" t="str">
            <v>B18DCTM064</v>
          </cell>
          <cell r="C1329" t="str">
            <v>Nguyễn Thị Huyền Trang</v>
          </cell>
          <cell r="E1329" t="str">
            <v>D18CQTM01-B</v>
          </cell>
          <cell r="F1329" t="str">
            <v>APTIS</v>
          </cell>
          <cell r="G1329" t="str">
            <v>B2</v>
          </cell>
          <cell r="H1329">
            <v>45616</v>
          </cell>
          <cell r="P1329" t="str">
            <v>T01/2023</v>
          </cell>
        </row>
        <row r="1330">
          <cell r="B1330" t="str">
            <v>B18DCTT088</v>
          </cell>
          <cell r="C1330" t="str">
            <v>Nguyễn Duy Phú</v>
          </cell>
          <cell r="E1330" t="str">
            <v>D18CQTT02-B</v>
          </cell>
          <cell r="F1330" t="str">
            <v>APTIS</v>
          </cell>
          <cell r="G1330" t="str">
            <v>B2</v>
          </cell>
          <cell r="H1330">
            <v>45533</v>
          </cell>
          <cell r="P1330" t="str">
            <v>T01/2023</v>
          </cell>
        </row>
        <row r="1331">
          <cell r="B1331" t="str">
            <v>B18DCVT007</v>
          </cell>
          <cell r="C1331" t="str">
            <v>Đỗ Hoàng Anh</v>
          </cell>
          <cell r="E1331" t="str">
            <v>D18CQVT07-B</v>
          </cell>
          <cell r="F1331" t="str">
            <v>APTIS</v>
          </cell>
          <cell r="G1331" t="str">
            <v>B1</v>
          </cell>
          <cell r="H1331">
            <v>45596</v>
          </cell>
          <cell r="P1331" t="str">
            <v>T01/2023</v>
          </cell>
        </row>
        <row r="1332">
          <cell r="B1332" t="str">
            <v>B18DCVT010</v>
          </cell>
          <cell r="C1332" t="str">
            <v>Hoàng Kỳ Anh</v>
          </cell>
          <cell r="E1332" t="str">
            <v>D18CQVT02-B</v>
          </cell>
          <cell r="F1332" t="str">
            <v>APTIS</v>
          </cell>
          <cell r="G1332" t="str">
            <v>B2</v>
          </cell>
          <cell r="H1332">
            <v>45587</v>
          </cell>
          <cell r="P1332" t="str">
            <v>T01/2023</v>
          </cell>
        </row>
        <row r="1333">
          <cell r="B1333" t="str">
            <v>B18DCVT016</v>
          </cell>
          <cell r="C1333" t="str">
            <v>Nguyễn Đức Anh</v>
          </cell>
          <cell r="E1333" t="str">
            <v>D18CQVT08-B</v>
          </cell>
          <cell r="F1333" t="str">
            <v>APTIS</v>
          </cell>
          <cell r="G1333" t="str">
            <v>B1</v>
          </cell>
          <cell r="H1333">
            <v>45583</v>
          </cell>
          <cell r="P1333" t="str">
            <v>T01/2023</v>
          </cell>
        </row>
        <row r="1334">
          <cell r="B1334" t="str">
            <v>B18DCVT024</v>
          </cell>
          <cell r="C1334" t="str">
            <v>Phạm Đức Anh</v>
          </cell>
          <cell r="E1334" t="str">
            <v>D18CQVT08-B</v>
          </cell>
          <cell r="F1334" t="str">
            <v>APTIS</v>
          </cell>
          <cell r="G1334" t="str">
            <v>B2</v>
          </cell>
          <cell r="H1334">
            <v>45583</v>
          </cell>
          <cell r="P1334" t="str">
            <v>T01/2023</v>
          </cell>
        </row>
        <row r="1335">
          <cell r="B1335" t="str">
            <v>B18DCVT036</v>
          </cell>
          <cell r="C1335" t="str">
            <v>Hoàng Văn Bình</v>
          </cell>
          <cell r="E1335" t="str">
            <v>D18CQVT04-B</v>
          </cell>
          <cell r="F1335" t="str">
            <v>APTIS</v>
          </cell>
          <cell r="G1335" t="str">
            <v>B1</v>
          </cell>
          <cell r="H1335">
            <v>45583</v>
          </cell>
          <cell r="P1335" t="str">
            <v>T01/2023</v>
          </cell>
        </row>
        <row r="1336">
          <cell r="B1336" t="str">
            <v>B18DCVT037</v>
          </cell>
          <cell r="C1336" t="str">
            <v>Phạm Ngọc Bình</v>
          </cell>
          <cell r="E1336" t="str">
            <v>D18CQVT05-B</v>
          </cell>
          <cell r="F1336" t="str">
            <v>APTIS</v>
          </cell>
          <cell r="G1336" t="str">
            <v>B2</v>
          </cell>
          <cell r="H1336">
            <v>45596</v>
          </cell>
          <cell r="P1336" t="str">
            <v>T01/2023</v>
          </cell>
        </row>
        <row r="1337">
          <cell r="B1337" t="str">
            <v>B18DCVT038</v>
          </cell>
          <cell r="C1337" t="str">
            <v>Nguyễn Thành Công</v>
          </cell>
          <cell r="E1337" t="str">
            <v>D18CQVT06-B</v>
          </cell>
          <cell r="F1337" t="str">
            <v>APTIS</v>
          </cell>
          <cell r="G1337" t="str">
            <v>B1</v>
          </cell>
          <cell r="H1337">
            <v>45596</v>
          </cell>
          <cell r="P1337" t="str">
            <v>T01/2023</v>
          </cell>
        </row>
        <row r="1338">
          <cell r="B1338" t="str">
            <v>B18DCVT054</v>
          </cell>
          <cell r="C1338" t="str">
            <v>Nguyễn Mạnh Diễn</v>
          </cell>
          <cell r="E1338" t="str">
            <v>D18CQVT06</v>
          </cell>
          <cell r="F1338" t="str">
            <v>APTIS</v>
          </cell>
          <cell r="G1338" t="str">
            <v>B2</v>
          </cell>
          <cell r="H1338">
            <v>45583</v>
          </cell>
          <cell r="P1338" t="str">
            <v>T01/2023</v>
          </cell>
        </row>
        <row r="1339">
          <cell r="B1339" t="str">
            <v>B18DCVT059</v>
          </cell>
          <cell r="C1339" t="str">
            <v>Đinh Tiến Dũng</v>
          </cell>
          <cell r="E1339" t="str">
            <v>D18CQVT03-B</v>
          </cell>
          <cell r="F1339" t="str">
            <v>APTIS</v>
          </cell>
          <cell r="G1339" t="str">
            <v>B2</v>
          </cell>
          <cell r="H1339">
            <v>45587</v>
          </cell>
          <cell r="P1339" t="str">
            <v>T01/2023</v>
          </cell>
        </row>
        <row r="1340">
          <cell r="B1340" t="str">
            <v>B18DCVT072</v>
          </cell>
          <cell r="C1340" t="str">
            <v>Trần Tiến Duy</v>
          </cell>
          <cell r="E1340" t="str">
            <v>D18CQVT08-B</v>
          </cell>
          <cell r="F1340" t="str">
            <v>APTIS</v>
          </cell>
          <cell r="G1340" t="str">
            <v>B2</v>
          </cell>
          <cell r="H1340">
            <v>45553</v>
          </cell>
          <cell r="P1340" t="str">
            <v>T01/2023</v>
          </cell>
        </row>
        <row r="1341">
          <cell r="B1341" t="str">
            <v>B18DCVT073</v>
          </cell>
          <cell r="C1341" t="str">
            <v>Đinh Văn Dương</v>
          </cell>
          <cell r="E1341" t="str">
            <v>D18CQVT01</v>
          </cell>
          <cell r="F1341" t="str">
            <v>APTIS</v>
          </cell>
          <cell r="G1341" t="str">
            <v>B1</v>
          </cell>
          <cell r="H1341">
            <v>45617</v>
          </cell>
          <cell r="P1341" t="str">
            <v>T01/2023</v>
          </cell>
        </row>
        <row r="1342">
          <cell r="B1342" t="str">
            <v>B18DCVT078</v>
          </cell>
          <cell r="C1342" t="str">
            <v>Vũ Đăng Đại</v>
          </cell>
          <cell r="E1342" t="str">
            <v>D18CQVT06-B</v>
          </cell>
          <cell r="F1342" t="str">
            <v>APTIS</v>
          </cell>
          <cell r="G1342" t="str">
            <v>B1</v>
          </cell>
          <cell r="H1342">
            <v>45532</v>
          </cell>
          <cell r="P1342" t="str">
            <v>T01/2023</v>
          </cell>
        </row>
        <row r="1343">
          <cell r="B1343" t="str">
            <v>B18DCVT080</v>
          </cell>
          <cell r="C1343" t="str">
            <v>Đinh Tuấn Đạt</v>
          </cell>
          <cell r="E1343" t="str">
            <v>D18CQVT08-B</v>
          </cell>
          <cell r="F1343" t="str">
            <v>APTIS</v>
          </cell>
          <cell r="G1343" t="str">
            <v>B1</v>
          </cell>
          <cell r="H1343">
            <v>45532</v>
          </cell>
          <cell r="P1343" t="str">
            <v>T01/2023</v>
          </cell>
        </row>
        <row r="1344">
          <cell r="B1344" t="str">
            <v>B18DCVT085</v>
          </cell>
          <cell r="C1344" t="str">
            <v>Lê Thành Đạt</v>
          </cell>
          <cell r="E1344" t="str">
            <v>D18CQVT05-B</v>
          </cell>
          <cell r="F1344" t="str">
            <v>APTIS</v>
          </cell>
          <cell r="G1344" t="str">
            <v>B2</v>
          </cell>
          <cell r="H1344">
            <v>45481</v>
          </cell>
          <cell r="P1344" t="str">
            <v>T01/2023</v>
          </cell>
        </row>
        <row r="1345">
          <cell r="B1345" t="str">
            <v>B18DCVT111</v>
          </cell>
          <cell r="C1345" t="str">
            <v>Ngô Tuấn Đức</v>
          </cell>
          <cell r="E1345" t="str">
            <v>D18CQVT07-B</v>
          </cell>
          <cell r="F1345" t="str">
            <v>APTIS</v>
          </cell>
          <cell r="G1345" t="str">
            <v>B1</v>
          </cell>
          <cell r="H1345">
            <v>45532</v>
          </cell>
          <cell r="P1345" t="str">
            <v>T01/2023</v>
          </cell>
        </row>
        <row r="1346">
          <cell r="B1346" t="str">
            <v>B18DCVT113</v>
          </cell>
          <cell r="C1346" t="str">
            <v>Nguyễn Trung Đức</v>
          </cell>
          <cell r="E1346" t="str">
            <v>D18CQVT01-B</v>
          </cell>
          <cell r="F1346" t="str">
            <v>APTIS</v>
          </cell>
          <cell r="G1346" t="str">
            <v>B2</v>
          </cell>
          <cell r="H1346">
            <v>45595</v>
          </cell>
          <cell r="P1346" t="str">
            <v>T01/2023</v>
          </cell>
        </row>
        <row r="1347">
          <cell r="B1347" t="str">
            <v>B18DCVT125</v>
          </cell>
          <cell r="C1347" t="str">
            <v>Lương Thanh Hải</v>
          </cell>
          <cell r="E1347" t="str">
            <v>D18CQVT05-B</v>
          </cell>
          <cell r="F1347" t="str">
            <v>APTIS</v>
          </cell>
          <cell r="G1347" t="str">
            <v>B1</v>
          </cell>
          <cell r="H1347">
            <v>45644</v>
          </cell>
          <cell r="P1347" t="str">
            <v>T01/2023</v>
          </cell>
        </row>
        <row r="1348">
          <cell r="B1348" t="str">
            <v>B18DCVT129</v>
          </cell>
          <cell r="C1348" t="str">
            <v>Trần Nho Hào</v>
          </cell>
          <cell r="E1348" t="str">
            <v>D18CQVT01-B</v>
          </cell>
          <cell r="F1348" t="str">
            <v>APTIS</v>
          </cell>
          <cell r="G1348" t="str">
            <v>B1</v>
          </cell>
          <cell r="H1348">
            <v>45605</v>
          </cell>
          <cell r="P1348" t="str">
            <v>T01/2023</v>
          </cell>
        </row>
        <row r="1349">
          <cell r="B1349" t="str">
            <v>B18DCVT132</v>
          </cell>
          <cell r="C1349" t="str">
            <v>Trần Văn Hảo</v>
          </cell>
          <cell r="E1349" t="str">
            <v>D18CQVT04-B</v>
          </cell>
          <cell r="F1349" t="str">
            <v>APTIS</v>
          </cell>
          <cell r="G1349" t="str">
            <v>B2</v>
          </cell>
          <cell r="H1349">
            <v>45585</v>
          </cell>
          <cell r="P1349" t="str">
            <v>T01/2023</v>
          </cell>
        </row>
        <row r="1350">
          <cell r="B1350" t="str">
            <v>B18DCVT141</v>
          </cell>
          <cell r="C1350" t="str">
            <v>Nguyễn Thái Hiệp</v>
          </cell>
          <cell r="E1350" t="str">
            <v>D18CQVT05-B</v>
          </cell>
          <cell r="F1350" t="str">
            <v>APTIS</v>
          </cell>
          <cell r="G1350" t="str">
            <v>B2</v>
          </cell>
          <cell r="H1350">
            <v>45594</v>
          </cell>
          <cell r="P1350" t="str">
            <v>T01/2023</v>
          </cell>
        </row>
        <row r="1351">
          <cell r="B1351" t="str">
            <v>B18DCVT147</v>
          </cell>
          <cell r="C1351" t="str">
            <v>Đỗ Đình Hiếu</v>
          </cell>
          <cell r="E1351" t="str">
            <v>D18CQVT03B</v>
          </cell>
          <cell r="F1351" t="str">
            <v>APTIS</v>
          </cell>
          <cell r="G1351" t="str">
            <v>B1</v>
          </cell>
          <cell r="H1351">
            <v>45545</v>
          </cell>
          <cell r="P1351" t="str">
            <v>T01/2023</v>
          </cell>
        </row>
        <row r="1352">
          <cell r="B1352" t="str">
            <v>B18DCVT149</v>
          </cell>
          <cell r="C1352" t="str">
            <v>Lê Đức Hiếu</v>
          </cell>
          <cell r="E1352" t="str">
            <v>D18CQVT05-B</v>
          </cell>
          <cell r="F1352" t="str">
            <v>APTIS</v>
          </cell>
          <cell r="G1352" t="str">
            <v>B2</v>
          </cell>
          <cell r="H1352">
            <v>45423</v>
          </cell>
          <cell r="P1352" t="str">
            <v>T01/2023</v>
          </cell>
        </row>
        <row r="1353">
          <cell r="B1353" t="str">
            <v>B18DCVT168</v>
          </cell>
          <cell r="C1353" t="str">
            <v>Tô Văn Hoà</v>
          </cell>
          <cell r="E1353" t="str">
            <v>D18CQVT08-B</v>
          </cell>
          <cell r="F1353" t="str">
            <v>APTIS</v>
          </cell>
          <cell r="G1353" t="str">
            <v>B2</v>
          </cell>
          <cell r="H1353">
            <v>45583</v>
          </cell>
          <cell r="P1353" t="str">
            <v>T01/2023</v>
          </cell>
        </row>
        <row r="1354">
          <cell r="B1354" t="str">
            <v>B18DCVT174</v>
          </cell>
          <cell r="C1354" t="str">
            <v>Nguyễn Huy Hoàng</v>
          </cell>
          <cell r="E1354" t="str">
            <v>D18CQVT06-B</v>
          </cell>
          <cell r="F1354" t="str">
            <v>APTIS</v>
          </cell>
          <cell r="G1354" t="str">
            <v>B2</v>
          </cell>
          <cell r="H1354">
            <v>45594</v>
          </cell>
          <cell r="P1354" t="str">
            <v>T01/2023</v>
          </cell>
        </row>
        <row r="1355">
          <cell r="B1355" t="str">
            <v>B18DCVT175</v>
          </cell>
          <cell r="C1355" t="str">
            <v>Nguyễn Hữu Hoàng</v>
          </cell>
          <cell r="E1355" t="str">
            <v>D18CQVT07-B</v>
          </cell>
          <cell r="F1355" t="str">
            <v>APTIS</v>
          </cell>
          <cell r="G1355" t="str">
            <v>B2</v>
          </cell>
          <cell r="H1355">
            <v>45588</v>
          </cell>
          <cell r="P1355" t="str">
            <v>T01/2023</v>
          </cell>
        </row>
        <row r="1356">
          <cell r="B1356" t="str">
            <v>B18DCVT177</v>
          </cell>
          <cell r="C1356" t="str">
            <v>Nguyễn Văn Hoàng</v>
          </cell>
          <cell r="E1356" t="str">
            <v>D18CQVT01-B</v>
          </cell>
          <cell r="F1356" t="str">
            <v>APTIS</v>
          </cell>
          <cell r="G1356" t="str">
            <v>B1</v>
          </cell>
          <cell r="H1356">
            <v>45587</v>
          </cell>
          <cell r="P1356" t="str">
            <v>T01/2023</v>
          </cell>
        </row>
        <row r="1357">
          <cell r="B1357" t="str">
            <v>B18DCVT183</v>
          </cell>
          <cell r="C1357" t="str">
            <v>Lê Sỹ Hùng</v>
          </cell>
          <cell r="E1357" t="str">
            <v>D18CQVT07-B</v>
          </cell>
          <cell r="F1357" t="str">
            <v>APTIS</v>
          </cell>
          <cell r="G1357" t="str">
            <v>B2</v>
          </cell>
          <cell r="H1357">
            <v>45553</v>
          </cell>
          <cell r="P1357" t="str">
            <v>T01/2023</v>
          </cell>
        </row>
        <row r="1358">
          <cell r="B1358" t="str">
            <v>B18DCVT187</v>
          </cell>
          <cell r="C1358" t="str">
            <v>Nguyễn Hữu Hùng</v>
          </cell>
          <cell r="E1358" t="str">
            <v>D18CQVT03-B</v>
          </cell>
          <cell r="F1358" t="str">
            <v>APTIS</v>
          </cell>
          <cell r="G1358" t="str">
            <v>B2</v>
          </cell>
          <cell r="H1358">
            <v>45514</v>
          </cell>
          <cell r="P1358" t="str">
            <v>T01/2023</v>
          </cell>
        </row>
        <row r="1359">
          <cell r="B1359" t="str">
            <v>B18DCVT189</v>
          </cell>
          <cell r="C1359" t="str">
            <v>Nguyễn Triệu Việt Hùng</v>
          </cell>
          <cell r="E1359" t="str">
            <v>D18CQVT05-B</v>
          </cell>
          <cell r="F1359" t="str">
            <v>APTIS</v>
          </cell>
          <cell r="G1359" t="str">
            <v>B2</v>
          </cell>
          <cell r="H1359">
            <v>45583</v>
          </cell>
          <cell r="P1359" t="str">
            <v>T01/2023</v>
          </cell>
        </row>
        <row r="1360">
          <cell r="B1360" t="str">
            <v>B18DCVT191</v>
          </cell>
          <cell r="C1360" t="str">
            <v>Phạm Anh Hùng</v>
          </cell>
          <cell r="E1360" t="str">
            <v>D18CQVT07B</v>
          </cell>
          <cell r="F1360" t="str">
            <v>APTIS</v>
          </cell>
          <cell r="G1360" t="str">
            <v>B1</v>
          </cell>
          <cell r="H1360">
            <v>45588</v>
          </cell>
          <cell r="P1360" t="str">
            <v>T01/2023</v>
          </cell>
        </row>
        <row r="1361">
          <cell r="B1361" t="str">
            <v>B18DCVT207</v>
          </cell>
          <cell r="C1361" t="str">
            <v>Cao Thị Huyền</v>
          </cell>
          <cell r="E1361" t="str">
            <v>D18CQVT07-B</v>
          </cell>
          <cell r="F1361" t="str">
            <v>APTIS</v>
          </cell>
          <cell r="G1361" t="str">
            <v>B2</v>
          </cell>
          <cell r="H1361">
            <v>45594</v>
          </cell>
          <cell r="P1361" t="str">
            <v>T01/2023</v>
          </cell>
        </row>
        <row r="1362">
          <cell r="B1362" t="str">
            <v>B18DCVT208</v>
          </cell>
          <cell r="C1362" t="str">
            <v>Nguyễn Thị Huyền</v>
          </cell>
          <cell r="E1362" t="str">
            <v>D18CQVT08-B</v>
          </cell>
          <cell r="F1362" t="str">
            <v>APTIS</v>
          </cell>
          <cell r="G1362" t="str">
            <v>B1</v>
          </cell>
          <cell r="H1362">
            <v>45587</v>
          </cell>
          <cell r="P1362" t="str">
            <v>T01/2023</v>
          </cell>
        </row>
        <row r="1363">
          <cell r="B1363" t="str">
            <v>B18DCVT215</v>
          </cell>
          <cell r="C1363" t="str">
            <v>Nguyễn Tuấn Hưng</v>
          </cell>
          <cell r="E1363" t="str">
            <v>D18CQVT07-B</v>
          </cell>
          <cell r="F1363" t="str">
            <v>APTIS</v>
          </cell>
          <cell r="G1363" t="str">
            <v>B2</v>
          </cell>
          <cell r="H1363">
            <v>45596</v>
          </cell>
          <cell r="P1363" t="str">
            <v>T01/2023</v>
          </cell>
        </row>
        <row r="1364">
          <cell r="B1364" t="str">
            <v>B18DCVT219</v>
          </cell>
          <cell r="C1364" t="str">
            <v>Trần Quang Hưng</v>
          </cell>
          <cell r="E1364" t="str">
            <v>D18CQVT03-B</v>
          </cell>
          <cell r="F1364" t="str">
            <v>APTIS</v>
          </cell>
          <cell r="G1364" t="str">
            <v>B2</v>
          </cell>
          <cell r="H1364">
            <v>45587</v>
          </cell>
          <cell r="P1364" t="str">
            <v>T01/2023</v>
          </cell>
        </row>
        <row r="1365">
          <cell r="B1365" t="str">
            <v>B18DCVT232</v>
          </cell>
          <cell r="C1365" t="str">
            <v>Giáp Quốc Khánh</v>
          </cell>
          <cell r="E1365" t="str">
            <v>D18CQVT08-B</v>
          </cell>
          <cell r="F1365" t="str">
            <v>APTIS</v>
          </cell>
          <cell r="G1365" t="str">
            <v>B2</v>
          </cell>
          <cell r="H1365">
            <v>45584</v>
          </cell>
          <cell r="P1365" t="str">
            <v>T01/2023</v>
          </cell>
        </row>
        <row r="1366">
          <cell r="B1366" t="str">
            <v>B18DCVT235</v>
          </cell>
          <cell r="C1366" t="str">
            <v>Lê Đăng Khoa</v>
          </cell>
          <cell r="E1366" t="str">
            <v>D18CQVT03-B</v>
          </cell>
          <cell r="F1366" t="str">
            <v>APTIS</v>
          </cell>
          <cell r="G1366" t="str">
            <v>B2</v>
          </cell>
          <cell r="H1366">
            <v>45561</v>
          </cell>
          <cell r="P1366" t="str">
            <v>T01/2023</v>
          </cell>
        </row>
        <row r="1367">
          <cell r="B1367" t="str">
            <v>B18DCVT238</v>
          </cell>
          <cell r="C1367" t="str">
            <v>Nguyễn Đức Khôi</v>
          </cell>
          <cell r="E1367" t="str">
            <v>D18CQVT06-B</v>
          </cell>
          <cell r="F1367" t="str">
            <v>APTIS</v>
          </cell>
          <cell r="G1367" t="str">
            <v>B2</v>
          </cell>
          <cell r="H1367">
            <v>45532</v>
          </cell>
          <cell r="P1367" t="str">
            <v>T01/2023</v>
          </cell>
        </row>
        <row r="1368">
          <cell r="B1368" t="str">
            <v>B18DCVT241</v>
          </cell>
          <cell r="C1368" t="str">
            <v>Hoàng Thị Liên</v>
          </cell>
          <cell r="E1368" t="str">
            <v>D18CQVT01-B</v>
          </cell>
          <cell r="F1368" t="str">
            <v>APTIS</v>
          </cell>
          <cell r="G1368" t="str">
            <v>B2</v>
          </cell>
          <cell r="H1368">
            <v>45583</v>
          </cell>
          <cell r="P1368" t="str">
            <v>T01/2023</v>
          </cell>
        </row>
        <row r="1369">
          <cell r="B1369" t="str">
            <v>B18DCVT247</v>
          </cell>
          <cell r="C1369" t="str">
            <v>Nguyễn Thị Diệu Linh</v>
          </cell>
          <cell r="E1369" t="str">
            <v>D18CQVT07-B</v>
          </cell>
          <cell r="F1369" t="str">
            <v>APTIS</v>
          </cell>
          <cell r="G1369" t="str">
            <v>B2</v>
          </cell>
          <cell r="H1369">
            <v>45554</v>
          </cell>
          <cell r="P1369" t="str">
            <v>T01/2023</v>
          </cell>
        </row>
        <row r="1370">
          <cell r="B1370" t="str">
            <v>B18DCVT255</v>
          </cell>
          <cell r="C1370" t="str">
            <v>Nguyễn Bá Long</v>
          </cell>
          <cell r="E1370" t="str">
            <v>D18CQVT07-B</v>
          </cell>
          <cell r="F1370" t="str">
            <v>APTIS</v>
          </cell>
          <cell r="G1370" t="str">
            <v>B2</v>
          </cell>
          <cell r="H1370">
            <v>45596</v>
          </cell>
          <cell r="P1370" t="str">
            <v>T01/2023</v>
          </cell>
        </row>
        <row r="1371">
          <cell r="B1371" t="str">
            <v>B18DCVT263</v>
          </cell>
          <cell r="C1371" t="str">
            <v>Nguyễn Văn Long</v>
          </cell>
          <cell r="E1371" t="str">
            <v>D18CQVT07-B</v>
          </cell>
          <cell r="F1371" t="str">
            <v>APTIS</v>
          </cell>
          <cell r="G1371" t="str">
            <v>B1</v>
          </cell>
          <cell r="H1371">
            <v>45588</v>
          </cell>
          <cell r="P1371" t="str">
            <v>T01/2023</v>
          </cell>
        </row>
        <row r="1372">
          <cell r="B1372" t="str">
            <v>B18DCVT276</v>
          </cell>
          <cell r="C1372" t="str">
            <v>Lại Hoàng Thế Lợi</v>
          </cell>
          <cell r="E1372" t="str">
            <v>D18CQVT04-B</v>
          </cell>
          <cell r="F1372" t="str">
            <v>APTIS</v>
          </cell>
          <cell r="G1372" t="str">
            <v>B2</v>
          </cell>
          <cell r="H1372">
            <v>45583</v>
          </cell>
          <cell r="P1372" t="str">
            <v>T01/2023</v>
          </cell>
        </row>
        <row r="1373">
          <cell r="B1373" t="str">
            <v>B18DCVT282</v>
          </cell>
          <cell r="C1373" t="str">
            <v>Nguyễn Tiến Mạnh</v>
          </cell>
          <cell r="E1373" t="str">
            <v>D18CQVT02-B</v>
          </cell>
          <cell r="F1373" t="str">
            <v>APTIS</v>
          </cell>
          <cell r="G1373" t="str">
            <v>B1</v>
          </cell>
          <cell r="H1373">
            <v>45587</v>
          </cell>
          <cell r="P1373" t="str">
            <v>T01/2023</v>
          </cell>
        </row>
        <row r="1374">
          <cell r="B1374" t="str">
            <v>B18DCVT286</v>
          </cell>
          <cell r="C1374" t="str">
            <v>Hoàng Công Minh</v>
          </cell>
          <cell r="E1374" t="str">
            <v>D18CQVT06-B</v>
          </cell>
          <cell r="F1374" t="str">
            <v>APTIS</v>
          </cell>
          <cell r="G1374" t="str">
            <v>B2</v>
          </cell>
          <cell r="H1374">
            <v>45596</v>
          </cell>
          <cell r="P1374" t="str">
            <v>T01/2023</v>
          </cell>
        </row>
        <row r="1375">
          <cell r="B1375" t="str">
            <v>B18DCVT301</v>
          </cell>
          <cell r="C1375" t="str">
            <v>Ngô Văn Nam</v>
          </cell>
          <cell r="E1375" t="str">
            <v>D18CQVT05-B</v>
          </cell>
          <cell r="F1375" t="str">
            <v>APTIS</v>
          </cell>
          <cell r="G1375" t="str">
            <v>B1</v>
          </cell>
          <cell r="H1375">
            <v>45595</v>
          </cell>
          <cell r="P1375" t="str">
            <v>T01/2023</v>
          </cell>
        </row>
        <row r="1376">
          <cell r="B1376" t="str">
            <v>B18DCVT316</v>
          </cell>
          <cell r="C1376" t="str">
            <v>Cao Văn Phong</v>
          </cell>
          <cell r="E1376" t="str">
            <v>D18CQVT04-B</v>
          </cell>
          <cell r="F1376" t="str">
            <v>APTIS</v>
          </cell>
          <cell r="G1376" t="str">
            <v>B1</v>
          </cell>
          <cell r="H1376">
            <v>45545</v>
          </cell>
          <cell r="P1376" t="str">
            <v>T01/2023</v>
          </cell>
        </row>
        <row r="1377">
          <cell r="B1377" t="str">
            <v>B18DCVT319</v>
          </cell>
          <cell r="C1377" t="str">
            <v>Nguyễn Xuân Phong</v>
          </cell>
          <cell r="E1377" t="str">
            <v>D18CQVT07-B</v>
          </cell>
          <cell r="F1377" t="str">
            <v>APTIS</v>
          </cell>
          <cell r="G1377" t="str">
            <v>B1</v>
          </cell>
          <cell r="H1377">
            <v>45588</v>
          </cell>
          <cell r="P1377" t="str">
            <v>T01/2023</v>
          </cell>
        </row>
        <row r="1378">
          <cell r="B1378" t="str">
            <v>B18DCVT332</v>
          </cell>
          <cell r="C1378" t="str">
            <v>Nguyễn Văn Quang</v>
          </cell>
          <cell r="E1378" t="str">
            <v>D18CQVT04-B</v>
          </cell>
          <cell r="F1378" t="str">
            <v>APTIS</v>
          </cell>
          <cell r="G1378" t="str">
            <v>B1</v>
          </cell>
          <cell r="H1378">
            <v>45553</v>
          </cell>
          <cell r="P1378" t="str">
            <v>T01/2023</v>
          </cell>
        </row>
        <row r="1379">
          <cell r="B1379" t="str">
            <v>B18DCVT346</v>
          </cell>
          <cell r="C1379" t="str">
            <v>Đinh Văn Sơn</v>
          </cell>
          <cell r="E1379" t="str">
            <v>D18CQVT02-B</v>
          </cell>
          <cell r="F1379" t="str">
            <v>APTIS</v>
          </cell>
          <cell r="G1379" t="str">
            <v>B1</v>
          </cell>
          <cell r="H1379">
            <v>45587</v>
          </cell>
          <cell r="P1379" t="str">
            <v>T01/2023</v>
          </cell>
        </row>
        <row r="1380">
          <cell r="B1380" t="str">
            <v>B18DCVT351</v>
          </cell>
          <cell r="C1380" t="str">
            <v>Nguyễn Xuân Sơn</v>
          </cell>
          <cell r="E1380" t="str">
            <v>D18CQVT07-B</v>
          </cell>
          <cell r="F1380" t="str">
            <v>APTIS</v>
          </cell>
          <cell r="G1380" t="str">
            <v>B1</v>
          </cell>
          <cell r="H1380">
            <v>45394</v>
          </cell>
          <cell r="P1380" t="str">
            <v>T01/2023</v>
          </cell>
        </row>
        <row r="1381">
          <cell r="B1381" t="str">
            <v>B18DCVT354</v>
          </cell>
          <cell r="C1381" t="str">
            <v>Nguyễn Minh Tâm</v>
          </cell>
          <cell r="E1381" t="str">
            <v>D18CQVT02-B</v>
          </cell>
          <cell r="F1381" t="str">
            <v>APTIS</v>
          </cell>
          <cell r="G1381" t="str">
            <v>B2</v>
          </cell>
          <cell r="H1381">
            <v>45454</v>
          </cell>
          <cell r="P1381" t="str">
            <v>T01/2023</v>
          </cell>
        </row>
        <row r="1382">
          <cell r="B1382" t="str">
            <v>B18DCVT356</v>
          </cell>
          <cell r="C1382" t="str">
            <v>Lê Viết Tân</v>
          </cell>
          <cell r="E1382" t="str">
            <v>D18CQVT04-B</v>
          </cell>
          <cell r="F1382" t="str">
            <v>APTIS</v>
          </cell>
          <cell r="G1382" t="str">
            <v>B2</v>
          </cell>
          <cell r="H1382">
            <v>45583</v>
          </cell>
          <cell r="P1382" t="str">
            <v>T01/2023</v>
          </cell>
        </row>
        <row r="1383">
          <cell r="B1383" t="str">
            <v>B18DCVT369</v>
          </cell>
          <cell r="C1383" t="str">
            <v>Nguyễn Minh Tú</v>
          </cell>
          <cell r="E1383" t="str">
            <v>D18CQVT01</v>
          </cell>
          <cell r="F1383" t="str">
            <v>APTIS</v>
          </cell>
          <cell r="G1383" t="str">
            <v>B2</v>
          </cell>
          <cell r="H1383">
            <v>45587</v>
          </cell>
          <cell r="P1383" t="str">
            <v>T01/2023</v>
          </cell>
        </row>
        <row r="1384">
          <cell r="B1384" t="str">
            <v>B18DCVT376</v>
          </cell>
          <cell r="C1384" t="str">
            <v>Lê Anh Tuấn</v>
          </cell>
          <cell r="E1384" t="str">
            <v>D18CQVT08-B</v>
          </cell>
          <cell r="F1384" t="str">
            <v>APTIS</v>
          </cell>
          <cell r="G1384" t="str">
            <v>B2</v>
          </cell>
          <cell r="H1384">
            <v>45584</v>
          </cell>
          <cell r="P1384" t="str">
            <v>T01/2023</v>
          </cell>
        </row>
        <row r="1385">
          <cell r="B1385" t="str">
            <v>B18DCVT384</v>
          </cell>
          <cell r="C1385" t="str">
            <v>Dương Thanh Tùng</v>
          </cell>
          <cell r="E1385" t="str">
            <v>D18CQVT08-B</v>
          </cell>
          <cell r="F1385" t="str">
            <v>APTIS</v>
          </cell>
          <cell r="G1385" t="str">
            <v>B2</v>
          </cell>
          <cell r="H1385">
            <v>45584</v>
          </cell>
          <cell r="P1385" t="str">
            <v>T01/2023</v>
          </cell>
        </row>
        <row r="1386">
          <cell r="B1386" t="str">
            <v>B18DCVT391</v>
          </cell>
          <cell r="C1386" t="str">
            <v>Vy Sơn Tùng</v>
          </cell>
          <cell r="E1386" t="str">
            <v>D18CQVT07-B</v>
          </cell>
          <cell r="F1386" t="str">
            <v>APTIS</v>
          </cell>
          <cell r="G1386" t="str">
            <v>B2</v>
          </cell>
          <cell r="H1386">
            <v>45594</v>
          </cell>
          <cell r="P1386" t="str">
            <v>T01/2023</v>
          </cell>
        </row>
        <row r="1387">
          <cell r="B1387" t="str">
            <v>B18DCVT401</v>
          </cell>
          <cell r="C1387" t="str">
            <v>Nguyễn Tuấn Thành</v>
          </cell>
          <cell r="E1387" t="str">
            <v>D18CQVT01-B</v>
          </cell>
          <cell r="F1387" t="str">
            <v>APTIS</v>
          </cell>
          <cell r="G1387" t="str">
            <v>B2</v>
          </cell>
          <cell r="H1387">
            <v>45587</v>
          </cell>
          <cell r="P1387" t="str">
            <v>T01/2023</v>
          </cell>
        </row>
        <row r="1388">
          <cell r="B1388" t="str">
            <v>B18DCVT407</v>
          </cell>
          <cell r="C1388" t="str">
            <v>Bùi Đức Thắng</v>
          </cell>
          <cell r="E1388" t="str">
            <v>D18CQVT07-B</v>
          </cell>
          <cell r="F1388" t="str">
            <v>APTIS</v>
          </cell>
          <cell r="G1388" t="str">
            <v>B1</v>
          </cell>
          <cell r="H1388">
            <v>45514</v>
          </cell>
          <cell r="P1388" t="str">
            <v>T01/2023</v>
          </cell>
        </row>
        <row r="1389">
          <cell r="B1389" t="str">
            <v>B18DCVT410</v>
          </cell>
          <cell r="C1389" t="str">
            <v>Trần Đức Thế</v>
          </cell>
          <cell r="E1389" t="str">
            <v>D18CQVT02-B</v>
          </cell>
          <cell r="F1389" t="str">
            <v>APTIS</v>
          </cell>
          <cell r="G1389" t="str">
            <v>B2</v>
          </cell>
          <cell r="H1389">
            <v>45514</v>
          </cell>
          <cell r="P1389" t="str">
            <v>T01/2023</v>
          </cell>
        </row>
        <row r="1390">
          <cell r="B1390" t="str">
            <v>B18DCVT415</v>
          </cell>
          <cell r="C1390" t="str">
            <v>Tô Văn Thìn</v>
          </cell>
          <cell r="E1390" t="str">
            <v>D18CQVT07-B</v>
          </cell>
          <cell r="F1390" t="str">
            <v>APTIS</v>
          </cell>
          <cell r="G1390" t="str">
            <v>B2</v>
          </cell>
          <cell r="H1390">
            <v>45583</v>
          </cell>
          <cell r="P1390" t="str">
            <v>T01/2023</v>
          </cell>
        </row>
        <row r="1391">
          <cell r="B1391" t="str">
            <v>B18DCVT416</v>
          </cell>
          <cell r="C1391" t="str">
            <v>Nguyễn Đức Thuận</v>
          </cell>
          <cell r="E1391" t="str">
            <v>D18CQVt08-B</v>
          </cell>
          <cell r="F1391" t="str">
            <v>APTIS</v>
          </cell>
          <cell r="G1391" t="str">
            <v>B2</v>
          </cell>
          <cell r="H1391">
            <v>45584</v>
          </cell>
          <cell r="P1391" t="str">
            <v>T01/2023</v>
          </cell>
        </row>
        <row r="1392">
          <cell r="B1392" t="str">
            <v>B18DCVT423</v>
          </cell>
          <cell r="C1392" t="str">
            <v>Phạm Thu Trang</v>
          </cell>
          <cell r="E1392" t="str">
            <v>D18CQVT07-B</v>
          </cell>
          <cell r="F1392" t="str">
            <v>APTIS</v>
          </cell>
          <cell r="G1392" t="str">
            <v>B2</v>
          </cell>
          <cell r="H1392">
            <v>45594</v>
          </cell>
          <cell r="P1392" t="str">
            <v>T01/2023</v>
          </cell>
        </row>
        <row r="1393">
          <cell r="B1393" t="str">
            <v>B18DCVT429</v>
          </cell>
          <cell r="C1393" t="str">
            <v>Đặng Xuân Trường</v>
          </cell>
          <cell r="E1393" t="str">
            <v>D18CQVT05-B</v>
          </cell>
          <cell r="F1393" t="str">
            <v>APTIS</v>
          </cell>
          <cell r="G1393" t="str">
            <v>B2</v>
          </cell>
          <cell r="H1393">
            <v>45594</v>
          </cell>
          <cell r="P1393" t="str">
            <v>T01/2023</v>
          </cell>
        </row>
        <row r="1394">
          <cell r="B1394" t="str">
            <v>B18DCVT440</v>
          </cell>
          <cell r="C1394" t="str">
            <v>Nguyễn Quốc Việt</v>
          </cell>
          <cell r="E1394" t="str">
            <v>D18CQVT08-B</v>
          </cell>
          <cell r="F1394" t="str">
            <v>APTIS</v>
          </cell>
          <cell r="G1394" t="str">
            <v>B2</v>
          </cell>
          <cell r="H1394">
            <v>45583</v>
          </cell>
          <cell r="P1394" t="str">
            <v>T01/2023</v>
          </cell>
        </row>
        <row r="1395">
          <cell r="B1395" t="str">
            <v>B18DCQT018</v>
          </cell>
          <cell r="C1395" t="str">
            <v>Lê Phụng Ánh</v>
          </cell>
          <cell r="E1395" t="str">
            <v>D18TMDT1</v>
          </cell>
          <cell r="F1395" t="str">
            <v>APTIS</v>
          </cell>
          <cell r="G1395" t="str">
            <v>B1</v>
          </cell>
          <cell r="H1395">
            <v>45554</v>
          </cell>
          <cell r="P1395" t="str">
            <v>T01/2023</v>
          </cell>
        </row>
        <row r="1396">
          <cell r="B1396" t="str">
            <v>B18DCCN011</v>
          </cell>
          <cell r="C1396" t="str">
            <v>Đỗ Lan Anh</v>
          </cell>
          <cell r="E1396" t="str">
            <v>D18HTTT-6</v>
          </cell>
          <cell r="F1396" t="str">
            <v>APTIS</v>
          </cell>
          <cell r="G1396" t="str">
            <v>B2</v>
          </cell>
          <cell r="H1396">
            <v>45605</v>
          </cell>
          <cell r="P1396" t="str">
            <v>T01/2023</v>
          </cell>
        </row>
        <row r="1397">
          <cell r="B1397" t="str">
            <v>B18DCVT070</v>
          </cell>
          <cell r="C1397" t="str">
            <v>Nguyễn Viết Duy</v>
          </cell>
          <cell r="E1397" t="str">
            <v>D18CQVT06-B</v>
          </cell>
          <cell r="F1397" t="str">
            <v>APTIS</v>
          </cell>
          <cell r="G1397" t="str">
            <v>B2</v>
          </cell>
          <cell r="H1397">
            <v>45595</v>
          </cell>
          <cell r="P1397" t="str">
            <v>T01/2023</v>
          </cell>
        </row>
        <row r="1398">
          <cell r="B1398" t="str">
            <v>B18DCCN698</v>
          </cell>
          <cell r="C1398" t="str">
            <v>Phan Ánh Vương</v>
          </cell>
          <cell r="E1398" t="str">
            <v>D18HTTT03</v>
          </cell>
          <cell r="F1398" t="str">
            <v>APTIS</v>
          </cell>
          <cell r="G1398" t="str">
            <v>B2</v>
          </cell>
          <cell r="H1398">
            <v>45584</v>
          </cell>
          <cell r="P1398" t="str">
            <v>T01/2023</v>
          </cell>
        </row>
        <row r="1399">
          <cell r="B1399" t="str">
            <v>B18DCVT214</v>
          </cell>
          <cell r="C1399" t="str">
            <v>Nguyễn Quốc Hưng</v>
          </cell>
          <cell r="E1399" t="str">
            <v>D18CQVT06-B</v>
          </cell>
          <cell r="F1399" t="str">
            <v>APTIS</v>
          </cell>
          <cell r="G1399" t="str">
            <v>B2</v>
          </cell>
          <cell r="H1399">
            <v>45595</v>
          </cell>
          <cell r="P1399" t="str">
            <v>T01/2023</v>
          </cell>
        </row>
        <row r="1400">
          <cell r="B1400" t="str">
            <v>B18DCCN442</v>
          </cell>
          <cell r="C1400" t="str">
            <v>Trương Thi Thuý Nga</v>
          </cell>
          <cell r="E1400" t="str">
            <v>D18HTTT2</v>
          </cell>
          <cell r="F1400" t="str">
            <v>APTIS</v>
          </cell>
          <cell r="G1400" t="str">
            <v>B2</v>
          </cell>
          <cell r="H1400">
            <v>45545</v>
          </cell>
          <cell r="P1400" t="str">
            <v>T01/2023</v>
          </cell>
        </row>
        <row r="1401">
          <cell r="B1401" t="str">
            <v>B18DCCN277</v>
          </cell>
          <cell r="C1401" t="str">
            <v>Phạm Thị Thu Huyền</v>
          </cell>
          <cell r="E1401" t="str">
            <v>D18HTTT2</v>
          </cell>
          <cell r="F1401" t="str">
            <v>APTIS</v>
          </cell>
          <cell r="G1401" t="str">
            <v>B2</v>
          </cell>
          <cell r="H1401">
            <v>45545</v>
          </cell>
          <cell r="P1401" t="str">
            <v>T01/2023</v>
          </cell>
        </row>
        <row r="1402">
          <cell r="B1402" t="str">
            <v>B18DCDT049</v>
          </cell>
          <cell r="C1402" t="str">
            <v>Phạm Thành Đạt</v>
          </cell>
          <cell r="E1402" t="str">
            <v>D18CQDT01-B</v>
          </cell>
          <cell r="F1402" t="str">
            <v>APTIS</v>
          </cell>
          <cell r="G1402" t="str">
            <v>B1</v>
          </cell>
          <cell r="H1402">
            <v>45545</v>
          </cell>
          <cell r="P1402" t="str">
            <v>T01/2023</v>
          </cell>
        </row>
        <row r="1403">
          <cell r="B1403" t="str">
            <v>B18DCQT139</v>
          </cell>
          <cell r="C1403" t="str">
            <v>Trần Quốc Tuấn</v>
          </cell>
          <cell r="E1403" t="str">
            <v>D18CQQT03-B</v>
          </cell>
          <cell r="F1403" t="str">
            <v>APTIS</v>
          </cell>
          <cell r="G1403" t="str">
            <v>B2</v>
          </cell>
          <cell r="H1403">
            <v>45545</v>
          </cell>
          <cell r="P1403" t="str">
            <v>T01/2023</v>
          </cell>
        </row>
        <row r="1404">
          <cell r="B1404" t="str">
            <v>B18DCTT066</v>
          </cell>
          <cell r="C1404" t="str">
            <v>Lê Hà Hoàng Minh</v>
          </cell>
          <cell r="E1404" t="str">
            <v>D18CQTT02-B</v>
          </cell>
          <cell r="F1404" t="str">
            <v>APTIS</v>
          </cell>
          <cell r="G1404" t="str">
            <v>B1</v>
          </cell>
          <cell r="H1404">
            <v>45454</v>
          </cell>
          <cell r="P1404" t="str">
            <v>T01/2023</v>
          </cell>
        </row>
        <row r="1405">
          <cell r="B1405" t="str">
            <v>B18DCQT159</v>
          </cell>
          <cell r="C1405" t="str">
            <v>Hoàng Thị Thu Trang</v>
          </cell>
          <cell r="E1405" t="str">
            <v>D18CQQT03-B</v>
          </cell>
          <cell r="F1405" t="str">
            <v>APTIS</v>
          </cell>
          <cell r="G1405" t="str">
            <v>B1</v>
          </cell>
          <cell r="H1405">
            <v>45624</v>
          </cell>
          <cell r="P1405" t="str">
            <v>T01/2023</v>
          </cell>
        </row>
        <row r="1406">
          <cell r="B1406" t="str">
            <v>B18DCQT131</v>
          </cell>
          <cell r="C1406" t="str">
            <v>Hồ Thị Phượng</v>
          </cell>
          <cell r="E1406" t="str">
            <v>D18CQQT03-B</v>
          </cell>
          <cell r="F1406" t="str">
            <v>APTIS</v>
          </cell>
          <cell r="G1406" t="str">
            <v>B1</v>
          </cell>
          <cell r="H1406">
            <v>45624</v>
          </cell>
          <cell r="P1406" t="str">
            <v>T01/2023</v>
          </cell>
        </row>
        <row r="1407">
          <cell r="B1407" t="str">
            <v>B18DCDT223</v>
          </cell>
          <cell r="C1407" t="str">
            <v>Lê Bá Tuấn</v>
          </cell>
          <cell r="E1407" t="str">
            <v>D18XLTH2</v>
          </cell>
          <cell r="F1407" t="str">
            <v>APTIS</v>
          </cell>
          <cell r="G1407" t="str">
            <v>B1</v>
          </cell>
          <cell r="H1407">
            <v>45645</v>
          </cell>
          <cell r="P1407" t="str">
            <v>T01/2023</v>
          </cell>
        </row>
        <row r="1408">
          <cell r="B1408" t="str">
            <v>B18DCQT167</v>
          </cell>
          <cell r="C1408" t="str">
            <v>Nguyễn Tiến Trường</v>
          </cell>
          <cell r="E1408" t="str">
            <v>D18TMDT2</v>
          </cell>
          <cell r="F1408" t="str">
            <v>APTIS</v>
          </cell>
          <cell r="G1408" t="str">
            <v>B2</v>
          </cell>
          <cell r="H1408">
            <v>45545</v>
          </cell>
          <cell r="P1408" t="str">
            <v>T01/2023</v>
          </cell>
        </row>
        <row r="1409">
          <cell r="B1409" t="str">
            <v>B18DCDT216</v>
          </cell>
          <cell r="C1409" t="str">
            <v>Lê Công Toại</v>
          </cell>
          <cell r="E1409" t="str">
            <v>D18CQDT04-B</v>
          </cell>
          <cell r="F1409" t="str">
            <v>TOEIC</v>
          </cell>
          <cell r="G1409" t="str">
            <v>465</v>
          </cell>
          <cell r="H1409">
            <v>45574</v>
          </cell>
          <cell r="P1409" t="str">
            <v>T01/2023</v>
          </cell>
        </row>
        <row r="1410">
          <cell r="B1410" t="str">
            <v>B18DCAT005</v>
          </cell>
          <cell r="C1410" t="str">
            <v>Lưu Hùng Anh</v>
          </cell>
          <cell r="E1410" t="str">
            <v>D18CQAT01-B</v>
          </cell>
          <cell r="F1410" t="str">
            <v>TOEIC</v>
          </cell>
          <cell r="G1410" t="str">
            <v>970</v>
          </cell>
          <cell r="H1410">
            <v>45476</v>
          </cell>
          <cell r="P1410" t="str">
            <v>T01/2023</v>
          </cell>
        </row>
        <row r="1411">
          <cell r="B1411" t="str">
            <v>B18DCAT176</v>
          </cell>
          <cell r="C1411" t="str">
            <v>Trần Khải Nguyên</v>
          </cell>
          <cell r="E1411" t="str">
            <v>D18CQAT04-B</v>
          </cell>
          <cell r="F1411" t="str">
            <v>TOEIC</v>
          </cell>
          <cell r="G1411" t="str">
            <v>870</v>
          </cell>
          <cell r="H1411">
            <v>45602</v>
          </cell>
          <cell r="P1411" t="str">
            <v>T01/2023</v>
          </cell>
        </row>
        <row r="1412">
          <cell r="B1412" t="str">
            <v>B18DCAT194</v>
          </cell>
          <cell r="C1412" t="str">
            <v>Trần Thế Quân</v>
          </cell>
          <cell r="E1412" t="str">
            <v>D18CQAT02</v>
          </cell>
          <cell r="F1412" t="str">
            <v>TOEIC</v>
          </cell>
          <cell r="G1412" t="str">
            <v>735</v>
          </cell>
          <cell r="H1412">
            <v>45544</v>
          </cell>
          <cell r="P1412" t="str">
            <v>T01/2023</v>
          </cell>
        </row>
        <row r="1413">
          <cell r="B1413" t="str">
            <v>B18DCAT200</v>
          </cell>
          <cell r="C1413" t="str">
            <v>ĐÀO VĨNH SƠN</v>
          </cell>
          <cell r="E1413" t="str">
            <v>D18CQAT04-B</v>
          </cell>
          <cell r="F1413" t="str">
            <v>TOEIC</v>
          </cell>
          <cell r="G1413" t="str">
            <v>545</v>
          </cell>
          <cell r="H1413">
            <v>45560</v>
          </cell>
          <cell r="P1413" t="str">
            <v>T01/2023</v>
          </cell>
        </row>
        <row r="1414">
          <cell r="B1414" t="str">
            <v>B18DCAT208</v>
          </cell>
          <cell r="C1414" t="str">
            <v>Nguyễn Thị Minh Tâm</v>
          </cell>
          <cell r="E1414" t="str">
            <v>D18CQAT04-B</v>
          </cell>
          <cell r="F1414" t="str">
            <v>TOEIC</v>
          </cell>
          <cell r="G1414" t="str">
            <v>895</v>
          </cell>
          <cell r="H1414">
            <v>45651</v>
          </cell>
          <cell r="P1414" t="str">
            <v>T01/2023</v>
          </cell>
        </row>
        <row r="1415">
          <cell r="B1415" t="str">
            <v>B18DCAT246</v>
          </cell>
          <cell r="C1415" t="str">
            <v>Nguyễn Thu Trang</v>
          </cell>
          <cell r="E1415" t="str">
            <v>D18CQAT02-B</v>
          </cell>
          <cell r="F1415" t="str">
            <v>TOEIC</v>
          </cell>
          <cell r="G1415" t="str">
            <v>580</v>
          </cell>
          <cell r="H1415">
            <v>45588</v>
          </cell>
          <cell r="P1415" t="str">
            <v>T01/2023</v>
          </cell>
        </row>
        <row r="1416">
          <cell r="B1416" t="str">
            <v>B18DCCN006</v>
          </cell>
          <cell r="C1416" t="str">
            <v>Cao Tú Anh</v>
          </cell>
          <cell r="E1416" t="str">
            <v>D18HTTT3</v>
          </cell>
          <cell r="F1416" t="str">
            <v>TOEIC</v>
          </cell>
          <cell r="G1416" t="str">
            <v>550</v>
          </cell>
          <cell r="H1416">
            <v>45601</v>
          </cell>
          <cell r="P1416" t="str">
            <v>T01/2023</v>
          </cell>
        </row>
        <row r="1417">
          <cell r="B1417" t="str">
            <v>B18DCCN115</v>
          </cell>
          <cell r="C1417" t="str">
            <v>Lại Thị Duyên</v>
          </cell>
          <cell r="E1417" t="str">
            <v>D18CNPM3</v>
          </cell>
          <cell r="F1417" t="str">
            <v>TOEIC</v>
          </cell>
          <cell r="G1417" t="str">
            <v>540</v>
          </cell>
          <cell r="H1417">
            <v>45646</v>
          </cell>
          <cell r="P1417" t="str">
            <v>T01/2023</v>
          </cell>
        </row>
        <row r="1418">
          <cell r="B1418" t="str">
            <v>B18DCCN190</v>
          </cell>
          <cell r="C1418" t="str">
            <v>Lại Văn Hà</v>
          </cell>
          <cell r="E1418" t="str">
            <v>D18CNPM01</v>
          </cell>
          <cell r="F1418" t="str">
            <v>TOEIC</v>
          </cell>
          <cell r="G1418" t="str">
            <v>615</v>
          </cell>
          <cell r="H1418">
            <v>45574</v>
          </cell>
          <cell r="P1418" t="str">
            <v>T01/2023</v>
          </cell>
        </row>
        <row r="1419">
          <cell r="B1419" t="str">
            <v>B18DCCN200</v>
          </cell>
          <cell r="C1419" t="str">
            <v>Tô Văn Hải</v>
          </cell>
          <cell r="E1419" t="str">
            <v>D18HTT1</v>
          </cell>
          <cell r="F1419" t="str">
            <v>TOEIC</v>
          </cell>
          <cell r="G1419" t="str">
            <v>675</v>
          </cell>
          <cell r="H1419">
            <v>45622</v>
          </cell>
          <cell r="P1419" t="str">
            <v>T01/2023</v>
          </cell>
        </row>
        <row r="1420">
          <cell r="B1420" t="str">
            <v>B18DCCN201</v>
          </cell>
          <cell r="C1420" t="str">
            <v>Hoàng Thị Thu Hằng</v>
          </cell>
          <cell r="E1420" t="str">
            <v>D18HTTT02</v>
          </cell>
          <cell r="F1420" t="str">
            <v>TOEIC</v>
          </cell>
          <cell r="G1420" t="str">
            <v>470</v>
          </cell>
          <cell r="H1420">
            <v>45616</v>
          </cell>
          <cell r="P1420" t="str">
            <v>T01/2023</v>
          </cell>
        </row>
        <row r="1421">
          <cell r="B1421" t="str">
            <v>B18DCCN232</v>
          </cell>
          <cell r="C1421" t="str">
            <v>LÝ THỊ HÒA</v>
          </cell>
          <cell r="E1421" t="str">
            <v>D18HTTT1</v>
          </cell>
          <cell r="F1421" t="str">
            <v>TOEIC</v>
          </cell>
          <cell r="G1421" t="str">
            <v>530</v>
          </cell>
          <cell r="H1421">
            <v>45616</v>
          </cell>
          <cell r="P1421" t="str">
            <v>T01/2023</v>
          </cell>
        </row>
        <row r="1422">
          <cell r="B1422" t="str">
            <v>B18DCCN243</v>
          </cell>
          <cell r="C1422" t="str">
            <v>Nguyễn Huy Hoàng</v>
          </cell>
          <cell r="E1422" t="str">
            <v>D18HTTT1</v>
          </cell>
          <cell r="F1422" t="str">
            <v>TOEIC</v>
          </cell>
          <cell r="G1422" t="str">
            <v>780</v>
          </cell>
          <cell r="H1422">
            <v>45542</v>
          </cell>
          <cell r="P1422" t="str">
            <v>T01/2023</v>
          </cell>
        </row>
        <row r="1423">
          <cell r="B1423" t="str">
            <v>B18DCCN249</v>
          </cell>
          <cell r="C1423" t="str">
            <v>Nguyễn Văn Học</v>
          </cell>
          <cell r="E1423" t="str">
            <v>D18HTTT4</v>
          </cell>
          <cell r="F1423" t="str">
            <v>TOEIC</v>
          </cell>
          <cell r="G1423" t="str">
            <v>555</v>
          </cell>
          <cell r="H1423">
            <v>45604</v>
          </cell>
          <cell r="P1423" t="str">
            <v>T01/2023</v>
          </cell>
        </row>
        <row r="1424">
          <cell r="B1424" t="str">
            <v>B18DCCN275</v>
          </cell>
          <cell r="C1424" t="str">
            <v>Ngô Ngọc Huyền</v>
          </cell>
          <cell r="E1424" t="str">
            <v>D18CNPM-6</v>
          </cell>
          <cell r="F1424" t="str">
            <v>TOEIC</v>
          </cell>
          <cell r="G1424" t="str">
            <v>610</v>
          </cell>
          <cell r="H1424">
            <v>45649</v>
          </cell>
          <cell r="P1424" t="str">
            <v>T01/2023</v>
          </cell>
        </row>
        <row r="1425">
          <cell r="B1425" t="str">
            <v>B18DCCN439</v>
          </cell>
          <cell r="C1425" t="str">
            <v>Lê Trọng Ninh</v>
          </cell>
          <cell r="E1425" t="str">
            <v>D18HTT6</v>
          </cell>
          <cell r="F1425" t="str">
            <v>TOEIC</v>
          </cell>
          <cell r="G1425" t="str">
            <v>835</v>
          </cell>
          <cell r="H1425">
            <v>45544</v>
          </cell>
          <cell r="P1425" t="str">
            <v>T01/2023</v>
          </cell>
        </row>
        <row r="1426">
          <cell r="B1426" t="str">
            <v>B18DCCN456</v>
          </cell>
          <cell r="C1426" t="str">
            <v>Ninh Thị Ánh Ngọc</v>
          </cell>
          <cell r="E1426" t="str">
            <v>D18HTTT3</v>
          </cell>
          <cell r="F1426" t="str">
            <v>TOEIC</v>
          </cell>
          <cell r="G1426" t="str">
            <v>690</v>
          </cell>
          <cell r="H1426">
            <v>45644</v>
          </cell>
          <cell r="P1426" t="str">
            <v>T01/2023</v>
          </cell>
        </row>
        <row r="1427">
          <cell r="B1427" t="str">
            <v>B18DCCN464</v>
          </cell>
          <cell r="C1427" t="str">
            <v>Trần Thị Thùy Nhung</v>
          </cell>
          <cell r="E1427" t="str">
            <v>D18HTTT1</v>
          </cell>
          <cell r="F1427" t="str">
            <v>TOEIC</v>
          </cell>
          <cell r="G1427" t="str">
            <v>505</v>
          </cell>
          <cell r="H1427">
            <v>45600</v>
          </cell>
          <cell r="P1427" t="str">
            <v>T01/2023</v>
          </cell>
        </row>
        <row r="1428">
          <cell r="B1428" t="str">
            <v>B18DCCN465</v>
          </cell>
          <cell r="C1428" t="str">
            <v>Lê Tú Oanh</v>
          </cell>
          <cell r="E1428" t="str">
            <v>D18HTTT2</v>
          </cell>
          <cell r="F1428" t="str">
            <v>TOEIC</v>
          </cell>
          <cell r="G1428" t="str">
            <v>590</v>
          </cell>
          <cell r="H1428">
            <v>45651</v>
          </cell>
          <cell r="P1428" t="str">
            <v>T01/2023</v>
          </cell>
        </row>
        <row r="1429">
          <cell r="B1429" t="str">
            <v>B18DCCN544</v>
          </cell>
          <cell r="C1429" t="str">
            <v>Trịnh Vinh Toàn</v>
          </cell>
          <cell r="E1429" t="str">
            <v>D18HTTT3</v>
          </cell>
          <cell r="F1429" t="str">
            <v>TOEIC</v>
          </cell>
          <cell r="G1429" t="str">
            <v>515</v>
          </cell>
          <cell r="H1429">
            <v>45651</v>
          </cell>
          <cell r="P1429" t="str">
            <v>T01/2023</v>
          </cell>
        </row>
        <row r="1430">
          <cell r="B1430" t="str">
            <v>B18DCCN549</v>
          </cell>
          <cell r="C1430" t="str">
            <v>Lã Mạnh Tú</v>
          </cell>
          <cell r="E1430" t="str">
            <v>D18CNPM06</v>
          </cell>
          <cell r="F1430" t="str">
            <v>TOEIC</v>
          </cell>
          <cell r="G1430" t="str">
            <v>650</v>
          </cell>
          <cell r="H1430">
            <v>45651</v>
          </cell>
          <cell r="P1430" t="str">
            <v>T01/2023</v>
          </cell>
        </row>
        <row r="1431">
          <cell r="B1431" t="str">
            <v>B18DCCN589</v>
          </cell>
          <cell r="C1431" t="str">
            <v>Nguyễn Thanh Tuyến</v>
          </cell>
          <cell r="E1431" t="str">
            <v>D18HTTT3</v>
          </cell>
          <cell r="F1431" t="str">
            <v>TOEIC</v>
          </cell>
          <cell r="G1431" t="str">
            <v>635</v>
          </cell>
          <cell r="H1431">
            <v>45558</v>
          </cell>
          <cell r="P1431" t="str">
            <v>T01/2023</v>
          </cell>
        </row>
        <row r="1432">
          <cell r="B1432" t="str">
            <v>B18DCCN625</v>
          </cell>
          <cell r="C1432" t="str">
            <v>Hoàng Văn Thắng</v>
          </cell>
          <cell r="E1432" t="str">
            <v>D18CNPM5</v>
          </cell>
          <cell r="F1432" t="str">
            <v>TOEIC</v>
          </cell>
          <cell r="G1432" t="str">
            <v>500</v>
          </cell>
          <cell r="H1432">
            <v>45652</v>
          </cell>
          <cell r="P1432" t="str">
            <v>T01/2023</v>
          </cell>
        </row>
        <row r="1433">
          <cell r="B1433" t="str">
            <v>B18DCCN653</v>
          </cell>
          <cell r="C1433" t="str">
            <v>Đinh Thị Diệu Thư</v>
          </cell>
          <cell r="E1433" t="str">
            <v>D18CQCN04</v>
          </cell>
          <cell r="F1433" t="str">
            <v>TOEIC</v>
          </cell>
          <cell r="G1433" t="str">
            <v>690</v>
          </cell>
          <cell r="H1433">
            <v>45544</v>
          </cell>
          <cell r="P1433" t="str">
            <v>T01/2023</v>
          </cell>
        </row>
        <row r="1434">
          <cell r="B1434" t="str">
            <v>B18DCDT008</v>
          </cell>
          <cell r="C1434" t="str">
            <v>Nguyễn Hữu Minh Anh</v>
          </cell>
          <cell r="E1434" t="str">
            <v>D18CQDT04-B</v>
          </cell>
          <cell r="F1434" t="str">
            <v>TOEIC</v>
          </cell>
          <cell r="G1434" t="str">
            <v>730</v>
          </cell>
          <cell r="H1434">
            <v>45651</v>
          </cell>
          <cell r="P1434" t="str">
            <v>T01/2023</v>
          </cell>
        </row>
        <row r="1435">
          <cell r="B1435" t="str">
            <v>B18DCDT055</v>
          </cell>
          <cell r="C1435" t="str">
            <v>Lê Trung Đức</v>
          </cell>
          <cell r="E1435" t="str">
            <v>D18XLTH2</v>
          </cell>
          <cell r="F1435" t="str">
            <v>TOEIC</v>
          </cell>
          <cell r="G1435" t="str">
            <v>525</v>
          </cell>
          <cell r="H1435">
            <v>45531</v>
          </cell>
          <cell r="P1435" t="str">
            <v>T01/2023</v>
          </cell>
        </row>
        <row r="1436">
          <cell r="B1436" t="str">
            <v>B18DCDT075</v>
          </cell>
          <cell r="C1436" t="str">
            <v>Nguyễn Đức Hiếu</v>
          </cell>
          <cell r="E1436" t="str">
            <v>D18DTMT2</v>
          </cell>
          <cell r="F1436" t="str">
            <v>TOEIC</v>
          </cell>
          <cell r="G1436" t="str">
            <v>630</v>
          </cell>
          <cell r="H1436">
            <v>45589</v>
          </cell>
          <cell r="P1436" t="str">
            <v>T01/2023</v>
          </cell>
        </row>
        <row r="1437">
          <cell r="B1437" t="str">
            <v>B18DCDT115</v>
          </cell>
          <cell r="C1437" t="str">
            <v>Trần Ngọc Khiêm</v>
          </cell>
          <cell r="E1437" t="str">
            <v>D18DTMT2</v>
          </cell>
          <cell r="F1437" t="str">
            <v>TOEIC</v>
          </cell>
          <cell r="G1437" t="str">
            <v>560</v>
          </cell>
          <cell r="H1437">
            <v>45619</v>
          </cell>
          <cell r="P1437" t="str">
            <v>T01/2023</v>
          </cell>
        </row>
        <row r="1438">
          <cell r="B1438" t="str">
            <v>B18DCDT129</v>
          </cell>
          <cell r="C1438" t="str">
            <v>Nguyễn Đức Long</v>
          </cell>
          <cell r="E1438" t="str">
            <v>D18CQDT01</v>
          </cell>
          <cell r="F1438" t="str">
            <v>TOEIC</v>
          </cell>
          <cell r="G1438" t="str">
            <v>600</v>
          </cell>
          <cell r="H1438">
            <v>45616</v>
          </cell>
          <cell r="P1438" t="str">
            <v>T01/2023</v>
          </cell>
        </row>
        <row r="1439">
          <cell r="B1439" t="str">
            <v>B18DCDT224</v>
          </cell>
          <cell r="C1439" t="str">
            <v>Nguyễn Viết Tuấn</v>
          </cell>
          <cell r="E1439" t="str">
            <v>D18CQDT04-B</v>
          </cell>
          <cell r="F1439" t="str">
            <v>TOEIC</v>
          </cell>
          <cell r="G1439" t="str">
            <v>550</v>
          </cell>
          <cell r="H1439">
            <v>45588</v>
          </cell>
          <cell r="P1439" t="str">
            <v>T01/2023</v>
          </cell>
        </row>
        <row r="1440">
          <cell r="B1440" t="str">
            <v>B18DCDT248</v>
          </cell>
          <cell r="C1440" t="str">
            <v>Phạm Trung Thông</v>
          </cell>
          <cell r="E1440" t="str">
            <v>D18XLTH2</v>
          </cell>
          <cell r="F1440" t="str">
            <v>TOEIC</v>
          </cell>
          <cell r="G1440" t="str">
            <v>500</v>
          </cell>
          <cell r="H1440">
            <v>45651</v>
          </cell>
          <cell r="P1440" t="str">
            <v>T01/2023</v>
          </cell>
        </row>
        <row r="1441">
          <cell r="B1441" t="str">
            <v>B18DCDT257</v>
          </cell>
          <cell r="C1441" t="str">
            <v>Phan Đức Trọng</v>
          </cell>
          <cell r="E1441" t="str">
            <v>D18CQDT01</v>
          </cell>
          <cell r="F1441" t="str">
            <v>TOEIC</v>
          </cell>
          <cell r="G1441" t="str">
            <v>585</v>
          </cell>
          <cell r="H1441">
            <v>45637</v>
          </cell>
          <cell r="P1441" t="str">
            <v>T01/2023</v>
          </cell>
        </row>
        <row r="1442">
          <cell r="B1442" t="str">
            <v>B18DCKT185</v>
          </cell>
          <cell r="C1442" t="str">
            <v>Lê Thu Trang</v>
          </cell>
          <cell r="E1442" t="str">
            <v>D18CQKT01-B</v>
          </cell>
          <cell r="F1442" t="str">
            <v>TOEIC</v>
          </cell>
          <cell r="G1442" t="str">
            <v>590</v>
          </cell>
          <cell r="H1442">
            <v>45515</v>
          </cell>
          <cell r="P1442" t="str">
            <v>T01/2023</v>
          </cell>
        </row>
        <row r="1443">
          <cell r="B1443" t="str">
            <v>B18DCMR182</v>
          </cell>
          <cell r="C1443" t="str">
            <v>Nguyễn Thị Minh Thu</v>
          </cell>
          <cell r="E1443" t="str">
            <v>D18CQMR02-B</v>
          </cell>
          <cell r="F1443" t="str">
            <v>TOEIC</v>
          </cell>
          <cell r="G1443" t="str">
            <v>635</v>
          </cell>
          <cell r="H1443">
            <v>45505</v>
          </cell>
          <cell r="P1443" t="str">
            <v>T01/2023</v>
          </cell>
        </row>
        <row r="1444">
          <cell r="B1444" t="str">
            <v>B18DCPT007</v>
          </cell>
          <cell r="C1444" t="str">
            <v>Lê Thị Lan Anh</v>
          </cell>
          <cell r="E1444" t="str">
            <v>D18TKDPT01</v>
          </cell>
          <cell r="F1444" t="str">
            <v>TOEIC</v>
          </cell>
          <cell r="G1444" t="str">
            <v>645</v>
          </cell>
          <cell r="H1444">
            <v>45638</v>
          </cell>
          <cell r="P1444" t="str">
            <v>T01/2023</v>
          </cell>
        </row>
        <row r="1445">
          <cell r="B1445" t="str">
            <v>B18DCPT015</v>
          </cell>
          <cell r="C1445" t="str">
            <v>Phan Thị Mai Anh</v>
          </cell>
          <cell r="E1445" t="str">
            <v>D18TKDPT03</v>
          </cell>
          <cell r="F1445" t="str">
            <v>TOEIC</v>
          </cell>
          <cell r="G1445" t="str">
            <v>550</v>
          </cell>
          <cell r="H1445">
            <v>45631</v>
          </cell>
          <cell r="P1445" t="str">
            <v>T01/2023</v>
          </cell>
        </row>
        <row r="1446">
          <cell r="B1446" t="str">
            <v>B18DCPT158</v>
          </cell>
          <cell r="C1446" t="str">
            <v>Trương Huyền My</v>
          </cell>
          <cell r="E1446" t="str">
            <v>D18PTDPT2</v>
          </cell>
          <cell r="F1446" t="str">
            <v>TOEIC</v>
          </cell>
          <cell r="G1446" t="str">
            <v>560</v>
          </cell>
          <cell r="H1446">
            <v>45525</v>
          </cell>
          <cell r="P1446" t="str">
            <v>T01/2023</v>
          </cell>
        </row>
        <row r="1447">
          <cell r="B1447" t="str">
            <v>B18DCQT155</v>
          </cell>
          <cell r="C1447" t="str">
            <v>Nguyễn Phương Thúy</v>
          </cell>
          <cell r="E1447" t="str">
            <v>D18CQQT03</v>
          </cell>
          <cell r="F1447" t="str">
            <v>TOEIC</v>
          </cell>
          <cell r="G1447" t="str">
            <v>540</v>
          </cell>
          <cell r="H1447">
            <v>45544</v>
          </cell>
          <cell r="P1447" t="str">
            <v>T01/2023</v>
          </cell>
        </row>
        <row r="1448">
          <cell r="B1448" t="str">
            <v>B18DCVT003</v>
          </cell>
          <cell r="C1448" t="str">
            <v>Tô Đình An</v>
          </cell>
          <cell r="E1448" t="str">
            <v>D18CQVT03-B</v>
          </cell>
          <cell r="F1448" t="str">
            <v>TOEIC</v>
          </cell>
          <cell r="G1448" t="str">
            <v>530</v>
          </cell>
          <cell r="H1448">
            <v>45594</v>
          </cell>
          <cell r="P1448" t="str">
            <v>T01/2023</v>
          </cell>
        </row>
        <row r="1449">
          <cell r="B1449" t="str">
            <v>B18DCVT034</v>
          </cell>
          <cell r="C1449" t="str">
            <v>Phạm Văn Báu</v>
          </cell>
          <cell r="E1449" t="str">
            <v>D18CQVT02-B</v>
          </cell>
          <cell r="F1449" t="str">
            <v>TOEIC</v>
          </cell>
          <cell r="G1449" t="str">
            <v>525</v>
          </cell>
          <cell r="H1449">
            <v>45532</v>
          </cell>
          <cell r="P1449" t="str">
            <v>T01/2023</v>
          </cell>
        </row>
        <row r="1450">
          <cell r="B1450" t="str">
            <v>B18DCVT075</v>
          </cell>
          <cell r="C1450" t="str">
            <v>Nguyễn Thế Dương</v>
          </cell>
          <cell r="E1450" t="str">
            <v>D18CQVT03-B</v>
          </cell>
          <cell r="F1450" t="str">
            <v>TOEIC</v>
          </cell>
          <cell r="G1450" t="str">
            <v>545</v>
          </cell>
          <cell r="H1450">
            <v>45627</v>
          </cell>
          <cell r="P1450" t="str">
            <v>T01/2023</v>
          </cell>
        </row>
        <row r="1451">
          <cell r="B1451" t="str">
            <v>B18DCVT076</v>
          </cell>
          <cell r="C1451" t="str">
            <v>Nguyễn Đức Đại</v>
          </cell>
          <cell r="E1451" t="str">
            <v>D18CQVT04-B</v>
          </cell>
          <cell r="F1451" t="str">
            <v>TOEIC</v>
          </cell>
          <cell r="G1451" t="str">
            <v>500</v>
          </cell>
          <cell r="H1451">
            <v>45633</v>
          </cell>
          <cell r="P1451" t="str">
            <v>T01/2023</v>
          </cell>
        </row>
        <row r="1452">
          <cell r="B1452" t="str">
            <v>B18DCVT077</v>
          </cell>
          <cell r="C1452" t="str">
            <v>Nguyễn Văn Đại</v>
          </cell>
          <cell r="E1452" t="str">
            <v>D18CQVT05-B</v>
          </cell>
          <cell r="F1452" t="str">
            <v>TOEIC</v>
          </cell>
          <cell r="G1452" t="str">
            <v>765</v>
          </cell>
          <cell r="H1452">
            <v>45574</v>
          </cell>
          <cell r="P1452" t="str">
            <v>T01/2023</v>
          </cell>
        </row>
        <row r="1453">
          <cell r="B1453" t="str">
            <v>B18DCVT133</v>
          </cell>
          <cell r="C1453" t="str">
            <v xml:space="preserve">Nguyễn Thị Hằng </v>
          </cell>
          <cell r="E1453" t="str">
            <v>D18CQVT05-B</v>
          </cell>
          <cell r="F1453" t="str">
            <v>TOEIC</v>
          </cell>
          <cell r="G1453" t="str">
            <v>590</v>
          </cell>
          <cell r="H1453">
            <v>45595</v>
          </cell>
          <cell r="P1453" t="str">
            <v>T01/2023</v>
          </cell>
        </row>
        <row r="1454">
          <cell r="B1454" t="str">
            <v>B18DCVT138</v>
          </cell>
          <cell r="C1454" t="str">
            <v>Tô Dương Đức Hiền</v>
          </cell>
          <cell r="E1454" t="str">
            <v>D18CQVT02-B</v>
          </cell>
          <cell r="F1454" t="str">
            <v>TOEIC</v>
          </cell>
          <cell r="G1454" t="str">
            <v>745</v>
          </cell>
          <cell r="H1454">
            <v>45599</v>
          </cell>
          <cell r="P1454" t="str">
            <v>T01/2023</v>
          </cell>
        </row>
        <row r="1455">
          <cell r="B1455" t="str">
            <v>B18DCVT142</v>
          </cell>
          <cell r="C1455" t="str">
            <v>Phạm Duy Hiệ</v>
          </cell>
          <cell r="E1455" t="str">
            <v>D18CQVT06</v>
          </cell>
          <cell r="F1455" t="str">
            <v>TOEIC</v>
          </cell>
          <cell r="G1455" t="str">
            <v>545</v>
          </cell>
          <cell r="H1455">
            <v>45602</v>
          </cell>
          <cell r="P1455" t="str">
            <v>T01/2023</v>
          </cell>
        </row>
        <row r="1456">
          <cell r="B1456" t="str">
            <v>B18DCVT200</v>
          </cell>
          <cell r="C1456" t="str">
            <v>Nguyễn Thế Huy</v>
          </cell>
          <cell r="E1456" t="str">
            <v>D18CQVT08-B</v>
          </cell>
          <cell r="F1456" t="str">
            <v>TOEIC</v>
          </cell>
          <cell r="G1456" t="str">
            <v>585</v>
          </cell>
          <cell r="H1456">
            <v>45651</v>
          </cell>
          <cell r="P1456" t="str">
            <v>T01/2023</v>
          </cell>
        </row>
        <row r="1457">
          <cell r="B1457" t="str">
            <v>B18DCVT242</v>
          </cell>
          <cell r="C1457" t="str">
            <v>Hồ Khánh Linh</v>
          </cell>
          <cell r="E1457" t="str">
            <v>D18CQVT02B</v>
          </cell>
          <cell r="F1457" t="str">
            <v>TOEIC</v>
          </cell>
          <cell r="G1457" t="str">
            <v>515</v>
          </cell>
          <cell r="H1457">
            <v>45544</v>
          </cell>
          <cell r="P1457" t="str">
            <v>T01/2023</v>
          </cell>
        </row>
        <row r="1458">
          <cell r="B1458" t="str">
            <v>B18DCVT248</v>
          </cell>
          <cell r="C1458" t="str">
            <v>Tống Thị Thuỳ Linh</v>
          </cell>
          <cell r="E1458" t="str">
            <v>D18CQVT08-B</v>
          </cell>
          <cell r="F1458" t="str">
            <v>TOEIC</v>
          </cell>
          <cell r="G1458" t="str">
            <v>590</v>
          </cell>
          <cell r="H1458">
            <v>45615</v>
          </cell>
          <cell r="P1458" t="str">
            <v>T01/2023</v>
          </cell>
        </row>
        <row r="1459">
          <cell r="B1459" t="str">
            <v>B18DCVT266</v>
          </cell>
          <cell r="C1459" t="str">
            <v>Phạm Việt Long</v>
          </cell>
          <cell r="E1459" t="str">
            <v>D18CQVT02-B</v>
          </cell>
          <cell r="F1459" t="str">
            <v>TOEIC</v>
          </cell>
          <cell r="G1459" t="str">
            <v>505</v>
          </cell>
          <cell r="H1459">
            <v>45644</v>
          </cell>
          <cell r="P1459" t="str">
            <v>T01/2023</v>
          </cell>
        </row>
        <row r="1460">
          <cell r="B1460" t="str">
            <v>B18DCVT273</v>
          </cell>
          <cell r="C1460" t="str">
            <v>Dương Tấn Lộc</v>
          </cell>
          <cell r="E1460" t="str">
            <v>D18CQVT01-B</v>
          </cell>
          <cell r="F1460" t="str">
            <v>TOEIC</v>
          </cell>
          <cell r="G1460" t="str">
            <v>455</v>
          </cell>
          <cell r="H1460">
            <v>45588</v>
          </cell>
          <cell r="P1460" t="str">
            <v>T01/2023</v>
          </cell>
        </row>
        <row r="1461">
          <cell r="B1461" t="str">
            <v>B18DCVT285</v>
          </cell>
          <cell r="C1461" t="str">
            <v>Bùi Thị Minh</v>
          </cell>
          <cell r="E1461" t="str">
            <v>D18CQVT05B</v>
          </cell>
          <cell r="F1461" t="str">
            <v>TOEIC</v>
          </cell>
          <cell r="G1461" t="str">
            <v>550</v>
          </cell>
          <cell r="H1461">
            <v>45640</v>
          </cell>
          <cell r="P1461" t="str">
            <v>T01/2023</v>
          </cell>
        </row>
        <row r="1462">
          <cell r="B1462" t="str">
            <v>B18DCVT299</v>
          </cell>
          <cell r="C1462" t="str">
            <v>Lê Hoài Nam</v>
          </cell>
          <cell r="E1462" t="str">
            <v>D18CQVT03-B</v>
          </cell>
          <cell r="F1462" t="str">
            <v>TOEIC</v>
          </cell>
          <cell r="G1462" t="str">
            <v>490</v>
          </cell>
          <cell r="H1462">
            <v>45652</v>
          </cell>
          <cell r="P1462" t="str">
            <v>T01/2023</v>
          </cell>
        </row>
        <row r="1463">
          <cell r="B1463" t="str">
            <v>B18DCVT322</v>
          </cell>
          <cell r="C1463" t="str">
            <v>Phạm Thế Phú</v>
          </cell>
          <cell r="E1463" t="str">
            <v>D18CQVT02-B</v>
          </cell>
          <cell r="F1463" t="str">
            <v>TOEIC</v>
          </cell>
          <cell r="G1463" t="str">
            <v>605</v>
          </cell>
          <cell r="H1463">
            <v>45617</v>
          </cell>
          <cell r="P1463" t="str">
            <v>T01/2023</v>
          </cell>
        </row>
        <row r="1464">
          <cell r="B1464" t="str">
            <v>B18DCVT327</v>
          </cell>
          <cell r="C1464" t="str">
            <v>Nguyễn Thu Phương</v>
          </cell>
          <cell r="E1464" t="str">
            <v>D18CQVT07-B</v>
          </cell>
          <cell r="F1464" t="str">
            <v>TOEIC</v>
          </cell>
          <cell r="G1464" t="str">
            <v>545</v>
          </cell>
          <cell r="H1464">
            <v>45588</v>
          </cell>
          <cell r="P1464" t="str">
            <v>T01/2023</v>
          </cell>
        </row>
        <row r="1465">
          <cell r="B1465" t="str">
            <v>B18DCVT330</v>
          </cell>
          <cell r="C1465" t="str">
            <v>Đào Mạnh Quang</v>
          </cell>
          <cell r="E1465" t="str">
            <v>D18CQVT02-B</v>
          </cell>
          <cell r="F1465" t="str">
            <v>TOEIC</v>
          </cell>
          <cell r="G1465" t="str">
            <v>630</v>
          </cell>
          <cell r="H1465">
            <v>45617</v>
          </cell>
          <cell r="P1465" t="str">
            <v>T01/2023</v>
          </cell>
        </row>
        <row r="1466">
          <cell r="B1466" t="str">
            <v>B18DCVT336</v>
          </cell>
          <cell r="C1466" t="str">
            <v>Bùi Nhật Anh Quân</v>
          </cell>
          <cell r="E1466" t="str">
            <v>D18CQVT08-B</v>
          </cell>
          <cell r="F1466" t="str">
            <v>TOEIC</v>
          </cell>
          <cell r="G1466" t="str">
            <v>685</v>
          </cell>
          <cell r="H1466">
            <v>45651</v>
          </cell>
          <cell r="P1466" t="str">
            <v>T01/2023</v>
          </cell>
        </row>
        <row r="1467">
          <cell r="B1467" t="str">
            <v>B18DCVT353</v>
          </cell>
          <cell r="C1467" t="str">
            <v>NGUYỄN VĂN SỸ</v>
          </cell>
          <cell r="E1467" t="str">
            <v>D18CQVT01-B</v>
          </cell>
          <cell r="F1467" t="str">
            <v>TOEIC</v>
          </cell>
          <cell r="G1467" t="str">
            <v>480</v>
          </cell>
          <cell r="H1467">
            <v>45649</v>
          </cell>
          <cell r="P1467" t="str">
            <v>T01/2023</v>
          </cell>
        </row>
        <row r="1468">
          <cell r="B1468" t="str">
            <v>B18DCVT418</v>
          </cell>
          <cell r="C1468" t="str">
            <v>Vũ Thị Thủy</v>
          </cell>
          <cell r="E1468" t="str">
            <v>D18CQVT02-B</v>
          </cell>
          <cell r="F1468" t="str">
            <v>TOEIC</v>
          </cell>
          <cell r="G1468" t="str">
            <v>565</v>
          </cell>
          <cell r="H1468">
            <v>45599</v>
          </cell>
          <cell r="P1468" t="str">
            <v>T01/2023</v>
          </cell>
        </row>
        <row r="1469">
          <cell r="B1469" t="str">
            <v>B18DCVT427</v>
          </cell>
          <cell r="C1469" t="str">
            <v>Đoàn Thành Trung</v>
          </cell>
          <cell r="E1469" t="str">
            <v>D18CQVT03-B</v>
          </cell>
          <cell r="F1469" t="str">
            <v>TOEIC</v>
          </cell>
          <cell r="G1469" t="str">
            <v>565</v>
          </cell>
          <cell r="H1469">
            <v>45652</v>
          </cell>
          <cell r="P1469" t="str">
            <v>T01/2023</v>
          </cell>
        </row>
        <row r="1470">
          <cell r="B1470" t="str">
            <v>B18DCVT447</v>
          </cell>
          <cell r="C1470" t="str">
            <v>Phạm Quang Vũ</v>
          </cell>
          <cell r="E1470" t="str">
            <v xml:space="preserve">D18CQVT07-B </v>
          </cell>
          <cell r="F1470" t="str">
            <v>TOEIC</v>
          </cell>
          <cell r="G1470" t="str">
            <v>645</v>
          </cell>
          <cell r="H1470">
            <v>45560</v>
          </cell>
          <cell r="P1470" t="str">
            <v>T01/2023</v>
          </cell>
        </row>
        <row r="1471">
          <cell r="B1471" t="str">
            <v>B18DCVT449</v>
          </cell>
          <cell r="C1471" t="str">
            <v>Đào Thị Xuân</v>
          </cell>
          <cell r="E1471" t="str">
            <v>D18CQVT01-B</v>
          </cell>
          <cell r="F1471" t="str">
            <v>TOEIC</v>
          </cell>
          <cell r="G1471" t="str">
            <v>530</v>
          </cell>
          <cell r="H1471">
            <v>45588</v>
          </cell>
          <cell r="P1471" t="str">
            <v>T01/2023</v>
          </cell>
        </row>
        <row r="1472">
          <cell r="B1472" t="str">
            <v>B18DCVT451</v>
          </cell>
          <cell r="C1472" t="str">
            <v>Tống Thị Yên</v>
          </cell>
          <cell r="E1472" t="str">
            <v>D18DCVT03-B</v>
          </cell>
          <cell r="F1472" t="str">
            <v>TOEIC</v>
          </cell>
          <cell r="G1472" t="str">
            <v>625</v>
          </cell>
          <cell r="H1472">
            <v>45595</v>
          </cell>
          <cell r="P1472" t="str">
            <v>T01/2023</v>
          </cell>
        </row>
        <row r="1473">
          <cell r="B1473" t="str">
            <v>B18DCVT452</v>
          </cell>
          <cell r="C1473" t="str">
            <v>Hoàng Thị Hải Yến</v>
          </cell>
          <cell r="E1473" t="str">
            <v>D18CQVT04-B</v>
          </cell>
          <cell r="F1473" t="str">
            <v>TOEIC</v>
          </cell>
          <cell r="G1473" t="str">
            <v>490</v>
          </cell>
          <cell r="H1473">
            <v>45644</v>
          </cell>
          <cell r="P1473" t="str">
            <v>T01/2023</v>
          </cell>
        </row>
        <row r="1474">
          <cell r="B1474" t="str">
            <v>B18DCAT203</v>
          </cell>
          <cell r="C1474" t="str">
            <v>Nguyễn Công Sơn</v>
          </cell>
          <cell r="E1474" t="str">
            <v>D18CQAT03_B</v>
          </cell>
          <cell r="F1474" t="str">
            <v>TOEIC</v>
          </cell>
          <cell r="G1474" t="str">
            <v>525</v>
          </cell>
          <cell r="H1474">
            <v>45637</v>
          </cell>
          <cell r="P1474" t="str">
            <v>T01/2023</v>
          </cell>
        </row>
        <row r="1475">
          <cell r="B1475" t="str">
            <v>B18DCCN022</v>
          </cell>
          <cell r="C1475" t="str">
            <v>Nguyễn Lâm Anh</v>
          </cell>
          <cell r="E1475" t="str">
            <v>D18CNPM06</v>
          </cell>
          <cell r="F1475" t="str">
            <v>TOEIC</v>
          </cell>
          <cell r="G1475" t="str">
            <v>645</v>
          </cell>
          <cell r="H1475">
            <v>45544</v>
          </cell>
          <cell r="P1475" t="str">
            <v>T01/2023</v>
          </cell>
        </row>
        <row r="1476">
          <cell r="B1476" t="str">
            <v>B18DCCN066</v>
          </cell>
          <cell r="C1476" t="str">
            <v>Đinh Mạnh Cường</v>
          </cell>
          <cell r="E1476" t="str">
            <v>D18CNPM6</v>
          </cell>
          <cell r="F1476" t="str">
            <v>TOEIC</v>
          </cell>
          <cell r="G1476" t="str">
            <v>625</v>
          </cell>
          <cell r="H1476">
            <v>45477</v>
          </cell>
          <cell r="P1476" t="str">
            <v>T01/2023</v>
          </cell>
        </row>
        <row r="1477">
          <cell r="B1477" t="str">
            <v>B18DCCN081</v>
          </cell>
          <cell r="C1477" t="str">
            <v>Đỗ Đình Chinh</v>
          </cell>
          <cell r="E1477" t="str">
            <v>D18CNPM2</v>
          </cell>
          <cell r="F1477" t="str">
            <v>TOEIC</v>
          </cell>
          <cell r="G1477" t="str">
            <v>515</v>
          </cell>
          <cell r="H1477">
            <v>45650</v>
          </cell>
          <cell r="P1477" t="str">
            <v>T01/2023</v>
          </cell>
        </row>
        <row r="1478">
          <cell r="B1478" t="str">
            <v>B18DCCN133</v>
          </cell>
          <cell r="C1478" t="str">
            <v>Đặng Tiến Đạo</v>
          </cell>
          <cell r="E1478" t="str">
            <v>D18HTTT1</v>
          </cell>
          <cell r="F1478" t="str">
            <v>TOEIC</v>
          </cell>
          <cell r="G1478" t="str">
            <v>480</v>
          </cell>
          <cell r="H1478">
            <v>45574</v>
          </cell>
          <cell r="P1478" t="str">
            <v>T01/2023</v>
          </cell>
        </row>
        <row r="1479">
          <cell r="B1479" t="str">
            <v>B18DCCN168</v>
          </cell>
          <cell r="C1479" t="str">
            <v>Nguyễn Anh Đức</v>
          </cell>
          <cell r="E1479" t="str">
            <v>D18CQCN03-B</v>
          </cell>
          <cell r="F1479" t="str">
            <v>TOEIC</v>
          </cell>
          <cell r="G1479" t="str">
            <v>675</v>
          </cell>
          <cell r="H1479">
            <v>45588</v>
          </cell>
          <cell r="P1479" t="str">
            <v>T01/2023</v>
          </cell>
        </row>
        <row r="1480">
          <cell r="B1480" t="str">
            <v>B18DCCN233</v>
          </cell>
          <cell r="C1480" t="str">
            <v>Nguyễn Minh Hòa</v>
          </cell>
          <cell r="E1480" t="str">
            <v>D18HTTT1</v>
          </cell>
          <cell r="F1480" t="str">
            <v>TOEIC</v>
          </cell>
          <cell r="G1480" t="str">
            <v>530</v>
          </cell>
          <cell r="H1480">
            <v>45640</v>
          </cell>
          <cell r="P1480" t="str">
            <v>T01/2023</v>
          </cell>
        </row>
        <row r="1481">
          <cell r="B1481" t="str">
            <v>B18DCCN294</v>
          </cell>
          <cell r="C1481" t="str">
            <v>Nguyễn Đình Kiên</v>
          </cell>
          <cell r="E1481" t="str">
            <v>D18CNPM5</v>
          </cell>
          <cell r="F1481" t="str">
            <v>TOEIC</v>
          </cell>
          <cell r="G1481">
            <v>745</v>
          </cell>
          <cell r="H1481">
            <v>45544</v>
          </cell>
          <cell r="P1481" t="str">
            <v>T01/2023</v>
          </cell>
        </row>
        <row r="1482">
          <cell r="B1482" t="str">
            <v>B18DCCN315</v>
          </cell>
          <cell r="C1482" t="str">
            <v>Ngô Thị Khoa</v>
          </cell>
          <cell r="E1482" t="str">
            <v>D18HTTT4</v>
          </cell>
          <cell r="F1482" t="str">
            <v>TOEIC</v>
          </cell>
          <cell r="G1482" t="str">
            <v>545</v>
          </cell>
          <cell r="H1482">
            <v>45601</v>
          </cell>
          <cell r="P1482" t="str">
            <v>T01/2023</v>
          </cell>
        </row>
        <row r="1483">
          <cell r="B1483" t="str">
            <v>B18DCCN375</v>
          </cell>
          <cell r="C1483" t="str">
            <v>Nguyễn Xuân Lộc</v>
          </cell>
          <cell r="E1483" t="str">
            <v>D18HTTT1</v>
          </cell>
          <cell r="F1483" t="str">
            <v>TOEIC</v>
          </cell>
          <cell r="G1483" t="str">
            <v>605</v>
          </cell>
          <cell r="H1483">
            <v>45602</v>
          </cell>
          <cell r="P1483" t="str">
            <v>T01/2023</v>
          </cell>
        </row>
        <row r="1484">
          <cell r="B1484" t="str">
            <v>B18DCCN518</v>
          </cell>
          <cell r="C1484" t="str">
            <v>Nguyễn Thái Sơn</v>
          </cell>
          <cell r="E1484" t="str">
            <v>D18CNPM1</v>
          </cell>
          <cell r="F1484" t="str">
            <v>TOEIC</v>
          </cell>
          <cell r="G1484" t="str">
            <v>500</v>
          </cell>
          <cell r="H1484">
            <v>45564</v>
          </cell>
          <cell r="P1484" t="str">
            <v>T01/2023</v>
          </cell>
        </row>
        <row r="1485">
          <cell r="B1485" t="str">
            <v>B18DCCN609</v>
          </cell>
          <cell r="C1485" t="str">
            <v>Dương Văn Thành</v>
          </cell>
          <cell r="E1485" t="str">
            <v>D18HTTT2</v>
          </cell>
          <cell r="F1485" t="str">
            <v>TOEIC</v>
          </cell>
          <cell r="G1485" t="str">
            <v>495</v>
          </cell>
          <cell r="H1485">
            <v>45651</v>
          </cell>
          <cell r="P1485" t="str">
            <v>T01/2023</v>
          </cell>
        </row>
        <row r="1486">
          <cell r="B1486" t="str">
            <v>B18DCCN632</v>
          </cell>
          <cell r="C1486" t="str">
            <v>Trịnh Minh Thắng</v>
          </cell>
          <cell r="E1486" t="str">
            <v>D18HTTT3</v>
          </cell>
          <cell r="F1486" t="str">
            <v>TOEIC</v>
          </cell>
          <cell r="G1486" t="str">
            <v>520</v>
          </cell>
          <cell r="H1486">
            <v>45547</v>
          </cell>
          <cell r="P1486" t="str">
            <v>T01/2023</v>
          </cell>
        </row>
        <row r="1487">
          <cell r="B1487" t="str">
            <v>B18DCCN710</v>
          </cell>
          <cell r="C1487" t="str">
            <v>Lương Thị Vân</v>
          </cell>
          <cell r="E1487" t="str">
            <v>D18HTTT4</v>
          </cell>
          <cell r="F1487" t="str">
            <v>TOEIC</v>
          </cell>
          <cell r="G1487" t="str">
            <v>540</v>
          </cell>
          <cell r="H1487">
            <v>45656</v>
          </cell>
          <cell r="P1487" t="str">
            <v>T01/2023</v>
          </cell>
        </row>
        <row r="1488">
          <cell r="B1488" t="str">
            <v>B18DCDT138</v>
          </cell>
          <cell r="C1488" t="str">
            <v>Vũ Đình Long</v>
          </cell>
          <cell r="E1488" t="str">
            <v>D18DTMT1</v>
          </cell>
          <cell r="F1488" t="str">
            <v>TOEIC</v>
          </cell>
          <cell r="G1488" t="str">
            <v>470</v>
          </cell>
          <cell r="H1488">
            <v>45600</v>
          </cell>
          <cell r="P1488" t="str">
            <v>T01/2023</v>
          </cell>
        </row>
        <row r="1489">
          <cell r="B1489" t="str">
            <v>B18DCDT165</v>
          </cell>
          <cell r="C1489" t="str">
            <v>Nguyễn Công Nam</v>
          </cell>
          <cell r="E1489" t="str">
            <v>D18DTMT01</v>
          </cell>
          <cell r="F1489" t="str">
            <v>TOEIC</v>
          </cell>
          <cell r="G1489" t="str">
            <v>455</v>
          </cell>
          <cell r="H1489">
            <v>45637</v>
          </cell>
          <cell r="P1489" t="str">
            <v>T01/2023</v>
          </cell>
        </row>
        <row r="1490">
          <cell r="B1490" t="str">
            <v>B18DCDT227</v>
          </cell>
          <cell r="C1490" t="str">
            <v>Trần Quang Tùng</v>
          </cell>
          <cell r="E1490" t="str">
            <v>D18DTMT2</v>
          </cell>
          <cell r="F1490" t="str">
            <v>TOEIC</v>
          </cell>
          <cell r="G1490" t="str">
            <v>515</v>
          </cell>
          <cell r="H1490">
            <v>45588</v>
          </cell>
          <cell r="P1490" t="str">
            <v>T01/2023</v>
          </cell>
        </row>
        <row r="1491">
          <cell r="B1491" t="str">
            <v>B18DCKT138</v>
          </cell>
          <cell r="C1491" t="str">
            <v>Nguyễn Thị Oanh</v>
          </cell>
          <cell r="E1491" t="str">
            <v>D18CQT02-B</v>
          </cell>
          <cell r="F1491" t="str">
            <v>TOEIC</v>
          </cell>
          <cell r="G1491" t="str">
            <v>460</v>
          </cell>
          <cell r="H1491">
            <v>45651</v>
          </cell>
          <cell r="P1491" t="str">
            <v>T01/2023</v>
          </cell>
        </row>
        <row r="1492">
          <cell r="B1492" t="str">
            <v>B18DCMR023</v>
          </cell>
          <cell r="C1492" t="str">
            <v xml:space="preserve">Nguyễn Ngọc Ánh </v>
          </cell>
          <cell r="E1492" t="str">
            <v>D18CQMR03-B</v>
          </cell>
          <cell r="F1492" t="str">
            <v>TOEIC</v>
          </cell>
          <cell r="G1492" t="str">
            <v>510</v>
          </cell>
          <cell r="H1492">
            <v>45649</v>
          </cell>
          <cell r="P1492" t="str">
            <v>T01/2023</v>
          </cell>
        </row>
        <row r="1493">
          <cell r="B1493" t="str">
            <v>B18DCMR073</v>
          </cell>
          <cell r="C1493" t="str">
            <v>Dương Thị Hồng Hoàn</v>
          </cell>
          <cell r="E1493" t="str">
            <v>D18IMR1</v>
          </cell>
          <cell r="F1493" t="str">
            <v>TOEIC</v>
          </cell>
          <cell r="G1493" t="str">
            <v>520</v>
          </cell>
          <cell r="H1493">
            <v>45574</v>
          </cell>
          <cell r="P1493" t="str">
            <v>T01/2023</v>
          </cell>
        </row>
        <row r="1494">
          <cell r="B1494" t="str">
            <v>B18DCMR190</v>
          </cell>
          <cell r="C1494" t="str">
            <v xml:space="preserve">Bùi Thị Trang </v>
          </cell>
          <cell r="E1494" t="str">
            <v>D18CQMR02-B</v>
          </cell>
          <cell r="F1494" t="str">
            <v>TOEIC</v>
          </cell>
          <cell r="G1494" t="str">
            <v>505</v>
          </cell>
          <cell r="H1494">
            <v>45651</v>
          </cell>
          <cell r="P1494" t="str">
            <v>T01/2023</v>
          </cell>
        </row>
        <row r="1495">
          <cell r="B1495" t="str">
            <v>B18DCPT091</v>
          </cell>
          <cell r="C1495" t="str">
            <v>Vũ Văn Hoà</v>
          </cell>
          <cell r="E1495" t="str">
            <v>D18TKDPT1</v>
          </cell>
          <cell r="F1495" t="str">
            <v>TOEIC</v>
          </cell>
          <cell r="G1495">
            <v>560</v>
          </cell>
          <cell r="H1495">
            <v>45651</v>
          </cell>
          <cell r="P1495" t="str">
            <v>T01/2023</v>
          </cell>
        </row>
        <row r="1496">
          <cell r="B1496" t="str">
            <v>B18DCPT128</v>
          </cell>
          <cell r="C1496" t="str">
            <v>Kiều Thị Bích Liên</v>
          </cell>
          <cell r="E1496" t="str">
            <v>D18PTDPT02</v>
          </cell>
          <cell r="F1496" t="str">
            <v>TOEIC</v>
          </cell>
          <cell r="G1496" t="str">
            <v>575</v>
          </cell>
          <cell r="H1496">
            <v>45525</v>
          </cell>
          <cell r="P1496" t="str">
            <v>T01/2023</v>
          </cell>
        </row>
        <row r="1497">
          <cell r="B1497" t="str">
            <v>B18DCPT132</v>
          </cell>
          <cell r="C1497" t="str">
            <v>Nguyễn Quang Linh</v>
          </cell>
          <cell r="E1497" t="str">
            <v>D18TKDPT1</v>
          </cell>
          <cell r="F1497" t="str">
            <v>TOEIC</v>
          </cell>
          <cell r="G1497" t="str">
            <v>465</v>
          </cell>
          <cell r="H1497">
            <v>45626</v>
          </cell>
          <cell r="P1497" t="str">
            <v>T01/2023</v>
          </cell>
        </row>
        <row r="1498">
          <cell r="B1498" t="str">
            <v>B18DCPT231</v>
          </cell>
          <cell r="C1498" t="str">
            <v>Nguyễn Thanh thư</v>
          </cell>
          <cell r="E1498" t="str">
            <v>D18TKDPT1</v>
          </cell>
          <cell r="F1498" t="str">
            <v>TOEIC</v>
          </cell>
          <cell r="G1498" t="str">
            <v>770</v>
          </cell>
          <cell r="H1498">
            <v>45651</v>
          </cell>
          <cell r="P1498" t="str">
            <v>T01/2023</v>
          </cell>
        </row>
        <row r="1499">
          <cell r="B1499" t="str">
            <v>B18DCPT233</v>
          </cell>
          <cell r="C1499" t="str">
            <v>Nguyễn Kiều Trang</v>
          </cell>
          <cell r="E1499" t="str">
            <v>D18TKDPT02</v>
          </cell>
          <cell r="F1499" t="str">
            <v>TOEIC</v>
          </cell>
          <cell r="G1499" t="str">
            <v>510</v>
          </cell>
          <cell r="H1499">
            <v>45651</v>
          </cell>
          <cell r="P1499" t="str">
            <v>T01/2023</v>
          </cell>
        </row>
        <row r="1500">
          <cell r="B1500" t="str">
            <v>B18DCPT253</v>
          </cell>
          <cell r="C1500" t="str">
            <v>Lê Xuân Xuân</v>
          </cell>
          <cell r="E1500" t="str">
            <v>D18TKDPT2</v>
          </cell>
          <cell r="F1500" t="str">
            <v>TOEIC</v>
          </cell>
          <cell r="G1500" t="str">
            <v>915</v>
          </cell>
          <cell r="H1500">
            <v>45560</v>
          </cell>
          <cell r="P1500" t="str">
            <v>T01/2023</v>
          </cell>
        </row>
        <row r="1501">
          <cell r="B1501" t="str">
            <v>B18DCQT019</v>
          </cell>
          <cell r="C1501" t="str">
            <v>Nguyễn Ngọc Ánh</v>
          </cell>
          <cell r="E1501" t="str">
            <v>D18QTDN1</v>
          </cell>
          <cell r="F1501" t="str">
            <v>TOEIC</v>
          </cell>
          <cell r="G1501" t="str">
            <v>545</v>
          </cell>
          <cell r="H1501">
            <v>45544</v>
          </cell>
          <cell r="P1501" t="str">
            <v>T01/2023</v>
          </cell>
        </row>
        <row r="1502">
          <cell r="B1502" t="str">
            <v>B18DCVT006</v>
          </cell>
          <cell r="C1502" t="str">
            <v>Đào Việt Anh</v>
          </cell>
          <cell r="E1502" t="str">
            <v>D18CQVT06-B</v>
          </cell>
          <cell r="F1502" t="str">
            <v>TOEIC</v>
          </cell>
          <cell r="G1502" t="str">
            <v>475</v>
          </cell>
          <cell r="H1502">
            <v>45612</v>
          </cell>
          <cell r="P1502" t="str">
            <v>T01/2023</v>
          </cell>
        </row>
        <row r="1503">
          <cell r="B1503" t="str">
            <v>B18DCVT012</v>
          </cell>
          <cell r="C1503" t="str">
            <v>Hồ Thị Minh Anh</v>
          </cell>
          <cell r="E1503" t="str">
            <v>D18CQVT04-B</v>
          </cell>
          <cell r="F1503" t="str">
            <v>TOEIC</v>
          </cell>
          <cell r="G1503" t="str">
            <v>450</v>
          </cell>
          <cell r="H1503">
            <v>45588</v>
          </cell>
          <cell r="P1503" t="str">
            <v>T01/2023</v>
          </cell>
        </row>
        <row r="1504">
          <cell r="B1504" t="str">
            <v>B18DCVT102</v>
          </cell>
          <cell r="C1504" t="str">
            <v>Trần Văn Đô</v>
          </cell>
          <cell r="E1504" t="str">
            <v>D18CQVT06-B</v>
          </cell>
          <cell r="F1504" t="str">
            <v>TOEIC</v>
          </cell>
          <cell r="G1504" t="str">
            <v>530</v>
          </cell>
          <cell r="H1504">
            <v>45587</v>
          </cell>
          <cell r="P1504" t="str">
            <v>T01/2023</v>
          </cell>
        </row>
        <row r="1505">
          <cell r="B1505" t="str">
            <v>B18DCVT139</v>
          </cell>
          <cell r="C1505" t="str">
            <v>Vũ Đình HIển</v>
          </cell>
          <cell r="E1505" t="str">
            <v>D18CQVT03-B</v>
          </cell>
          <cell r="F1505" t="str">
            <v>TOEIC</v>
          </cell>
          <cell r="G1505" t="str">
            <v>510</v>
          </cell>
          <cell r="H1505">
            <v>45586</v>
          </cell>
          <cell r="P1505" t="str">
            <v>T01/2023</v>
          </cell>
        </row>
        <row r="1506">
          <cell r="B1506" t="str">
            <v>B18DCVT202</v>
          </cell>
          <cell r="C1506" t="str">
            <v>Phạm Quang Huy</v>
          </cell>
          <cell r="E1506" t="str">
            <v>D18CQVT02-B</v>
          </cell>
          <cell r="F1506" t="str">
            <v>TOEIC</v>
          </cell>
          <cell r="G1506" t="str">
            <v>505</v>
          </cell>
          <cell r="H1506">
            <v>45588</v>
          </cell>
          <cell r="P1506" t="str">
            <v>T01/2023</v>
          </cell>
        </row>
        <row r="1507">
          <cell r="B1507" t="str">
            <v>B18DCVT261</v>
          </cell>
          <cell r="C1507" t="str">
            <v>Nguyễn Thành Long</v>
          </cell>
          <cell r="E1507" t="str">
            <v>D18CQVT05-B</v>
          </cell>
          <cell r="F1507" t="str">
            <v>TOEIC</v>
          </cell>
          <cell r="G1507" t="str">
            <v>505</v>
          </cell>
          <cell r="H1507">
            <v>45651</v>
          </cell>
          <cell r="P1507" t="str">
            <v>T01/2023</v>
          </cell>
        </row>
        <row r="1508">
          <cell r="B1508" t="str">
            <v>B18DCVT307</v>
          </cell>
          <cell r="C1508" t="str">
            <v>Trần Võ Đức Nam</v>
          </cell>
          <cell r="E1508" t="str">
            <v>D18CQVT03-B</v>
          </cell>
          <cell r="F1508" t="str">
            <v>TOEIC</v>
          </cell>
          <cell r="G1508" t="str">
            <v>500</v>
          </cell>
          <cell r="H1508">
            <v>45651</v>
          </cell>
          <cell r="P1508" t="str">
            <v>T01/2023</v>
          </cell>
        </row>
        <row r="1509">
          <cell r="B1509" t="str">
            <v>B18DCVT314</v>
          </cell>
          <cell r="C1509" t="str">
            <v>Nguyễn Văn Nhân</v>
          </cell>
          <cell r="E1509" t="str">
            <v>D18CQVT02-B</v>
          </cell>
          <cell r="F1509" t="str">
            <v>TOEIC</v>
          </cell>
          <cell r="G1509" t="str">
            <v>550</v>
          </cell>
          <cell r="H1509">
            <v>45617</v>
          </cell>
          <cell r="P1509" t="str">
            <v>T01/2023</v>
          </cell>
        </row>
        <row r="1510">
          <cell r="B1510" t="str">
            <v>B18DCVT344</v>
          </cell>
          <cell r="C1510" t="str">
            <v>Phạm Văn Quyết</v>
          </cell>
          <cell r="E1510" t="str">
            <v>D18CQVT08-B</v>
          </cell>
          <cell r="F1510" t="str">
            <v>TOEIC</v>
          </cell>
          <cell r="G1510" t="str">
            <v>645</v>
          </cell>
          <cell r="H1510">
            <v>45620</v>
          </cell>
          <cell r="P1510" t="str">
            <v>T01/2023</v>
          </cell>
        </row>
        <row r="1511">
          <cell r="B1511" t="str">
            <v>B18DCCN004</v>
          </cell>
          <cell r="C1511" t="str">
            <v>Phạm Long An</v>
          </cell>
          <cell r="E1511" t="str">
            <v>D18HTTT3</v>
          </cell>
          <cell r="F1511" t="str">
            <v>TOEIC</v>
          </cell>
          <cell r="G1511">
            <v>650</v>
          </cell>
          <cell r="H1511">
            <v>45663</v>
          </cell>
          <cell r="P1511" t="str">
            <v>T01/2023</v>
          </cell>
        </row>
        <row r="1512">
          <cell r="B1512" t="str">
            <v>B18DCVT118</v>
          </cell>
          <cell r="C1512" t="str">
            <v>Phùng Văn Đức</v>
          </cell>
          <cell r="E1512" t="str">
            <v>D18CQVT06-B</v>
          </cell>
          <cell r="F1512" t="str">
            <v>TOEIC</v>
          </cell>
          <cell r="G1512">
            <v>460</v>
          </cell>
          <cell r="H1512">
            <v>45532</v>
          </cell>
          <cell r="P1512" t="str">
            <v>T01/2023</v>
          </cell>
        </row>
        <row r="1513">
          <cell r="B1513" t="str">
            <v>B18DCVT112</v>
          </cell>
          <cell r="C1513" t="str">
            <v>Nguyễn Hữu Đức</v>
          </cell>
          <cell r="E1513" t="str">
            <v>D18CQVT08-B</v>
          </cell>
          <cell r="F1513" t="str">
            <v>TOEIC</v>
          </cell>
          <cell r="G1513">
            <v>735</v>
          </cell>
          <cell r="H1513">
            <v>45651</v>
          </cell>
          <cell r="P1513" t="str">
            <v>T01/2023</v>
          </cell>
        </row>
        <row r="1514">
          <cell r="B1514" t="str">
            <v>B18DCDT231</v>
          </cell>
          <cell r="C1514" t="str">
            <v>Nguyễn Văn Thanh</v>
          </cell>
          <cell r="E1514" t="str">
            <v>D18DTMT2</v>
          </cell>
          <cell r="F1514" t="str">
            <v>TOEIC</v>
          </cell>
          <cell r="G1514">
            <v>465</v>
          </cell>
          <cell r="H1514">
            <v>45533</v>
          </cell>
          <cell r="P1514" t="str">
            <v>T01/2023</v>
          </cell>
        </row>
        <row r="1515">
          <cell r="B1515" t="str">
            <v>B18DCVT420</v>
          </cell>
          <cell r="C1515" t="str">
            <v>Lê Thị Thương</v>
          </cell>
          <cell r="E1515" t="str">
            <v>D18CQVT04-B</v>
          </cell>
          <cell r="F1515" t="str">
            <v>TOEIC</v>
          </cell>
          <cell r="G1515">
            <v>535</v>
          </cell>
          <cell r="H1515">
            <v>45627</v>
          </cell>
          <cell r="P1515" t="str">
            <v>T01/2023</v>
          </cell>
        </row>
        <row r="1516">
          <cell r="B1516" t="str">
            <v>B18DCCN688</v>
          </cell>
          <cell r="C1516" t="str">
            <v>Lại Thái Việt</v>
          </cell>
          <cell r="E1516" t="str">
            <v>D18CNPM4</v>
          </cell>
          <cell r="F1516" t="str">
            <v>APTIS</v>
          </cell>
          <cell r="G1516" t="str">
            <v>B2</v>
          </cell>
          <cell r="H1516">
            <v>45587</v>
          </cell>
          <cell r="P1516" t="str">
            <v>T01/2023</v>
          </cell>
        </row>
        <row r="1517">
          <cell r="B1517" t="str">
            <v>B18DCTT032</v>
          </cell>
          <cell r="C1517" t="str">
            <v>Trần Thị Hiền</v>
          </cell>
          <cell r="E1517" t="str">
            <v>D18CQTT02-B</v>
          </cell>
          <cell r="F1517" t="str">
            <v>APTIS</v>
          </cell>
          <cell r="G1517" t="str">
            <v>B2</v>
          </cell>
          <cell r="H1517">
            <v>45574</v>
          </cell>
          <cell r="P1517" t="str">
            <v>T01/2023</v>
          </cell>
        </row>
        <row r="1518">
          <cell r="B1518" t="str">
            <v>B18DCCN597</v>
          </cell>
          <cell r="C1518" t="str">
            <v>Nguyễn Tư Thái</v>
          </cell>
          <cell r="E1518" t="str">
            <v>D18CNPM2</v>
          </cell>
          <cell r="F1518" t="str">
            <v>APTIS</v>
          </cell>
          <cell r="G1518" t="str">
            <v>B2</v>
          </cell>
          <cell r="H1518">
            <v>45595</v>
          </cell>
          <cell r="P1518" t="str">
            <v>T01/2023</v>
          </cell>
        </row>
        <row r="1519">
          <cell r="B1519" t="str">
            <v>B18DCKT193</v>
          </cell>
          <cell r="C1519" t="str">
            <v>Vũ Hà Việt Trinh</v>
          </cell>
          <cell r="E1519" t="str">
            <v>D18ACCA</v>
          </cell>
          <cell r="F1519" t="str">
            <v>APTIS</v>
          </cell>
          <cell r="G1519" t="str">
            <v>B2</v>
          </cell>
          <cell r="H1519">
            <v>45637</v>
          </cell>
          <cell r="P1519" t="str">
            <v>T01/2023</v>
          </cell>
        </row>
        <row r="1520">
          <cell r="B1520" t="str">
            <v>B18DCQT096</v>
          </cell>
          <cell r="C1520" t="str">
            <v>Đinh Thị Mai</v>
          </cell>
          <cell r="E1520" t="str">
            <v>D18CQQT04-B</v>
          </cell>
          <cell r="F1520" t="str">
            <v>APTIS</v>
          </cell>
          <cell r="G1520" t="str">
            <v>B2</v>
          </cell>
          <cell r="H1520">
            <v>45637</v>
          </cell>
          <cell r="P1520" t="str">
            <v>T01/2023</v>
          </cell>
        </row>
        <row r="1521">
          <cell r="B1521" t="str">
            <v>B18DCKT058</v>
          </cell>
          <cell r="C1521" t="str">
            <v>Trần Thị Hiên</v>
          </cell>
          <cell r="E1521" t="str">
            <v>D18CQKT02-B</v>
          </cell>
          <cell r="F1521" t="str">
            <v>APTIS</v>
          </cell>
          <cell r="G1521" t="str">
            <v>B2</v>
          </cell>
          <cell r="H1521">
            <v>45585</v>
          </cell>
          <cell r="P1521" t="str">
            <v>T01/2023</v>
          </cell>
        </row>
        <row r="1522">
          <cell r="B1522" t="str">
            <v>B18DCTT080</v>
          </cell>
          <cell r="C1522" t="str">
            <v>Vũ Thị Hằng Nga</v>
          </cell>
          <cell r="E1522" t="str">
            <v>D18CQTT02-B</v>
          </cell>
          <cell r="F1522" t="str">
            <v>APTIS</v>
          </cell>
          <cell r="G1522" t="str">
            <v>B2</v>
          </cell>
          <cell r="H1522">
            <v>45574</v>
          </cell>
          <cell r="P1522" t="str">
            <v>T01/2023</v>
          </cell>
        </row>
        <row r="1523">
          <cell r="B1523" t="str">
            <v>B18DCCN550</v>
          </cell>
          <cell r="C1523" t="str">
            <v>Nguyễn Minh Tú</v>
          </cell>
          <cell r="E1523" t="str">
            <v>D18CQCN11-B</v>
          </cell>
          <cell r="F1523" t="str">
            <v>APTIS</v>
          </cell>
          <cell r="G1523" t="str">
            <v>B2</v>
          </cell>
          <cell r="H1523">
            <v>45624</v>
          </cell>
          <cell r="P1523" t="str">
            <v>T01/2023</v>
          </cell>
        </row>
        <row r="1524">
          <cell r="B1524" t="str">
            <v>B18DCDT057</v>
          </cell>
          <cell r="C1524" t="str">
            <v>Nguyễn Tiến Đức</v>
          </cell>
          <cell r="E1524" t="str">
            <v>D18DTMT1</v>
          </cell>
          <cell r="F1524" t="str">
            <v>APTIS</v>
          </cell>
          <cell r="G1524" t="str">
            <v>B1</v>
          </cell>
          <cell r="H1524">
            <v>45574</v>
          </cell>
          <cell r="P1524" t="str">
            <v>T01/2023</v>
          </cell>
        </row>
        <row r="1525">
          <cell r="B1525" t="str">
            <v>B18DCAT173</v>
          </cell>
          <cell r="C1525" t="str">
            <v>Đặng Đức Nguyên</v>
          </cell>
          <cell r="E1525" t="str">
            <v>D18CQAT01-B</v>
          </cell>
          <cell r="F1525" t="str">
            <v>APTIS</v>
          </cell>
          <cell r="G1525" t="str">
            <v>B1</v>
          </cell>
          <cell r="H1525">
            <v>45553</v>
          </cell>
          <cell r="P1525" t="str">
            <v>T01/2023</v>
          </cell>
        </row>
        <row r="1526">
          <cell r="B1526" t="str">
            <v>B18DCCN394</v>
          </cell>
          <cell r="C1526" t="str">
            <v>Đỗ Đăng Mạnh</v>
          </cell>
          <cell r="E1526" t="str">
            <v>D18HTTT5</v>
          </cell>
          <cell r="F1526" t="str">
            <v>APTIS</v>
          </cell>
          <cell r="G1526" t="str">
            <v>B2</v>
          </cell>
          <cell r="H1526">
            <v>45517</v>
          </cell>
          <cell r="P1526" t="str">
            <v>T01/2023</v>
          </cell>
        </row>
        <row r="1527">
          <cell r="B1527" t="str">
            <v>B18DCCN108</v>
          </cell>
          <cell r="C1527" t="str">
            <v>Lê Đắc Duy</v>
          </cell>
          <cell r="E1527" t="str">
            <v>D18CNPM5</v>
          </cell>
          <cell r="F1527" t="str">
            <v>APTIS</v>
          </cell>
          <cell r="G1527" t="str">
            <v>B2</v>
          </cell>
          <cell r="H1527">
            <v>45583</v>
          </cell>
          <cell r="P1527" t="str">
            <v>T01/2023</v>
          </cell>
        </row>
        <row r="1528">
          <cell r="B1528" t="str">
            <v>B18DCQT163</v>
          </cell>
          <cell r="C1528" t="str">
            <v>Trương Thị Tuyết Trinh</v>
          </cell>
          <cell r="E1528" t="str">
            <v>D18QTDN2</v>
          </cell>
          <cell r="F1528" t="str">
            <v>APTIS</v>
          </cell>
          <cell r="G1528" t="str">
            <v>B2</v>
          </cell>
          <cell r="H1528">
            <v>45631</v>
          </cell>
          <cell r="P1528" t="str">
            <v>T01/2023</v>
          </cell>
        </row>
        <row r="1529">
          <cell r="B1529" t="str">
            <v>B18DCMR063</v>
          </cell>
          <cell r="C1529" t="str">
            <v>Lê Thu Hằng</v>
          </cell>
          <cell r="E1529" t="str">
            <v>D18CQMR03-B</v>
          </cell>
          <cell r="F1529" t="str">
            <v>APTIS</v>
          </cell>
          <cell r="G1529" t="str">
            <v>B1</v>
          </cell>
          <cell r="H1529">
            <v>45540</v>
          </cell>
          <cell r="P1529" t="str">
            <v>T01/2023</v>
          </cell>
        </row>
        <row r="1530">
          <cell r="B1530" t="str">
            <v>B18DCCN466</v>
          </cell>
          <cell r="C1530" t="str">
            <v>Nguyễn Thị Hồng Oanh</v>
          </cell>
          <cell r="E1530" t="str">
            <v>D18HTTT2</v>
          </cell>
          <cell r="F1530" t="str">
            <v>APTIS</v>
          </cell>
          <cell r="G1530" t="str">
            <v>B2</v>
          </cell>
          <cell r="H1530">
            <v>45584</v>
          </cell>
          <cell r="P1530" t="str">
            <v>T01/2023</v>
          </cell>
        </row>
        <row r="1531">
          <cell r="B1531" t="str">
            <v>B18DCCN098</v>
          </cell>
          <cell r="C1531" t="str">
            <v>Nguyễn Tiến Dũng</v>
          </cell>
          <cell r="E1531" t="str">
            <v>D18HTTT6</v>
          </cell>
          <cell r="F1531" t="str">
            <v>APTIS</v>
          </cell>
          <cell r="G1531" t="str">
            <v>B2</v>
          </cell>
          <cell r="H1531">
            <v>45652</v>
          </cell>
          <cell r="P1531" t="str">
            <v>T01/2023</v>
          </cell>
        </row>
        <row r="1532">
          <cell r="B1532" t="str">
            <v>B18DCVT160</v>
          </cell>
          <cell r="C1532" t="str">
            <v>Trần Minh Hiếu</v>
          </cell>
          <cell r="E1532" t="str">
            <v>D18CQVT08-B</v>
          </cell>
          <cell r="F1532" t="str">
            <v>APTIS</v>
          </cell>
          <cell r="G1532" t="str">
            <v>B2</v>
          </cell>
          <cell r="H1532">
            <v>45585</v>
          </cell>
          <cell r="P1532" t="str">
            <v>T01/2023</v>
          </cell>
        </row>
        <row r="1533">
          <cell r="B1533" t="str">
            <v>B18DCDT167</v>
          </cell>
          <cell r="C1533" t="str">
            <v>Nguyễn Phi Nam</v>
          </cell>
          <cell r="E1533" t="str">
            <v>D18DTMT2</v>
          </cell>
          <cell r="F1533" t="str">
            <v>APTIS</v>
          </cell>
          <cell r="G1533" t="str">
            <v>B2</v>
          </cell>
          <cell r="H1533">
            <v>45490</v>
          </cell>
          <cell r="P1533" t="str">
            <v>T01/2023</v>
          </cell>
        </row>
        <row r="1534">
          <cell r="B1534" t="str">
            <v>B18DCDT103</v>
          </cell>
          <cell r="C1534" t="str">
            <v>Phạm Đình Hưng</v>
          </cell>
          <cell r="E1534" t="str">
            <v>D18DTMT2</v>
          </cell>
          <cell r="F1534" t="str">
            <v>APTIS</v>
          </cell>
          <cell r="G1534" t="str">
            <v>B2</v>
          </cell>
          <cell r="H1534">
            <v>45476</v>
          </cell>
          <cell r="P1534" t="str">
            <v>T01/2023</v>
          </cell>
        </row>
        <row r="1535">
          <cell r="B1535" t="str">
            <v>B18DCCN181</v>
          </cell>
          <cell r="C1535" t="str">
            <v>Phùng Minh Đức</v>
          </cell>
          <cell r="E1535" t="str">
            <v>D18HTTT3</v>
          </cell>
          <cell r="F1535" t="str">
            <v>APTIS</v>
          </cell>
          <cell r="G1535" t="str">
            <v>B2</v>
          </cell>
          <cell r="H1535">
            <v>45630</v>
          </cell>
          <cell r="P1535" t="str">
            <v>T01/2023</v>
          </cell>
        </row>
        <row r="1536">
          <cell r="B1536" t="str">
            <v>B18DCVT345</v>
          </cell>
          <cell r="C1536" t="str">
            <v>Trần Xuân Quỳnh</v>
          </cell>
          <cell r="E1536" t="str">
            <v>D18CQVT01-B</v>
          </cell>
          <cell r="F1536" t="str">
            <v>APTIS</v>
          </cell>
          <cell r="G1536" t="str">
            <v>B1</v>
          </cell>
          <cell r="H1536">
            <v>45504</v>
          </cell>
          <cell r="P1536" t="str">
            <v>T01/2023</v>
          </cell>
        </row>
        <row r="1537">
          <cell r="B1537" t="str">
            <v>B18DCAT081</v>
          </cell>
          <cell r="C1537" t="str">
            <v>Đỗ Minh Hiếu</v>
          </cell>
          <cell r="E1537" t="str">
            <v>D18CQAT01-B</v>
          </cell>
          <cell r="F1537" t="str">
            <v>APTIS</v>
          </cell>
          <cell r="G1537" t="str">
            <v>B1</v>
          </cell>
          <cell r="H1537">
            <v>45461</v>
          </cell>
          <cell r="P1537" t="str">
            <v>T01/2023</v>
          </cell>
        </row>
        <row r="1538">
          <cell r="B1538" t="str">
            <v>B18DCPT189</v>
          </cell>
          <cell r="C1538" t="str">
            <v>Nguyễn Thị Như Quỳnh</v>
          </cell>
          <cell r="E1538" t="str">
            <v>D18TKDPT3</v>
          </cell>
          <cell r="F1538" t="str">
            <v>APTIS</v>
          </cell>
          <cell r="G1538" t="str">
            <v>B2</v>
          </cell>
          <cell r="H1538">
            <v>45525</v>
          </cell>
          <cell r="P1538" t="str">
            <v>T01/2023</v>
          </cell>
        </row>
        <row r="1539">
          <cell r="B1539" t="str">
            <v>B18DCDT070</v>
          </cell>
          <cell r="C1539" t="str">
            <v>Đoàn Trọng Hiệp</v>
          </cell>
          <cell r="E1539" t="str">
            <v>D18DTMT</v>
          </cell>
          <cell r="F1539" t="str">
            <v>APTIS</v>
          </cell>
          <cell r="G1539" t="str">
            <v>B2</v>
          </cell>
          <cell r="H1539">
            <v>45490</v>
          </cell>
          <cell r="P1539" t="str">
            <v>T01/2023</v>
          </cell>
        </row>
        <row r="1540">
          <cell r="B1540" t="str">
            <v>B18DCCN677</v>
          </cell>
          <cell r="C1540" t="str">
            <v>Nguyễn Khắc Trường</v>
          </cell>
          <cell r="E1540" t="str">
            <v>D18CNPM4</v>
          </cell>
          <cell r="F1540" t="str">
            <v>APTIS</v>
          </cell>
          <cell r="G1540" t="str">
            <v>B2</v>
          </cell>
          <cell r="H1540">
            <v>45524</v>
          </cell>
          <cell r="P1540" t="str">
            <v>T01/2023</v>
          </cell>
        </row>
        <row r="1541">
          <cell r="B1541" t="str">
            <v>B18DCCN239</v>
          </cell>
          <cell r="C1541" t="str">
            <v>Đỗ Việt Hoàng</v>
          </cell>
          <cell r="E1541" t="str">
            <v>D18HTTT4</v>
          </cell>
          <cell r="F1541" t="str">
            <v>APTIS</v>
          </cell>
          <cell r="G1541" t="str">
            <v>B2</v>
          </cell>
          <cell r="H1541">
            <v>45483</v>
          </cell>
          <cell r="P1541" t="str">
            <v>T01/2023</v>
          </cell>
        </row>
        <row r="1542">
          <cell r="B1542" t="str">
            <v>B18DCDT041</v>
          </cell>
          <cell r="C1542" t="str">
            <v>Chu Minh Đạo</v>
          </cell>
          <cell r="E1542" t="str">
            <v>D18CQDT01-B</v>
          </cell>
          <cell r="F1542" t="str">
            <v>APTIS</v>
          </cell>
          <cell r="G1542" t="str">
            <v>B2</v>
          </cell>
          <cell r="H1542">
            <v>45503</v>
          </cell>
          <cell r="P1542" t="str">
            <v>T01/2023</v>
          </cell>
        </row>
        <row r="1543">
          <cell r="B1543" t="str">
            <v>B18DCCN645</v>
          </cell>
          <cell r="C1543" t="str">
            <v>Trần Nguyên Thịnh</v>
          </cell>
          <cell r="E1543" t="str">
            <v>D18HTTT4</v>
          </cell>
          <cell r="J1543" t="str">
            <v>B12</v>
          </cell>
          <cell r="K1543" t="str">
            <v>4.7</v>
          </cell>
          <cell r="P1543" t="str">
            <v>T01/2023</v>
          </cell>
        </row>
        <row r="1544">
          <cell r="B1544" t="str">
            <v>B18DCPT213</v>
          </cell>
          <cell r="C1544" t="str">
            <v>Lê Ánh Tuyết</v>
          </cell>
          <cell r="E1544" t="str">
            <v>D18TKDPT2</v>
          </cell>
          <cell r="J1544" t="str">
            <v>B12</v>
          </cell>
          <cell r="K1544" t="str">
            <v>7.5</v>
          </cell>
          <cell r="P1544" t="str">
            <v>T01/2023</v>
          </cell>
        </row>
        <row r="1545">
          <cell r="B1545" t="str">
            <v>B18DCVT395</v>
          </cell>
          <cell r="C1545" t="str">
            <v>Đinh Thị Thanh</v>
          </cell>
          <cell r="E1545" t="str">
            <v>D18CQVT03-B</v>
          </cell>
          <cell r="J1545" t="str">
            <v>B12</v>
          </cell>
          <cell r="K1545" t="str">
            <v>5.7</v>
          </cell>
          <cell r="P1545" t="str">
            <v>T01/2023</v>
          </cell>
        </row>
        <row r="1546">
          <cell r="B1546" t="str">
            <v>B18DCCN131</v>
          </cell>
          <cell r="C1546" t="str">
            <v>Bùi Quang Đảm</v>
          </cell>
          <cell r="E1546" t="str">
            <v>D18HTTT6</v>
          </cell>
          <cell r="J1546" t="str">
            <v>B12</v>
          </cell>
          <cell r="K1546" t="str">
            <v>6.6</v>
          </cell>
          <cell r="P1546" t="str">
            <v>T01/2023</v>
          </cell>
        </row>
        <row r="1547">
          <cell r="B1547" t="str">
            <v>B18DCVT323</v>
          </cell>
          <cell r="C1547" t="str">
            <v>Đoàn Văn Phúc</v>
          </cell>
          <cell r="E1547" t="str">
            <v>D18CQVT03-B</v>
          </cell>
          <cell r="F1547" t="str">
            <v>TOEIC</v>
          </cell>
          <cell r="G1547">
            <v>650</v>
          </cell>
          <cell r="H1547">
            <v>45290</v>
          </cell>
          <cell r="P1547" t="str">
            <v>T01/2023</v>
          </cell>
        </row>
        <row r="1548">
          <cell r="B1548" t="str">
            <v>B18DCPT081</v>
          </cell>
          <cell r="C1548" t="str">
            <v>Tạ Thị Hiền</v>
          </cell>
          <cell r="E1548" t="str">
            <v>D18TKDPT1</v>
          </cell>
          <cell r="F1548" t="str">
            <v>TOEIC</v>
          </cell>
          <cell r="G1548">
            <v>630</v>
          </cell>
          <cell r="H1548">
            <v>45497</v>
          </cell>
          <cell r="P1548" t="str">
            <v>T01/2023</v>
          </cell>
        </row>
        <row r="1549">
          <cell r="B1549" t="str">
            <v>B18DCCN010</v>
          </cell>
          <cell r="C1549" t="str">
            <v>Đỗ Hùng Anh</v>
          </cell>
          <cell r="E1549" t="str">
            <v>D18HTTT5</v>
          </cell>
          <cell r="F1549" t="str">
            <v>TOEIC</v>
          </cell>
          <cell r="G1549">
            <v>545</v>
          </cell>
          <cell r="H1549">
            <v>45694</v>
          </cell>
          <cell r="P1549" t="str">
            <v>T01/2023</v>
          </cell>
        </row>
        <row r="1550">
          <cell r="B1550" t="str">
            <v>B18DCVT021</v>
          </cell>
          <cell r="C1550" t="str">
            <v>Nguyễn Thế Anh</v>
          </cell>
          <cell r="E1550" t="str">
            <v>D18CQVT05-B</v>
          </cell>
          <cell r="F1550" t="str">
            <v>TOEIC</v>
          </cell>
          <cell r="G1550">
            <v>540</v>
          </cell>
          <cell r="H1550">
            <v>45498</v>
          </cell>
          <cell r="P1550" t="str">
            <v>T01/2023</v>
          </cell>
        </row>
        <row r="1551">
          <cell r="B1551" t="str">
            <v>B18DCCN364</v>
          </cell>
          <cell r="C1551" t="str">
            <v>Trịnh Xuân Long</v>
          </cell>
          <cell r="E1551" t="str">
            <v>D18CNPM01</v>
          </cell>
          <cell r="F1551" t="str">
            <v>TOEIC</v>
          </cell>
          <cell r="G1551" t="str">
            <v>855</v>
          </cell>
          <cell r="H1551">
            <v>45563</v>
          </cell>
          <cell r="P1551" t="str">
            <v>T01/2023</v>
          </cell>
        </row>
        <row r="1552">
          <cell r="B1552" t="str">
            <v>B18DCCN393</v>
          </cell>
          <cell r="C1552" t="str">
            <v>Đinh Quốc Mạnh</v>
          </cell>
          <cell r="E1552" t="str">
            <v>D18CNPM05</v>
          </cell>
          <cell r="F1552" t="str">
            <v>TOEIC</v>
          </cell>
          <cell r="G1552" t="str">
            <v>850</v>
          </cell>
          <cell r="H1552">
            <v>45549</v>
          </cell>
          <cell r="P1552" t="str">
            <v>T01/2023</v>
          </cell>
        </row>
        <row r="1553">
          <cell r="B1553" t="str">
            <v>B18DCCN397</v>
          </cell>
          <cell r="C1553" t="str">
            <v>Võ Minh Mạnh</v>
          </cell>
          <cell r="E1553" t="str">
            <v>D18CNPM1</v>
          </cell>
          <cell r="F1553" t="str">
            <v>TOEIC</v>
          </cell>
          <cell r="G1553" t="str">
            <v>835</v>
          </cell>
          <cell r="H1553">
            <v>45574</v>
          </cell>
          <cell r="P1553" t="str">
            <v>T01/2023</v>
          </cell>
        </row>
        <row r="1554">
          <cell r="B1554" t="str">
            <v>B18DCCN607</v>
          </cell>
          <cell r="C1554" t="str">
            <v>Phạm Văn Thanh</v>
          </cell>
          <cell r="E1554" t="str">
            <v>D18CNPM1</v>
          </cell>
          <cell r="F1554" t="str">
            <v>TOEIC</v>
          </cell>
          <cell r="G1554" t="str">
            <v>730</v>
          </cell>
          <cell r="H1554">
            <v>45647</v>
          </cell>
          <cell r="P1554" t="str">
            <v>T01/2023</v>
          </cell>
        </row>
        <row r="1555">
          <cell r="B1555" t="str">
            <v>B18DCCN267</v>
          </cell>
          <cell r="C1555" t="str">
            <v>Nguyễn Công Huy</v>
          </cell>
          <cell r="E1555" t="str">
            <v>D18CNPM2</v>
          </cell>
          <cell r="F1555" t="str">
            <v>TOEIC</v>
          </cell>
          <cell r="G1555" t="str">
            <v>825</v>
          </cell>
          <cell r="H1555">
            <v>45544</v>
          </cell>
          <cell r="P1555" t="str">
            <v>T01/2023</v>
          </cell>
        </row>
        <row r="1556">
          <cell r="B1556" t="str">
            <v>B18DCCN654</v>
          </cell>
          <cell r="C1556" t="str">
            <v>Lê Thị Minh Thư</v>
          </cell>
          <cell r="E1556" t="str">
            <v>D18CNPM3</v>
          </cell>
          <cell r="F1556" t="str">
            <v>TOEIC</v>
          </cell>
          <cell r="G1556" t="str">
            <v>625</v>
          </cell>
          <cell r="H1556">
            <v>45291</v>
          </cell>
          <cell r="P1556" t="str">
            <v>T01/2023</v>
          </cell>
        </row>
        <row r="1557">
          <cell r="B1557" t="str">
            <v>B18DCCN660</v>
          </cell>
          <cell r="C1557" t="str">
            <v>Nguyễn Thị Thu Trang</v>
          </cell>
          <cell r="E1557" t="str">
            <v>D18CNPM6</v>
          </cell>
          <cell r="F1557" t="str">
            <v>TOEIC</v>
          </cell>
          <cell r="G1557" t="str">
            <v>455</v>
          </cell>
          <cell r="H1557">
            <v>45651</v>
          </cell>
          <cell r="P1557" t="str">
            <v>T01/2023</v>
          </cell>
        </row>
        <row r="1558">
          <cell r="B1558" t="str">
            <v>B18DCAT196</v>
          </cell>
          <cell r="C1558" t="str">
            <v>Phạm Hồng Quyên</v>
          </cell>
          <cell r="E1558" t="str">
            <v>D18CQAT04-B</v>
          </cell>
          <cell r="F1558" t="str">
            <v>TOEIC</v>
          </cell>
          <cell r="G1558" t="str">
            <v>785</v>
          </cell>
          <cell r="H1558">
            <v>45651</v>
          </cell>
          <cell r="P1558" t="str">
            <v>T01/2023</v>
          </cell>
        </row>
        <row r="1559">
          <cell r="B1559" t="str">
            <v>B18DCAT004</v>
          </cell>
          <cell r="C1559" t="str">
            <v>Lương Nguyệt Anh</v>
          </cell>
          <cell r="E1559" t="str">
            <v>D18CQAT04-B</v>
          </cell>
          <cell r="F1559" t="str">
            <v>TOEIC</v>
          </cell>
          <cell r="G1559" t="str">
            <v>480</v>
          </cell>
          <cell r="H1559">
            <v>45651</v>
          </cell>
          <cell r="P1559" t="str">
            <v>T01/2023</v>
          </cell>
        </row>
        <row r="1560">
          <cell r="B1560" t="str">
            <v>B18DCAT160</v>
          </cell>
          <cell r="C1560" t="str">
            <v>Trần Thị Mến</v>
          </cell>
          <cell r="E1560" t="str">
            <v>D18CQAT04-B</v>
          </cell>
          <cell r="F1560" t="str">
            <v>TOEIC</v>
          </cell>
          <cell r="G1560" t="str">
            <v>540</v>
          </cell>
          <cell r="H1560">
            <v>45651</v>
          </cell>
          <cell r="P1560" t="str">
            <v>T01/2023</v>
          </cell>
        </row>
        <row r="1561">
          <cell r="B1561" t="str">
            <v>B18DCCN572</v>
          </cell>
          <cell r="C1561" t="str">
            <v>Tô Anh Tuấn</v>
          </cell>
          <cell r="E1561" t="str">
            <v>D18CQCNPM6</v>
          </cell>
          <cell r="F1561" t="str">
            <v>TOEIC</v>
          </cell>
          <cell r="G1561" t="str">
            <v>940</v>
          </cell>
          <cell r="H1561">
            <v>45589</v>
          </cell>
          <cell r="P1561" t="str">
            <v>T01/2023</v>
          </cell>
        </row>
        <row r="1562">
          <cell r="B1562" t="str">
            <v>B18DCDT249</v>
          </cell>
          <cell r="C1562" t="str">
            <v>Trịnh Thị Thu</v>
          </cell>
          <cell r="E1562" t="str">
            <v>D18CQDT01</v>
          </cell>
          <cell r="F1562" t="str">
            <v>TOEIC</v>
          </cell>
          <cell r="G1562" t="str">
            <v>680</v>
          </cell>
          <cell r="H1562">
            <v>45588</v>
          </cell>
          <cell r="P1562" t="str">
            <v>T01/2023</v>
          </cell>
        </row>
        <row r="1563">
          <cell r="B1563" t="str">
            <v>B18DCMR138</v>
          </cell>
          <cell r="C1563" t="str">
            <v>Lê Bích Ngọc</v>
          </cell>
          <cell r="E1563" t="str">
            <v>D18CQMR02-B</v>
          </cell>
          <cell r="F1563" t="str">
            <v>TOEIC</v>
          </cell>
          <cell r="G1563" t="str">
            <v>870</v>
          </cell>
          <cell r="H1563">
            <v>45533</v>
          </cell>
          <cell r="P1563" t="str">
            <v>T01/2023</v>
          </cell>
        </row>
        <row r="1564">
          <cell r="B1564" t="str">
            <v>B18DCPT138</v>
          </cell>
          <cell r="C1564" t="str">
            <v>Trần Thị Linh</v>
          </cell>
          <cell r="E1564" t="str">
            <v>D18CQPT03-B</v>
          </cell>
          <cell r="F1564" t="str">
            <v>TOEIC</v>
          </cell>
          <cell r="G1564" t="str">
            <v>615</v>
          </cell>
          <cell r="H1564">
            <v>45651</v>
          </cell>
          <cell r="P1564" t="str">
            <v>T01/2023</v>
          </cell>
        </row>
        <row r="1565">
          <cell r="B1565" t="str">
            <v>B18DCQT095</v>
          </cell>
          <cell r="C1565" t="str">
            <v>Nguyễn Thị Lý</v>
          </cell>
          <cell r="E1565" t="str">
            <v>D18CQQT03-B</v>
          </cell>
          <cell r="F1565" t="str">
            <v>TOEIC</v>
          </cell>
          <cell r="G1565" t="str">
            <v>530</v>
          </cell>
          <cell r="H1565">
            <v>45602</v>
          </cell>
          <cell r="P1565" t="str">
            <v>T01/2023</v>
          </cell>
        </row>
        <row r="1566">
          <cell r="B1566" t="str">
            <v>B18DCTM069</v>
          </cell>
          <cell r="C1566" t="str">
            <v>Trần Thị Yến Nhi</v>
          </cell>
          <cell r="E1566" t="str">
            <v>D18CQTM01-B</v>
          </cell>
          <cell r="F1566" t="str">
            <v>TOEIC</v>
          </cell>
          <cell r="G1566" t="str">
            <v>510</v>
          </cell>
          <cell r="H1566">
            <v>45600</v>
          </cell>
          <cell r="P1566" t="str">
            <v>T01/2023</v>
          </cell>
        </row>
        <row r="1567">
          <cell r="B1567" t="str">
            <v>B18DCTT085</v>
          </cell>
          <cell r="C1567" t="str">
            <v>Đỗ Trang Nhung</v>
          </cell>
          <cell r="E1567" t="str">
            <v>D18CQTT01-B</v>
          </cell>
          <cell r="F1567" t="str">
            <v>TOEIC</v>
          </cell>
          <cell r="G1567" t="str">
            <v>825</v>
          </cell>
          <cell r="H1567">
            <v>45522</v>
          </cell>
          <cell r="P1567" t="str">
            <v>T01/2023</v>
          </cell>
        </row>
        <row r="1568">
          <cell r="B1568" t="str">
            <v>B18DCTT004</v>
          </cell>
          <cell r="C1568" t="str">
            <v>Mai Nguyễn Hà Anh</v>
          </cell>
          <cell r="E1568" t="str">
            <v>D18CQTT02-B</v>
          </cell>
          <cell r="F1568" t="str">
            <v>TOEIC</v>
          </cell>
          <cell r="G1568" t="str">
            <v>810</v>
          </cell>
          <cell r="H1568">
            <v>45544</v>
          </cell>
          <cell r="P1568" t="str">
            <v>T01/2023</v>
          </cell>
        </row>
        <row r="1569">
          <cell r="B1569" t="str">
            <v>B18DCVT329</v>
          </cell>
          <cell r="C1569" t="str">
            <v>Trần Thị Bích Phượng</v>
          </cell>
          <cell r="E1569" t="str">
            <v>D18CQVT01-B</v>
          </cell>
          <cell r="F1569" t="str">
            <v>TOEIC</v>
          </cell>
          <cell r="G1569" t="str">
            <v>660</v>
          </cell>
          <cell r="H1569">
            <v>45594</v>
          </cell>
          <cell r="P1569" t="str">
            <v>T01/2023</v>
          </cell>
        </row>
        <row r="1570">
          <cell r="B1570" t="str">
            <v>B18DCVT417</v>
          </cell>
          <cell r="C1570" t="str">
            <v>Nguyễn Khắc Thuật</v>
          </cell>
          <cell r="E1570" t="str">
            <v>D18CQVT01-B</v>
          </cell>
          <cell r="F1570" t="str">
            <v>TOEIC</v>
          </cell>
          <cell r="G1570" t="str">
            <v>555</v>
          </cell>
          <cell r="H1570">
            <v>45257</v>
          </cell>
          <cell r="P1570" t="str">
            <v>T01/2023</v>
          </cell>
        </row>
        <row r="1571">
          <cell r="B1571" t="str">
            <v>B18DCVT121</v>
          </cell>
          <cell r="C1571" t="str">
            <v>Vũ Anh Đức</v>
          </cell>
          <cell r="E1571" t="str">
            <v>D18CQVT01-B</v>
          </cell>
          <cell r="F1571" t="str">
            <v>TOEIC</v>
          </cell>
          <cell r="G1571" t="str">
            <v>990</v>
          </cell>
          <cell r="H1571">
            <v>45627</v>
          </cell>
          <cell r="P1571" t="str">
            <v>T01/2023</v>
          </cell>
        </row>
        <row r="1572">
          <cell r="B1572" t="str">
            <v>B18DCVT171</v>
          </cell>
          <cell r="C1572" t="str">
            <v>Đỗ Thái Hoàng</v>
          </cell>
          <cell r="E1572" t="str">
            <v>D18CQVT03-B</v>
          </cell>
          <cell r="F1572" t="str">
            <v>Toeic</v>
          </cell>
          <cell r="G1572">
            <v>915</v>
          </cell>
          <cell r="H1572">
            <v>45544</v>
          </cell>
          <cell r="P1572" t="str">
            <v>T01/2023</v>
          </cell>
        </row>
        <row r="1573">
          <cell r="B1573" t="str">
            <v>B18DCVT381</v>
          </cell>
          <cell r="C1573" t="str">
            <v>Nguyễn Minh Tuấn</v>
          </cell>
          <cell r="E1573" t="str">
            <v>D18CQVT05-B</v>
          </cell>
          <cell r="F1573" t="str">
            <v>TOEIC</v>
          </cell>
          <cell r="G1573" t="str">
            <v>460</v>
          </cell>
          <cell r="H1573">
            <v>45544</v>
          </cell>
          <cell r="P1573" t="str">
            <v>T01/2023</v>
          </cell>
        </row>
        <row r="1574">
          <cell r="B1574" t="str">
            <v>B18DCVT005</v>
          </cell>
          <cell r="C1574" t="str">
            <v>Đào Thị Ngọc Anh</v>
          </cell>
          <cell r="E1574" t="str">
            <v>D18CQVT05-B</v>
          </cell>
          <cell r="F1574" t="str">
            <v>TOEIC</v>
          </cell>
          <cell r="G1574" t="str">
            <v>655</v>
          </cell>
          <cell r="H1574">
            <v>45437</v>
          </cell>
          <cell r="P1574" t="str">
            <v>T01/2023</v>
          </cell>
        </row>
        <row r="1575">
          <cell r="B1575" t="str">
            <v>B18DCVT358</v>
          </cell>
          <cell r="C1575" t="str">
            <v>Trần Thị Thuỷ Tiên</v>
          </cell>
          <cell r="E1575" t="str">
            <v>D18CQVT06-B</v>
          </cell>
          <cell r="F1575" t="str">
            <v>TOEIC</v>
          </cell>
          <cell r="G1575" t="str">
            <v>525</v>
          </cell>
          <cell r="H1575">
            <v>45652</v>
          </cell>
          <cell r="P1575" t="str">
            <v>T01/2023</v>
          </cell>
        </row>
        <row r="1576">
          <cell r="B1576" t="str">
            <v>B18DCVT152</v>
          </cell>
          <cell r="C1576" t="str">
            <v>Nguyễn Đức Hiếu</v>
          </cell>
          <cell r="E1576" t="str">
            <v>D18CQVT08-B</v>
          </cell>
          <cell r="F1576" t="str">
            <v>TOEIC</v>
          </cell>
          <cell r="G1576" t="str">
            <v>875</v>
          </cell>
          <cell r="H1576">
            <v>45588</v>
          </cell>
          <cell r="P1576" t="str">
            <v>T01/2023</v>
          </cell>
        </row>
        <row r="1577">
          <cell r="B1577" t="str">
            <v>B18DCVT272</v>
          </cell>
          <cell r="C1577" t="str">
            <v>Vũ Đức Long</v>
          </cell>
          <cell r="E1577" t="str">
            <v>D18CQVT08-B</v>
          </cell>
          <cell r="F1577" t="str">
            <v>TOEIC</v>
          </cell>
          <cell r="G1577" t="str">
            <v>860</v>
          </cell>
          <cell r="H1577">
            <v>45639</v>
          </cell>
          <cell r="P1577" t="str">
            <v>T01/2023</v>
          </cell>
        </row>
        <row r="1578">
          <cell r="B1578" t="str">
            <v>B18DCDT168</v>
          </cell>
          <cell r="C1578" t="str">
            <v>Nguyễn Phương Nam</v>
          </cell>
          <cell r="E1578" t="str">
            <v>D18DTMT2</v>
          </cell>
          <cell r="F1578" t="str">
            <v xml:space="preserve"> TOEIC</v>
          </cell>
          <cell r="G1578" t="str">
            <v>790</v>
          </cell>
          <cell r="H1578">
            <v>45603</v>
          </cell>
          <cell r="P1578" t="str">
            <v>T01/2023</v>
          </cell>
        </row>
        <row r="1579">
          <cell r="B1579" t="str">
            <v>B18DCCN244</v>
          </cell>
          <cell r="C1579" t="str">
            <v>Nguyễn Viết Minh Hoàng</v>
          </cell>
          <cell r="E1579" t="str">
            <v>D18HTTT01</v>
          </cell>
          <cell r="F1579" t="str">
            <v>TOEIC</v>
          </cell>
          <cell r="G1579" t="str">
            <v>950</v>
          </cell>
          <cell r="H1579">
            <v>45640</v>
          </cell>
          <cell r="P1579" t="str">
            <v>T01/2023</v>
          </cell>
        </row>
        <row r="1580">
          <cell r="B1580" t="str">
            <v>B18DCCN237</v>
          </cell>
          <cell r="C1580" t="str">
            <v>Lê Bá Hoài</v>
          </cell>
          <cell r="E1580" t="str">
            <v>D18HTTT03</v>
          </cell>
          <cell r="F1580" t="str">
            <v>TOEIC</v>
          </cell>
          <cell r="G1580" t="str">
            <v>795</v>
          </cell>
          <cell r="H1580">
            <v>45570</v>
          </cell>
          <cell r="P1580" t="str">
            <v>T01/2023</v>
          </cell>
        </row>
        <row r="1581">
          <cell r="B1581" t="str">
            <v>B18DCCN628</v>
          </cell>
          <cell r="C1581" t="str">
            <v>Nguyễn Quyết Thắng</v>
          </cell>
          <cell r="E1581" t="str">
            <v>D18HTTT1</v>
          </cell>
          <cell r="F1581" t="str">
            <v>TOEIC</v>
          </cell>
          <cell r="G1581" t="str">
            <v>610</v>
          </cell>
          <cell r="H1581">
            <v>45560</v>
          </cell>
          <cell r="P1581" t="str">
            <v>T01/2023</v>
          </cell>
        </row>
        <row r="1582">
          <cell r="B1582" t="str">
            <v>B18DCCN047</v>
          </cell>
          <cell r="C1582" t="str">
            <v>Phạm Tiến Ánh</v>
          </cell>
          <cell r="E1582" t="str">
            <v>D18HTTT2</v>
          </cell>
          <cell r="F1582" t="str">
            <v>TOEIC</v>
          </cell>
          <cell r="G1582" t="str">
            <v>695</v>
          </cell>
          <cell r="H1582">
            <v>45651</v>
          </cell>
          <cell r="P1582" t="str">
            <v>T01/2023</v>
          </cell>
        </row>
        <row r="1583">
          <cell r="B1583" t="str">
            <v>B18DCCN282</v>
          </cell>
          <cell r="C1583" t="str">
            <v>Lê Quốc Hưng</v>
          </cell>
          <cell r="E1583" t="str">
            <v>D18HTTT4</v>
          </cell>
          <cell r="F1583" t="str">
            <v>TOEIC</v>
          </cell>
          <cell r="G1583" t="str">
            <v>925</v>
          </cell>
          <cell r="H1583">
            <v>45370</v>
          </cell>
          <cell r="P1583" t="str">
            <v>T01/2023</v>
          </cell>
        </row>
        <row r="1584">
          <cell r="B1584" t="str">
            <v>B18DCPT038</v>
          </cell>
          <cell r="C1584" t="str">
            <v>Phạm Tiến Chượng</v>
          </cell>
          <cell r="E1584" t="str">
            <v>D18PTDPT1</v>
          </cell>
          <cell r="F1584" t="str">
            <v>TOEIC</v>
          </cell>
          <cell r="G1584" t="str">
            <v>940</v>
          </cell>
          <cell r="H1584">
            <v>45542</v>
          </cell>
          <cell r="P1584" t="str">
            <v>T01/2023</v>
          </cell>
        </row>
        <row r="1585">
          <cell r="B1585" t="str">
            <v>B18DCPT003</v>
          </cell>
          <cell r="C1585" t="str">
            <v>Phạm Hoàng An</v>
          </cell>
          <cell r="E1585" t="str">
            <v>D18PTĐPT1</v>
          </cell>
          <cell r="F1585" t="str">
            <v>TOEIC</v>
          </cell>
          <cell r="G1585" t="str">
            <v>640</v>
          </cell>
          <cell r="H1585">
            <v>45651</v>
          </cell>
          <cell r="P1585" t="str">
            <v>T01/2023</v>
          </cell>
        </row>
        <row r="1586">
          <cell r="B1586" t="str">
            <v>B18DCPT060</v>
          </cell>
          <cell r="C1586" t="str">
            <v>Nguyễn Như Đăng</v>
          </cell>
          <cell r="E1586" t="str">
            <v>D18PTDPT2</v>
          </cell>
          <cell r="F1586" t="str">
            <v>TOEIC</v>
          </cell>
          <cell r="G1586" t="str">
            <v>870</v>
          </cell>
          <cell r="H1586">
            <v>45544</v>
          </cell>
          <cell r="P1586" t="str">
            <v>T01/2023</v>
          </cell>
        </row>
        <row r="1587">
          <cell r="B1587" t="str">
            <v>B18DCPT226</v>
          </cell>
          <cell r="C1587" t="str">
            <v>Trương Duy Thuận</v>
          </cell>
          <cell r="E1587" t="str">
            <v>D18TKDPT01</v>
          </cell>
          <cell r="F1587" t="str">
            <v>TOEIC</v>
          </cell>
          <cell r="G1587" t="str">
            <v>915</v>
          </cell>
          <cell r="H1587">
            <v>45651</v>
          </cell>
          <cell r="P1587" t="str">
            <v>T01/2023</v>
          </cell>
        </row>
        <row r="1588">
          <cell r="B1588" t="str">
            <v>B18DCPT222</v>
          </cell>
          <cell r="C1588" t="str">
            <v>Bùi Mai Thi</v>
          </cell>
          <cell r="E1588" t="str">
            <v>D18TKDPT02</v>
          </cell>
          <cell r="F1588" t="str">
            <v>TOEIC</v>
          </cell>
          <cell r="G1588" t="str">
            <v>940</v>
          </cell>
          <cell r="H1588">
            <v>45544</v>
          </cell>
          <cell r="P1588" t="str">
            <v>T01/2023</v>
          </cell>
        </row>
        <row r="1589">
          <cell r="B1589" t="str">
            <v>B18DCPT219</v>
          </cell>
          <cell r="C1589" t="str">
            <v>Nguyễn Thị Phương Thảo</v>
          </cell>
          <cell r="E1589" t="str">
            <v>D18TKDPT03</v>
          </cell>
          <cell r="F1589" t="str">
            <v>TOEIC</v>
          </cell>
          <cell r="G1589" t="str">
            <v>700</v>
          </cell>
          <cell r="H1589">
            <v>45637</v>
          </cell>
          <cell r="P1589" t="str">
            <v>T01/2023</v>
          </cell>
        </row>
        <row r="1590">
          <cell r="B1590" t="str">
            <v>B18DCPT112</v>
          </cell>
          <cell r="C1590" t="str">
            <v>Nguyễn Thị Hương</v>
          </cell>
          <cell r="E1590" t="str">
            <v>D18TKDPT1</v>
          </cell>
          <cell r="F1590" t="str">
            <v>TOEIC</v>
          </cell>
          <cell r="G1590" t="str">
            <v>635</v>
          </cell>
          <cell r="H1590">
            <v>45626</v>
          </cell>
          <cell r="P1590" t="str">
            <v>T01/2023</v>
          </cell>
        </row>
        <row r="1591">
          <cell r="B1591" t="str">
            <v>B18DCPT166</v>
          </cell>
          <cell r="C1591" t="str">
            <v>Đoàn Hồng Ngọc</v>
          </cell>
          <cell r="E1591" t="str">
            <v>D18TKDPT1</v>
          </cell>
          <cell r="F1591" t="str">
            <v>TOEIC</v>
          </cell>
          <cell r="G1591" t="str">
            <v>830</v>
          </cell>
          <cell r="H1591">
            <v>45651</v>
          </cell>
          <cell r="P1591" t="str">
            <v>T01/2023</v>
          </cell>
        </row>
        <row r="1592">
          <cell r="B1592" t="str">
            <v>B18DCPT039</v>
          </cell>
          <cell r="C1592" t="str">
            <v>Đỗ Ngọc Dung</v>
          </cell>
          <cell r="E1592" t="str">
            <v>D18TKDPT2</v>
          </cell>
          <cell r="F1592" t="str">
            <v>TOEIC</v>
          </cell>
          <cell r="G1592" t="str">
            <v>780</v>
          </cell>
          <cell r="H1592">
            <v>45544</v>
          </cell>
          <cell r="P1592" t="str">
            <v>T01/2023</v>
          </cell>
        </row>
        <row r="1593">
          <cell r="B1593" t="str">
            <v>B18DCPT108</v>
          </cell>
          <cell r="C1593" t="str">
            <v>Nguyễn Thu Huyền</v>
          </cell>
          <cell r="E1593" t="str">
            <v>D18TKDPT2</v>
          </cell>
          <cell r="F1593" t="str">
            <v>TOEIC</v>
          </cell>
          <cell r="G1593" t="str">
            <v>985</v>
          </cell>
          <cell r="H1593">
            <v>45544</v>
          </cell>
          <cell r="P1593" t="str">
            <v>T01/2023</v>
          </cell>
        </row>
        <row r="1594">
          <cell r="B1594" t="str">
            <v>B18DCPT248</v>
          </cell>
          <cell r="C1594" t="str">
            <v>Vũ Tường Vân</v>
          </cell>
          <cell r="E1594" t="str">
            <v>D18TKDPT2</v>
          </cell>
          <cell r="F1594" t="str">
            <v>TOEIC</v>
          </cell>
          <cell r="G1594" t="str">
            <v>595</v>
          </cell>
          <cell r="H1594">
            <v>45651</v>
          </cell>
          <cell r="P1594" t="str">
            <v>T01/2023</v>
          </cell>
        </row>
        <row r="1595">
          <cell r="B1595" t="str">
            <v>B18DCPT217</v>
          </cell>
          <cell r="C1595" t="str">
            <v>Lê Phương Thảo</v>
          </cell>
          <cell r="E1595" t="str">
            <v>D18TKĐPT2</v>
          </cell>
          <cell r="F1595" t="str">
            <v>TOEIC</v>
          </cell>
          <cell r="G1595" t="str">
            <v>725</v>
          </cell>
          <cell r="H1595">
            <v>45651</v>
          </cell>
          <cell r="P1595" t="str">
            <v>T01/2023</v>
          </cell>
        </row>
        <row r="1596">
          <cell r="B1596" t="str">
            <v>B18DCPT169</v>
          </cell>
          <cell r="C1596" t="str">
            <v>Nguyễn Hồng Ngọc</v>
          </cell>
          <cell r="E1596" t="str">
            <v>D18TKDPT3</v>
          </cell>
          <cell r="F1596" t="str">
            <v>TOEIC</v>
          </cell>
          <cell r="G1596" t="str">
            <v>710</v>
          </cell>
          <cell r="H1596">
            <v>45602</v>
          </cell>
          <cell r="P1596" t="str">
            <v>T01/2023</v>
          </cell>
        </row>
        <row r="1597">
          <cell r="B1597" t="str">
            <v>B18DCDT206</v>
          </cell>
          <cell r="C1597" t="str">
            <v>Nguyễn Tùng Sơn</v>
          </cell>
          <cell r="E1597" t="str">
            <v>D18DTMT1</v>
          </cell>
          <cell r="F1597" t="str">
            <v>TOEIC</v>
          </cell>
          <cell r="G1597" t="str">
            <v>960</v>
          </cell>
          <cell r="H1597">
            <v>45619</v>
          </cell>
          <cell r="P1597" t="str">
            <v>T01/2023</v>
          </cell>
        </row>
        <row r="1598">
          <cell r="B1598" t="str">
            <v>B18DCCN534</v>
          </cell>
          <cell r="C1598" t="str">
            <v>Nguyễn Minh Tiến</v>
          </cell>
          <cell r="E1598" t="str">
            <v>D18CNPM04</v>
          </cell>
          <cell r="F1598" t="str">
            <v>TOEIC</v>
          </cell>
          <cell r="G1598" t="str">
            <v>725</v>
          </cell>
          <cell r="H1598">
            <v>45624</v>
          </cell>
          <cell r="P1598" t="str">
            <v>T01/2023</v>
          </cell>
        </row>
        <row r="1599">
          <cell r="B1599" t="str">
            <v>B18DCCN100</v>
          </cell>
          <cell r="C1599" t="str">
            <v>Nguyễn Tuấn Dũng</v>
          </cell>
          <cell r="E1599" t="str">
            <v>D18CNPM1</v>
          </cell>
          <cell r="F1599" t="str">
            <v>TOEIC</v>
          </cell>
          <cell r="G1599" t="str">
            <v>830</v>
          </cell>
          <cell r="H1599">
            <v>45584</v>
          </cell>
          <cell r="P1599" t="str">
            <v>T01/2023</v>
          </cell>
        </row>
        <row r="1600">
          <cell r="B1600" t="str">
            <v>B18DCCN157</v>
          </cell>
          <cell r="C1600" t="str">
            <v>Đinh Văn Đô</v>
          </cell>
          <cell r="E1600" t="str">
            <v>D18CNPM1</v>
          </cell>
          <cell r="F1600" t="str">
            <v>TOEIC</v>
          </cell>
          <cell r="G1600" t="str">
            <v>785</v>
          </cell>
          <cell r="H1600">
            <v>45566</v>
          </cell>
          <cell r="P1600" t="str">
            <v>T01/2023</v>
          </cell>
        </row>
        <row r="1601">
          <cell r="B1601" t="str">
            <v>B18DCAT217</v>
          </cell>
          <cell r="C1601" t="str">
            <v>Thiều Văn Tuấn</v>
          </cell>
          <cell r="E1601" t="str">
            <v>D18CQAT01-B</v>
          </cell>
          <cell r="F1601" t="str">
            <v>TOEIC</v>
          </cell>
          <cell r="G1601" t="str">
            <v>775</v>
          </cell>
          <cell r="H1601">
            <v>45631</v>
          </cell>
          <cell r="P1601" t="str">
            <v>T01/2023</v>
          </cell>
        </row>
        <row r="1602">
          <cell r="B1602" t="str">
            <v>B18DCAT102</v>
          </cell>
          <cell r="C1602" t="str">
            <v>Bùi Đình Huân</v>
          </cell>
          <cell r="E1602" t="str">
            <v>D18CQAT02-B</v>
          </cell>
          <cell r="F1602" t="str">
            <v>TOEIC</v>
          </cell>
          <cell r="G1602" t="str">
            <v>605</v>
          </cell>
          <cell r="H1602">
            <v>45572</v>
          </cell>
          <cell r="P1602" t="str">
            <v>T01/2023</v>
          </cell>
        </row>
        <row r="1603">
          <cell r="B1603" t="str">
            <v>B18DCAT166</v>
          </cell>
          <cell r="C1603" t="str">
            <v>Khuất Thành Nam</v>
          </cell>
          <cell r="E1603" t="str">
            <v>D18CQAT02-B</v>
          </cell>
          <cell r="F1603" t="str">
            <v>TOEIC</v>
          </cell>
          <cell r="G1603" t="str">
            <v>675</v>
          </cell>
          <cell r="H1603">
            <v>45589</v>
          </cell>
          <cell r="P1603" t="str">
            <v>T01/2023</v>
          </cell>
        </row>
        <row r="1604">
          <cell r="B1604" t="str">
            <v>B18DCAT260</v>
          </cell>
          <cell r="C1604" t="str">
            <v>Vũ Thị Thuý Vân</v>
          </cell>
          <cell r="E1604" t="str">
            <v>D18CQAT04-B</v>
          </cell>
          <cell r="F1604" t="str">
            <v>TOEIC</v>
          </cell>
          <cell r="G1604" t="str">
            <v>735</v>
          </cell>
          <cell r="H1604">
            <v>45651</v>
          </cell>
          <cell r="P1604" t="str">
            <v>T01/2023</v>
          </cell>
        </row>
        <row r="1605">
          <cell r="B1605" t="str">
            <v>B18DCTM007</v>
          </cell>
          <cell r="C1605" t="str">
            <v>Nguyễn Hoàng Cúc</v>
          </cell>
          <cell r="E1605" t="str">
            <v>D18CQTM01-B</v>
          </cell>
          <cell r="F1605" t="str">
            <v>TOEIC</v>
          </cell>
          <cell r="G1605" t="str">
            <v>640</v>
          </cell>
          <cell r="H1605">
            <v>45651</v>
          </cell>
          <cell r="P1605" t="str">
            <v>T01/2023</v>
          </cell>
        </row>
        <row r="1606">
          <cell r="B1606" t="str">
            <v>B18DCVT218</v>
          </cell>
          <cell r="C1606" t="str">
            <v>Tống Duy Hưng</v>
          </cell>
          <cell r="E1606" t="str">
            <v>D18CQVT02-B</v>
          </cell>
          <cell r="F1606" t="str">
            <v>TOEIC</v>
          </cell>
          <cell r="G1606" t="str">
            <v>505</v>
          </cell>
          <cell r="H1606">
            <v>45109</v>
          </cell>
          <cell r="P1606" t="str">
            <v>T01/2023</v>
          </cell>
        </row>
        <row r="1607">
          <cell r="B1607" t="str">
            <v>B18DCVT347</v>
          </cell>
          <cell r="C1607" t="str">
            <v>Hà Minh Sơn</v>
          </cell>
          <cell r="E1607" t="str">
            <v>D18CQVT03-B</v>
          </cell>
          <cell r="F1607" t="str">
            <v>TOEIC</v>
          </cell>
          <cell r="G1607" t="str">
            <v>625</v>
          </cell>
          <cell r="H1607">
            <v>45544</v>
          </cell>
          <cell r="P1607" t="str">
            <v>T01/2023</v>
          </cell>
        </row>
        <row r="1608">
          <cell r="B1608" t="str">
            <v>B18DCVT134</v>
          </cell>
          <cell r="C1608" t="str">
            <v>Nguyễn Thị Thu Hằng</v>
          </cell>
          <cell r="E1608" t="str">
            <v>D18CQVT06-B</v>
          </cell>
          <cell r="F1608" t="str">
            <v>TOEIC</v>
          </cell>
          <cell r="G1608" t="str">
            <v>730</v>
          </cell>
          <cell r="H1608">
            <v>45592</v>
          </cell>
          <cell r="P1608" t="str">
            <v>T01/2023</v>
          </cell>
        </row>
        <row r="1609">
          <cell r="B1609" t="str">
            <v>B18DCVT271</v>
          </cell>
          <cell r="C1609" t="str">
            <v>Trịnh Đức Long</v>
          </cell>
          <cell r="E1609" t="str">
            <v>D18DCVT271</v>
          </cell>
          <cell r="F1609" t="str">
            <v>TOEIC</v>
          </cell>
          <cell r="G1609" t="str">
            <v>530</v>
          </cell>
          <cell r="H1609">
            <v>45031</v>
          </cell>
          <cell r="P1609" t="str">
            <v>T01/2023</v>
          </cell>
        </row>
        <row r="1610">
          <cell r="B1610" t="str">
            <v>B18DCCN606</v>
          </cell>
          <cell r="C1610" t="str">
            <v xml:space="preserve">Nguyễn Thị Thanh </v>
          </cell>
          <cell r="E1610" t="str">
            <v>D18HTTT01</v>
          </cell>
          <cell r="F1610" t="str">
            <v>TOEIC</v>
          </cell>
          <cell r="G1610" t="str">
            <v>700</v>
          </cell>
          <cell r="H1610">
            <v>45535</v>
          </cell>
          <cell r="P1610" t="str">
            <v>T01/2023</v>
          </cell>
        </row>
        <row r="1611">
          <cell r="B1611" t="str">
            <v>B18DCCN664</v>
          </cell>
          <cell r="C1611" t="str">
            <v>Phạm Thị Quỳnh Trang</v>
          </cell>
          <cell r="E1611" t="str">
            <v>D18HTTT02</v>
          </cell>
          <cell r="F1611" t="str">
            <v>TOEIC</v>
          </cell>
          <cell r="G1611" t="str">
            <v>645</v>
          </cell>
          <cell r="H1611">
            <v>45616</v>
          </cell>
          <cell r="P1611" t="str">
            <v>T01/2023</v>
          </cell>
        </row>
        <row r="1612">
          <cell r="B1612" t="str">
            <v>B18DCCN323</v>
          </cell>
          <cell r="C1612" t="str">
            <v>Nguyễn Thanh Lâm</v>
          </cell>
          <cell r="E1612" t="str">
            <v>D18HTTT02</v>
          </cell>
          <cell r="F1612" t="str">
            <v>TOEIC</v>
          </cell>
          <cell r="G1612" t="str">
            <v>815</v>
          </cell>
          <cell r="H1612">
            <v>45646</v>
          </cell>
          <cell r="P1612" t="str">
            <v>T01/2023</v>
          </cell>
        </row>
        <row r="1613">
          <cell r="B1613" t="str">
            <v>B18DCCN169</v>
          </cell>
          <cell r="C1613" t="str">
            <v>Nguyễn Duy Đức</v>
          </cell>
          <cell r="E1613" t="str">
            <v>D18HTTT02</v>
          </cell>
          <cell r="F1613" t="str">
            <v>TOEIC</v>
          </cell>
          <cell r="G1613" t="str">
            <v>905</v>
          </cell>
          <cell r="H1613">
            <v>45616</v>
          </cell>
          <cell r="P1613" t="str">
            <v>T01/2023</v>
          </cell>
        </row>
        <row r="1614">
          <cell r="B1614" t="str">
            <v>B18DCCN194</v>
          </cell>
          <cell r="C1614" t="str">
            <v>Phạm Đình Hai</v>
          </cell>
          <cell r="E1614" t="str">
            <v>D18HTTT04</v>
          </cell>
          <cell r="F1614" t="str">
            <v>TOEIC</v>
          </cell>
          <cell r="G1614" t="str">
            <v>540</v>
          </cell>
          <cell r="H1614">
            <v>45586</v>
          </cell>
          <cell r="P1614" t="str">
            <v>T01/2023</v>
          </cell>
        </row>
        <row r="1615">
          <cell r="B1615" t="str">
            <v>B18DCCN573</v>
          </cell>
          <cell r="C1615" t="str">
            <v>Nguyễn Văn Tuệ</v>
          </cell>
          <cell r="E1615" t="str">
            <v>D18HTTT1</v>
          </cell>
          <cell r="F1615" t="str">
            <v>TOEIC</v>
          </cell>
          <cell r="G1615" t="str">
            <v>600</v>
          </cell>
          <cell r="H1615">
            <v>45287</v>
          </cell>
          <cell r="P1615" t="str">
            <v>T01/2023</v>
          </cell>
        </row>
        <row r="1616">
          <cell r="B1616" t="str">
            <v>B18DCCN651</v>
          </cell>
          <cell r="C1616" t="str">
            <v>Nguyễn Thị Thủy</v>
          </cell>
          <cell r="E1616" t="str">
            <v>D18HTTT1</v>
          </cell>
          <cell r="F1616" t="str">
            <v>TOEIC</v>
          </cell>
          <cell r="G1616" t="str">
            <v>495</v>
          </cell>
          <cell r="H1616">
            <v>45574</v>
          </cell>
          <cell r="P1616" t="str">
            <v>T01/2023</v>
          </cell>
        </row>
        <row r="1617">
          <cell r="B1617" t="str">
            <v>B18DCCN113</v>
          </cell>
          <cell r="C1617" t="str">
            <v>Văn Nhật Duy</v>
          </cell>
          <cell r="E1617" t="str">
            <v>D18HTTT2</v>
          </cell>
          <cell r="F1617" t="str">
            <v>TOEIC</v>
          </cell>
          <cell r="G1617" t="str">
            <v>805</v>
          </cell>
          <cell r="H1617">
            <v>45602</v>
          </cell>
          <cell r="P1617" t="str">
            <v>T01/2023</v>
          </cell>
        </row>
        <row r="1618">
          <cell r="B1618" t="str">
            <v>B18DCCN676</v>
          </cell>
          <cell r="C1618" t="str">
            <v>Nguyễn Huy Trường</v>
          </cell>
          <cell r="E1618" t="str">
            <v>D18HTTT3</v>
          </cell>
          <cell r="F1618" t="str">
            <v>TOEIC</v>
          </cell>
          <cell r="G1618" t="str">
            <v>685</v>
          </cell>
          <cell r="H1618">
            <v>45545</v>
          </cell>
          <cell r="P1618" t="str">
            <v>T01/2023</v>
          </cell>
        </row>
        <row r="1619">
          <cell r="B1619" t="str">
            <v>B18DCPT031</v>
          </cell>
          <cell r="C1619" t="str">
            <v>Phan Văn Bình</v>
          </cell>
          <cell r="E1619" t="str">
            <v>D18PTDPT1</v>
          </cell>
          <cell r="F1619" t="str">
            <v>TOEIC</v>
          </cell>
          <cell r="G1619" t="str">
            <v>655</v>
          </cell>
          <cell r="H1619">
            <v>45540</v>
          </cell>
          <cell r="P1619" t="str">
            <v>T01/2023</v>
          </cell>
        </row>
        <row r="1620">
          <cell r="B1620" t="str">
            <v>B18DCPT018</v>
          </cell>
          <cell r="C1620" t="str">
            <v>Trần Tiến Anh</v>
          </cell>
          <cell r="E1620" t="str">
            <v>D18PTDPT1</v>
          </cell>
          <cell r="F1620" t="str">
            <v>TOEIC</v>
          </cell>
          <cell r="G1620" t="str">
            <v>870</v>
          </cell>
          <cell r="H1620">
            <v>45544</v>
          </cell>
          <cell r="P1620" t="str">
            <v>T01/2023</v>
          </cell>
        </row>
        <row r="1621">
          <cell r="B1621" t="str">
            <v>B18DCPT016</v>
          </cell>
          <cell r="C1621" t="str">
            <v>Trần Đức Anh</v>
          </cell>
          <cell r="E1621" t="str">
            <v>D18PTDPT1</v>
          </cell>
          <cell r="F1621" t="str">
            <v>TOEIC</v>
          </cell>
          <cell r="G1621" t="str">
            <v>860</v>
          </cell>
          <cell r="H1621">
            <v>45651</v>
          </cell>
          <cell r="P1621" t="str">
            <v>T01/2023</v>
          </cell>
        </row>
        <row r="1622">
          <cell r="B1622" t="str">
            <v>B18DCVT062</v>
          </cell>
          <cell r="C1622" t="str">
            <v>Kiều Mạnh Dũng</v>
          </cell>
          <cell r="E1622" t="str">
            <v>D18CQVT062</v>
          </cell>
          <cell r="F1622" t="str">
            <v>TOEIC</v>
          </cell>
          <cell r="G1622" t="str">
            <v>970</v>
          </cell>
          <cell r="H1622">
            <v>45586</v>
          </cell>
          <cell r="P1622" t="str">
            <v>T01/2023</v>
          </cell>
        </row>
        <row r="1623">
          <cell r="B1623" t="str">
            <v>B18DCQT052</v>
          </cell>
          <cell r="C1623" t="str">
            <v>Đỗ Thị Hiền</v>
          </cell>
          <cell r="E1623" t="str">
            <v xml:space="preserve">D18CQQT04-B </v>
          </cell>
          <cell r="F1623" t="str">
            <v>TOEIC</v>
          </cell>
          <cell r="G1623">
            <v>490</v>
          </cell>
          <cell r="H1623">
            <v>45602</v>
          </cell>
          <cell r="P1623" t="str">
            <v>T01/2023</v>
          </cell>
        </row>
        <row r="1624">
          <cell r="B1624" t="str">
            <v>B18DCAT007</v>
          </cell>
          <cell r="C1624" t="str">
            <v>Nguyễn Ngọc Anh</v>
          </cell>
          <cell r="E1624" t="str">
            <v>D18CQAT03-B</v>
          </cell>
          <cell r="F1624" t="str">
            <v>TOEIC</v>
          </cell>
          <cell r="G1624">
            <v>525</v>
          </cell>
          <cell r="H1624">
            <v>45662</v>
          </cell>
          <cell r="P1624" t="str">
            <v>T01/2023</v>
          </cell>
        </row>
        <row r="1625">
          <cell r="B1625" t="str">
            <v>B18DCCN088</v>
          </cell>
          <cell r="C1625" t="str">
            <v>Nguyễn Văn Chung</v>
          </cell>
          <cell r="E1625" t="str">
            <v>D18HTTT6</v>
          </cell>
          <cell r="F1625" t="str">
            <v>TOEIC</v>
          </cell>
          <cell r="G1625">
            <v>590</v>
          </cell>
          <cell r="H1625">
            <v>45258</v>
          </cell>
          <cell r="P1625" t="str">
            <v>T01/2023</v>
          </cell>
        </row>
        <row r="1626">
          <cell r="B1626" t="str">
            <v>B18DCAT157</v>
          </cell>
          <cell r="C1626" t="str">
            <v>Trần Khánh Ly</v>
          </cell>
          <cell r="E1626" t="str">
            <v>D18CQAT01-B</v>
          </cell>
          <cell r="F1626" t="str">
            <v>TOEIC</v>
          </cell>
          <cell r="G1626">
            <v>840</v>
          </cell>
          <cell r="H1626">
            <v>45529</v>
          </cell>
          <cell r="P1626" t="str">
            <v>T01/2023</v>
          </cell>
        </row>
        <row r="1627">
          <cell r="B1627" t="str">
            <v>B18DCCN674</v>
          </cell>
          <cell r="C1627" t="str">
            <v>Vũ Việt Trung</v>
          </cell>
          <cell r="E1627" t="str">
            <v>D18CNPM2</v>
          </cell>
          <cell r="F1627" t="str">
            <v>TOEIC</v>
          </cell>
          <cell r="G1627">
            <v>800</v>
          </cell>
          <cell r="H1627">
            <v>45566</v>
          </cell>
          <cell r="P1627" t="str">
            <v>T01/2023</v>
          </cell>
        </row>
        <row r="1628">
          <cell r="B1628" t="str">
            <v>B18DCVT047</v>
          </cell>
          <cell r="C1628" t="str">
            <v>Nguyễn Quý Chiến</v>
          </cell>
          <cell r="E1628" t="str">
            <v>D18CQVT07-B</v>
          </cell>
          <cell r="F1628" t="str">
            <v>TOEIC</v>
          </cell>
          <cell r="G1628" t="str">
            <v>455</v>
          </cell>
          <cell r="H1628">
            <v>45399</v>
          </cell>
          <cell r="P1628" t="str">
            <v>T01/2023</v>
          </cell>
        </row>
        <row r="1629">
          <cell r="B1629" t="str">
            <v>B18DCAT100</v>
          </cell>
          <cell r="C1629" t="str">
            <v>Nguyễn Minh Hoàng</v>
          </cell>
          <cell r="E1629" t="str">
            <v>D18CQAT04-B</v>
          </cell>
          <cell r="J1629" t="str">
            <v>Thi CĐR</v>
          </cell>
          <cell r="K1629">
            <v>8.1</v>
          </cell>
          <cell r="P1629" t="str">
            <v>T01/2023</v>
          </cell>
        </row>
        <row r="1630">
          <cell r="B1630" t="str">
            <v>B18DCAT120</v>
          </cell>
          <cell r="C1630" t="str">
            <v>Nguyễn Trung Kiên</v>
          </cell>
          <cell r="E1630" t="str">
            <v>D18CQAT04-B</v>
          </cell>
          <cell r="J1630" t="str">
            <v>Thi CĐR</v>
          </cell>
          <cell r="K1630">
            <v>8.1</v>
          </cell>
          <cell r="P1630" t="str">
            <v>T01/2023</v>
          </cell>
        </row>
        <row r="1631">
          <cell r="B1631" t="str">
            <v>B18DCAT132</v>
          </cell>
          <cell r="C1631" t="str">
            <v>Bùi Đình Lâm</v>
          </cell>
          <cell r="E1631" t="str">
            <v>D18CQAT04-B</v>
          </cell>
          <cell r="J1631" t="str">
            <v>Thi CĐR</v>
          </cell>
          <cell r="K1631">
            <v>8</v>
          </cell>
          <cell r="P1631" t="str">
            <v>T01/2023</v>
          </cell>
        </row>
        <row r="1632">
          <cell r="B1632" t="str">
            <v>B18DCAT224</v>
          </cell>
          <cell r="C1632" t="str">
            <v>Nguyễn Thanh Tùng</v>
          </cell>
          <cell r="E1632" t="str">
            <v>D18CQAT04-B</v>
          </cell>
          <cell r="J1632" t="str">
            <v>Thi CĐR</v>
          </cell>
          <cell r="K1632">
            <v>7.4</v>
          </cell>
          <cell r="P1632" t="str">
            <v>T01/2023</v>
          </cell>
        </row>
        <row r="1633">
          <cell r="B1633" t="str">
            <v>B18DCAT247</v>
          </cell>
          <cell r="C1633" t="str">
            <v>Phan Thanh Trang</v>
          </cell>
          <cell r="E1633" t="str">
            <v>D18CQAT03-B</v>
          </cell>
          <cell r="J1633" t="str">
            <v>Thi CĐR</v>
          </cell>
          <cell r="K1633">
            <v>8.8000000000000007</v>
          </cell>
          <cell r="P1633" t="str">
            <v>T01/2023</v>
          </cell>
        </row>
        <row r="1634">
          <cell r="B1634" t="str">
            <v>B18DCAT264</v>
          </cell>
          <cell r="C1634" t="str">
            <v>Nguyễn Hoàng Việt</v>
          </cell>
          <cell r="E1634" t="str">
            <v>D18CQAT04-B</v>
          </cell>
          <cell r="J1634" t="str">
            <v>Thi CĐR</v>
          </cell>
          <cell r="K1634">
            <v>7.5</v>
          </cell>
          <cell r="P1634" t="str">
            <v>T01/2023</v>
          </cell>
        </row>
        <row r="1635">
          <cell r="B1635" t="str">
            <v>B18DCCN099</v>
          </cell>
          <cell r="C1635" t="str">
            <v>Nguyễn Tiến Dũng</v>
          </cell>
          <cell r="E1635" t="str">
            <v>D18HTTT6</v>
          </cell>
          <cell r="J1635" t="str">
            <v>Thi CĐR</v>
          </cell>
          <cell r="K1635">
            <v>6.8</v>
          </cell>
          <cell r="P1635" t="str">
            <v>T01/2023</v>
          </cell>
        </row>
        <row r="1636">
          <cell r="B1636" t="str">
            <v>B18DCCN105</v>
          </cell>
          <cell r="C1636" t="str">
            <v>Dương Ngọc Duy</v>
          </cell>
          <cell r="E1636" t="str">
            <v>D18CNPM3</v>
          </cell>
          <cell r="J1636" t="str">
            <v>Thi CĐR</v>
          </cell>
          <cell r="K1636">
            <v>6.9</v>
          </cell>
          <cell r="P1636" t="str">
            <v>T01/2023</v>
          </cell>
        </row>
        <row r="1637">
          <cell r="B1637" t="str">
            <v>B18DCCN117</v>
          </cell>
          <cell r="C1637" t="str">
            <v>Lò Văn Dự</v>
          </cell>
          <cell r="E1637" t="str">
            <v>D18CNPM4</v>
          </cell>
          <cell r="J1637" t="str">
            <v>Thi CĐR</v>
          </cell>
          <cell r="K1637">
            <v>6</v>
          </cell>
          <cell r="P1637" t="str">
            <v>T01/2023</v>
          </cell>
        </row>
        <row r="1638">
          <cell r="B1638" t="str">
            <v>B18DCCN137</v>
          </cell>
          <cell r="C1638" t="str">
            <v>Nguyễn Đức Đạt</v>
          </cell>
          <cell r="E1638" t="str">
            <v>D18CNPM3</v>
          </cell>
          <cell r="J1638" t="str">
            <v>Thi CĐR</v>
          </cell>
          <cell r="K1638">
            <v>7.8</v>
          </cell>
          <cell r="P1638" t="str">
            <v>T01/2023</v>
          </cell>
        </row>
        <row r="1639">
          <cell r="B1639" t="str">
            <v>B18DCCN173</v>
          </cell>
          <cell r="C1639" t="str">
            <v>Nguyễn Minh Đức</v>
          </cell>
          <cell r="E1639" t="str">
            <v>D18CNPM4</v>
          </cell>
          <cell r="J1639" t="str">
            <v>Thi CĐR</v>
          </cell>
          <cell r="K1639">
            <v>8.5</v>
          </cell>
          <cell r="P1639" t="str">
            <v>T01/2023</v>
          </cell>
        </row>
        <row r="1640">
          <cell r="B1640" t="str">
            <v>B18DCCN174</v>
          </cell>
          <cell r="C1640" t="str">
            <v>Nguyễn Minh Đức</v>
          </cell>
          <cell r="E1640" t="str">
            <v>D18HTTT5</v>
          </cell>
          <cell r="J1640" t="str">
            <v>Thi CĐR</v>
          </cell>
          <cell r="K1640">
            <v>4.4000000000000004</v>
          </cell>
          <cell r="P1640" t="str">
            <v>T01/2023</v>
          </cell>
        </row>
        <row r="1641">
          <cell r="B1641" t="str">
            <v>B18DCCN264</v>
          </cell>
          <cell r="C1641" t="str">
            <v>Hoàng Đức Huy</v>
          </cell>
          <cell r="E1641" t="str">
            <v>D18HTTT6</v>
          </cell>
          <cell r="J1641" t="str">
            <v>Thi CĐR</v>
          </cell>
          <cell r="K1641">
            <v>7.1</v>
          </cell>
          <cell r="P1641" t="str">
            <v>T01/2023</v>
          </cell>
        </row>
        <row r="1642">
          <cell r="B1642" t="str">
            <v>B18DCCN291</v>
          </cell>
          <cell r="C1642" t="str">
            <v>Lê Bá Kiên</v>
          </cell>
          <cell r="E1642" t="str">
            <v>D18HTTT3</v>
          </cell>
          <cell r="J1642" t="str">
            <v>Thi CĐR</v>
          </cell>
          <cell r="K1642">
            <v>5.0999999999999996</v>
          </cell>
          <cell r="P1642" t="str">
            <v>T01/2023</v>
          </cell>
        </row>
        <row r="1643">
          <cell r="B1643" t="str">
            <v>B18DCCN307</v>
          </cell>
          <cell r="C1643" t="str">
            <v>Khuất Duy Khánh</v>
          </cell>
          <cell r="E1643" t="str">
            <v>D18HTTT6</v>
          </cell>
          <cell r="J1643" t="str">
            <v>Thi CĐR</v>
          </cell>
          <cell r="K1643">
            <v>6.3</v>
          </cell>
          <cell r="P1643" t="str">
            <v>T01/2023</v>
          </cell>
        </row>
        <row r="1644">
          <cell r="B1644" t="str">
            <v>B18DCCN308</v>
          </cell>
          <cell r="C1644" t="str">
            <v>Ngô Gia Khánh</v>
          </cell>
          <cell r="E1644" t="str">
            <v>D18CNPM6</v>
          </cell>
          <cell r="J1644" t="str">
            <v>Thi CĐR</v>
          </cell>
          <cell r="K1644">
            <v>8.8000000000000007</v>
          </cell>
          <cell r="P1644" t="str">
            <v>T01/2023</v>
          </cell>
        </row>
        <row r="1645">
          <cell r="B1645" t="str">
            <v>B18DCCN360</v>
          </cell>
          <cell r="C1645" t="str">
            <v>Phùng Nguyễn Thanh Long</v>
          </cell>
          <cell r="E1645" t="str">
            <v>D18HTTT5</v>
          </cell>
          <cell r="J1645" t="str">
            <v>Thi CĐR</v>
          </cell>
          <cell r="K1645">
            <v>7.3</v>
          </cell>
          <cell r="P1645" t="str">
            <v>T01/2023</v>
          </cell>
        </row>
        <row r="1646">
          <cell r="B1646" t="str">
            <v>B18DCCN458</v>
          </cell>
          <cell r="C1646" t="str">
            <v>Đào Kỷ Nguyên</v>
          </cell>
          <cell r="E1646" t="str">
            <v>D18HTTT4</v>
          </cell>
          <cell r="J1646" t="str">
            <v>Thi CĐR</v>
          </cell>
          <cell r="K1646">
            <v>9.3000000000000007</v>
          </cell>
          <cell r="P1646" t="str">
            <v>T01/2023</v>
          </cell>
        </row>
        <row r="1647">
          <cell r="B1647" t="str">
            <v>B18DCCN621</v>
          </cell>
          <cell r="C1647" t="str">
            <v>Nguyễn Phương Thảo</v>
          </cell>
          <cell r="E1647" t="str">
            <v>D18CNPM3</v>
          </cell>
          <cell r="J1647" t="str">
            <v>Thi CĐR</v>
          </cell>
          <cell r="K1647">
            <v>7.5</v>
          </cell>
          <cell r="P1647" t="str">
            <v>T01/2023</v>
          </cell>
        </row>
        <row r="1648">
          <cell r="B1648" t="str">
            <v>B18DCDT053</v>
          </cell>
          <cell r="C1648" t="str">
            <v>Cấn Ngọc Đức</v>
          </cell>
          <cell r="E1648" t="str">
            <v>D18DTMT1</v>
          </cell>
          <cell r="J1648" t="str">
            <v>Thi CĐR</v>
          </cell>
          <cell r="K1648">
            <v>6.4</v>
          </cell>
          <cell r="P1648" t="str">
            <v>T01/2023</v>
          </cell>
        </row>
        <row r="1649">
          <cell r="B1649" t="str">
            <v>B18DCDT071</v>
          </cell>
          <cell r="C1649" t="str">
            <v>Nguyễn Đức Hiệp</v>
          </cell>
          <cell r="E1649" t="str">
            <v>D18DTMT2</v>
          </cell>
          <cell r="J1649" t="str">
            <v>Thi CĐR</v>
          </cell>
          <cell r="K1649">
            <v>5.8</v>
          </cell>
          <cell r="P1649" t="str">
            <v>T01/2023</v>
          </cell>
        </row>
        <row r="1650">
          <cell r="B1650" t="str">
            <v>B18DCMR072</v>
          </cell>
          <cell r="C1650" t="str">
            <v>Nguyễn Minh Hoà</v>
          </cell>
          <cell r="E1650" t="str">
            <v>D18IMR3</v>
          </cell>
          <cell r="J1650" t="str">
            <v>Thi CĐR</v>
          </cell>
          <cell r="K1650">
            <v>6.1</v>
          </cell>
          <cell r="P1650" t="str">
            <v>T01/2023</v>
          </cell>
        </row>
        <row r="1651">
          <cell r="B1651" t="str">
            <v>B18DCMR142</v>
          </cell>
          <cell r="C1651" t="str">
            <v>Đinh Thị Nhung</v>
          </cell>
          <cell r="E1651" t="str">
            <v>D18IMR2</v>
          </cell>
          <cell r="J1651" t="str">
            <v>Thi CĐR</v>
          </cell>
          <cell r="K1651">
            <v>4.9000000000000004</v>
          </cell>
          <cell r="P1651" t="str">
            <v>T01/2023</v>
          </cell>
        </row>
        <row r="1652">
          <cell r="B1652" t="str">
            <v>B18DCPT076</v>
          </cell>
          <cell r="C1652" t="str">
            <v>Phạm Phương Hằng</v>
          </cell>
          <cell r="E1652" t="str">
            <v>D18PTDPT1</v>
          </cell>
          <cell r="J1652" t="str">
            <v>Thi CĐR</v>
          </cell>
          <cell r="K1652">
            <v>8.6</v>
          </cell>
          <cell r="P1652" t="str">
            <v>T01/2023</v>
          </cell>
        </row>
        <row r="1653">
          <cell r="B1653" t="str">
            <v>B18DCPT084</v>
          </cell>
          <cell r="C1653" t="str">
            <v>Nguyễn Chí Hiếu</v>
          </cell>
          <cell r="E1653" t="str">
            <v>D18PTDPT2</v>
          </cell>
          <cell r="J1653" t="str">
            <v>Thi CĐR</v>
          </cell>
          <cell r="K1653">
            <v>8.3000000000000007</v>
          </cell>
          <cell r="P1653" t="str">
            <v>T01/2023</v>
          </cell>
        </row>
        <row r="1654">
          <cell r="B1654" t="str">
            <v>B18DCPT094</v>
          </cell>
          <cell r="C1654" t="str">
            <v>Nguyễn Huy Hoàng</v>
          </cell>
          <cell r="E1654" t="str">
            <v>D18TKDPT3</v>
          </cell>
          <cell r="J1654" t="str">
            <v>Thi CĐR</v>
          </cell>
          <cell r="K1654">
            <v>8.3000000000000007</v>
          </cell>
          <cell r="P1654" t="str">
            <v>T01/2023</v>
          </cell>
        </row>
        <row r="1655">
          <cell r="B1655" t="str">
            <v>B18DCPT149</v>
          </cell>
          <cell r="C1655" t="str">
            <v>Nguyễn Thành Luân</v>
          </cell>
          <cell r="E1655" t="str">
            <v>D18TKDPT3</v>
          </cell>
          <cell r="J1655" t="str">
            <v>Thi CĐR</v>
          </cell>
          <cell r="K1655">
            <v>8.4</v>
          </cell>
          <cell r="P1655" t="str">
            <v>T01/2023</v>
          </cell>
        </row>
        <row r="1656">
          <cell r="B1656" t="str">
            <v>B18DCQT041</v>
          </cell>
          <cell r="C1656" t="str">
            <v>Đặng Thị Hương Giang</v>
          </cell>
          <cell r="E1656" t="str">
            <v>D18TMDT1</v>
          </cell>
          <cell r="J1656" t="str">
            <v>Thi CĐR</v>
          </cell>
          <cell r="K1656">
            <v>6.9</v>
          </cell>
          <cell r="P1656" t="str">
            <v>T01/2023</v>
          </cell>
        </row>
        <row r="1657">
          <cell r="B1657" t="str">
            <v>B18DCQT059</v>
          </cell>
          <cell r="C1657" t="str">
            <v>Phạm Tiến Hoàng</v>
          </cell>
          <cell r="E1657" t="str">
            <v>D18QTDN1</v>
          </cell>
          <cell r="J1657" t="str">
            <v>Thi CĐR</v>
          </cell>
          <cell r="K1657">
            <v>5.8</v>
          </cell>
          <cell r="P1657" t="str">
            <v>T01/2023</v>
          </cell>
        </row>
        <row r="1658">
          <cell r="B1658" t="str">
            <v>B18DCQT117</v>
          </cell>
          <cell r="C1658" t="str">
            <v>Nguyễn Thị Minh Ngọc</v>
          </cell>
          <cell r="E1658" t="str">
            <v>D18QTDN1</v>
          </cell>
          <cell r="J1658" t="str">
            <v>Thi CĐR</v>
          </cell>
          <cell r="K1658">
            <v>8.1999999999999993</v>
          </cell>
          <cell r="P1658" t="str">
            <v>T01/2023</v>
          </cell>
        </row>
        <row r="1659">
          <cell r="B1659" t="str">
            <v>B18DCTT045</v>
          </cell>
          <cell r="C1659" t="str">
            <v>Hoàng Quang Huy</v>
          </cell>
          <cell r="E1659" t="str">
            <v>D18CQTT01-B</v>
          </cell>
          <cell r="J1659" t="str">
            <v>Thi CĐR</v>
          </cell>
          <cell r="K1659">
            <v>5.0999999999999996</v>
          </cell>
          <cell r="P1659" t="str">
            <v>T01/2023</v>
          </cell>
        </row>
        <row r="1660">
          <cell r="B1660" t="str">
            <v>B18DCTT049</v>
          </cell>
          <cell r="C1660" t="str">
            <v>Vũ Mạnh Khải</v>
          </cell>
          <cell r="E1660" t="str">
            <v>D18CQTT01-B</v>
          </cell>
          <cell r="J1660" t="str">
            <v>Thi CĐR</v>
          </cell>
          <cell r="K1660">
            <v>5.9</v>
          </cell>
          <cell r="P1660" t="str">
            <v>T01/2023</v>
          </cell>
        </row>
        <row r="1661">
          <cell r="B1661" t="str">
            <v>B18DCTT087</v>
          </cell>
          <cell r="C1661" t="str">
            <v>Nguyễn Tiến Phong</v>
          </cell>
          <cell r="E1661" t="str">
            <v>D18CQTT01-B</v>
          </cell>
          <cell r="J1661" t="str">
            <v>Thi CĐR</v>
          </cell>
          <cell r="K1661">
            <v>7.8</v>
          </cell>
          <cell r="P1661" t="str">
            <v>T01/2023</v>
          </cell>
        </row>
        <row r="1662">
          <cell r="B1662" t="str">
            <v>B18DCTT097</v>
          </cell>
          <cell r="C1662" t="str">
            <v>Nguyễn Đức Quyền</v>
          </cell>
          <cell r="E1662" t="str">
            <v>D18CQTT01-B</v>
          </cell>
          <cell r="J1662" t="str">
            <v>Thi CĐR</v>
          </cell>
          <cell r="K1662">
            <v>8.1</v>
          </cell>
          <cell r="P1662" t="str">
            <v>T01/2023</v>
          </cell>
        </row>
        <row r="1663">
          <cell r="B1663" t="str">
            <v>B18DCVT045</v>
          </cell>
          <cell r="C1663" t="str">
            <v>Hoàng Minh Chí</v>
          </cell>
          <cell r="E1663" t="str">
            <v>D18CQVT05-B</v>
          </cell>
          <cell r="J1663" t="str">
            <v>Thi CĐR</v>
          </cell>
          <cell r="K1663">
            <v>7</v>
          </cell>
          <cell r="P1663" t="str">
            <v>T01/2023</v>
          </cell>
        </row>
        <row r="1664">
          <cell r="B1664" t="str">
            <v>B18DCVT093</v>
          </cell>
          <cell r="C1664" t="str">
            <v>Triệu Tiến Đạt</v>
          </cell>
          <cell r="E1664" t="str">
            <v>D18CQVT05-B</v>
          </cell>
          <cell r="J1664" t="str">
            <v>Thi CĐR</v>
          </cell>
          <cell r="K1664">
            <v>5.5</v>
          </cell>
          <cell r="P1664" t="str">
            <v>T01/2023</v>
          </cell>
        </row>
        <row r="1665">
          <cell r="B1665" t="str">
            <v>B18DCVT290</v>
          </cell>
          <cell r="C1665" t="str">
            <v>Nguyễn Anh Minh</v>
          </cell>
          <cell r="E1665" t="str">
            <v>D18CQVT02-B</v>
          </cell>
          <cell r="J1665" t="str">
            <v>Thi CĐR</v>
          </cell>
          <cell r="K1665">
            <v>5.7</v>
          </cell>
          <cell r="P1665" t="str">
            <v>T01/2023</v>
          </cell>
        </row>
        <row r="1666">
          <cell r="B1666" t="str">
            <v>B18DCVT419</v>
          </cell>
          <cell r="C1666" t="str">
            <v>Nguyễn Thị Minh Thư</v>
          </cell>
          <cell r="E1666" t="str">
            <v>D18CQVT03-B</v>
          </cell>
          <cell r="J1666" t="str">
            <v>Thi CĐR</v>
          </cell>
          <cell r="K1666">
            <v>6</v>
          </cell>
          <cell r="P1666" t="str">
            <v>T01/2023</v>
          </cell>
        </row>
        <row r="1667">
          <cell r="B1667" t="str">
            <v>B18DCAT225</v>
          </cell>
          <cell r="C1667" t="str">
            <v>Nguyễn Thanh Tùng</v>
          </cell>
          <cell r="E1667" t="str">
            <v>D18CQAT01-B</v>
          </cell>
          <cell r="J1667" t="str">
            <v>Thi CĐR</v>
          </cell>
          <cell r="K1667">
            <v>6.4</v>
          </cell>
          <cell r="P1667" t="str">
            <v>T01/2023</v>
          </cell>
        </row>
        <row r="1668">
          <cell r="B1668" t="str">
            <v>B18DCCN040</v>
          </cell>
          <cell r="C1668" t="str">
            <v>Trần Việt Anh</v>
          </cell>
          <cell r="E1668" t="str">
            <v>D18HTTT4</v>
          </cell>
          <cell r="J1668" t="str">
            <v>Thi CĐR</v>
          </cell>
          <cell r="K1668">
            <v>8.1999999999999993</v>
          </cell>
          <cell r="P1668" t="str">
            <v>T01/2023</v>
          </cell>
        </row>
        <row r="1669">
          <cell r="B1669" t="str">
            <v>B18DCCN041</v>
          </cell>
          <cell r="C1669" t="str">
            <v>Vũ Đức Anh</v>
          </cell>
          <cell r="E1669" t="str">
            <v>D18HTTT4</v>
          </cell>
          <cell r="J1669" t="str">
            <v>Thi CĐR</v>
          </cell>
          <cell r="K1669">
            <v>7.7</v>
          </cell>
          <cell r="P1669" t="str">
            <v>T01/2023</v>
          </cell>
        </row>
        <row r="1670">
          <cell r="B1670" t="str">
            <v>B18DCCN071</v>
          </cell>
          <cell r="C1670" t="str">
            <v>Nguyễn Xuân Cường</v>
          </cell>
          <cell r="E1670" t="str">
            <v>D18HTTT3</v>
          </cell>
          <cell r="J1670" t="str">
            <v>Thi CĐR</v>
          </cell>
          <cell r="K1670">
            <v>6.9</v>
          </cell>
          <cell r="P1670" t="str">
            <v>T01/2023</v>
          </cell>
        </row>
        <row r="1671">
          <cell r="B1671" t="str">
            <v>B18DCCN222</v>
          </cell>
          <cell r="C1671" t="str">
            <v>Nguyễn Văn Hiếu</v>
          </cell>
          <cell r="E1671" t="str">
            <v>D18HTTT1</v>
          </cell>
          <cell r="J1671" t="str">
            <v>Thi CĐR</v>
          </cell>
          <cell r="K1671">
            <v>7.1</v>
          </cell>
          <cell r="P1671" t="str">
            <v>T01/2023</v>
          </cell>
        </row>
        <row r="1672">
          <cell r="B1672" t="str">
            <v>B18DCCN348</v>
          </cell>
          <cell r="C1672" t="str">
            <v>Lê Thành Long</v>
          </cell>
          <cell r="E1672" t="str">
            <v>D18HTTT4</v>
          </cell>
          <cell r="J1672" t="str">
            <v>Thi CĐR</v>
          </cell>
          <cell r="K1672">
            <v>7</v>
          </cell>
          <cell r="P1672" t="str">
            <v>T01/2023</v>
          </cell>
        </row>
        <row r="1673">
          <cell r="B1673" t="str">
            <v>B18DCCN420</v>
          </cell>
          <cell r="C1673" t="str">
            <v>Đỗ Bùi Thành Nam</v>
          </cell>
          <cell r="E1673" t="str">
            <v>D18CNPM1</v>
          </cell>
          <cell r="J1673" t="str">
            <v>Thi CĐR</v>
          </cell>
          <cell r="K1673">
            <v>8</v>
          </cell>
          <cell r="P1673" t="str">
            <v>T01/2023</v>
          </cell>
        </row>
        <row r="1674">
          <cell r="B1674" t="str">
            <v>B18DCCN460</v>
          </cell>
          <cell r="C1674" t="str">
            <v>Lê Thanh Nguyệt</v>
          </cell>
          <cell r="E1674" t="str">
            <v>D18CNPM5</v>
          </cell>
          <cell r="J1674" t="str">
            <v>Thi CĐR</v>
          </cell>
          <cell r="K1674">
            <v>7.7</v>
          </cell>
          <cell r="P1674" t="str">
            <v>T01/2023</v>
          </cell>
        </row>
        <row r="1675">
          <cell r="B1675" t="str">
            <v>B18DCCN499</v>
          </cell>
          <cell r="C1675" t="str">
            <v>Nguyễn Hưng Quốc</v>
          </cell>
          <cell r="E1675" t="str">
            <v>D18CNPM2</v>
          </cell>
          <cell r="J1675" t="str">
            <v>Thi CĐR</v>
          </cell>
          <cell r="K1675">
            <v>5.9</v>
          </cell>
          <cell r="P1675" t="str">
            <v>T01/2023</v>
          </cell>
        </row>
        <row r="1676">
          <cell r="B1676" t="str">
            <v>B18DCCN546</v>
          </cell>
          <cell r="C1676" t="str">
            <v>Phan Ngọc Toản</v>
          </cell>
          <cell r="E1676" t="str">
            <v>D18CNPM4</v>
          </cell>
          <cell r="J1676" t="str">
            <v>Thi CĐR</v>
          </cell>
          <cell r="K1676">
            <v>8.1999999999999993</v>
          </cell>
          <cell r="P1676" t="str">
            <v>T01/2023</v>
          </cell>
        </row>
        <row r="1677">
          <cell r="B1677" t="str">
            <v>B18DCCN588</v>
          </cell>
          <cell r="C1677" t="str">
            <v>Vi Thị Kim Tuyền</v>
          </cell>
          <cell r="E1677" t="str">
            <v>D18CNPM3</v>
          </cell>
          <cell r="J1677" t="str">
            <v>Thi CĐR</v>
          </cell>
          <cell r="K1677">
            <v>7.6</v>
          </cell>
          <cell r="P1677" t="str">
            <v>T01/2023</v>
          </cell>
        </row>
        <row r="1678">
          <cell r="B1678" t="str">
            <v>B18DCCN620</v>
          </cell>
          <cell r="C1678" t="str">
            <v>Nguyễn Đức Thảo</v>
          </cell>
          <cell r="E1678" t="str">
            <v>D18HTTT3</v>
          </cell>
          <cell r="J1678" t="str">
            <v>Thi CĐR</v>
          </cell>
          <cell r="K1678">
            <v>7.8</v>
          </cell>
          <cell r="P1678" t="str">
            <v>T01/2023</v>
          </cell>
        </row>
        <row r="1679">
          <cell r="B1679" t="str">
            <v>B18DCCN702</v>
          </cell>
          <cell r="C1679" t="str">
            <v>Lê Bảo Yến</v>
          </cell>
          <cell r="E1679" t="str">
            <v>D18CNPM5</v>
          </cell>
          <cell r="J1679" t="str">
            <v>Thi CĐR</v>
          </cell>
          <cell r="K1679">
            <v>6.2</v>
          </cell>
          <cell r="P1679" t="str">
            <v>T01/2023</v>
          </cell>
        </row>
        <row r="1680">
          <cell r="B1680" t="str">
            <v>B18DCDT031</v>
          </cell>
          <cell r="C1680" t="str">
            <v>Dương Đức Hoàng Duy</v>
          </cell>
          <cell r="E1680" t="str">
            <v>D18XLTH2</v>
          </cell>
          <cell r="J1680" t="str">
            <v>Thi CĐR</v>
          </cell>
          <cell r="K1680">
            <v>4.2</v>
          </cell>
          <cell r="P1680" t="str">
            <v>T01/2023</v>
          </cell>
        </row>
        <row r="1681">
          <cell r="B1681" t="str">
            <v>B18DCDT099</v>
          </cell>
          <cell r="C1681" t="str">
            <v>Vũ Đức Huy</v>
          </cell>
          <cell r="E1681" t="str">
            <v>D18XLTH2</v>
          </cell>
          <cell r="J1681" t="str">
            <v>Thi CĐR</v>
          </cell>
          <cell r="K1681">
            <v>5</v>
          </cell>
          <cell r="P1681" t="str">
            <v>T01/2023</v>
          </cell>
        </row>
        <row r="1682">
          <cell r="B1682" t="str">
            <v>B18DCDT158</v>
          </cell>
          <cell r="C1682" t="str">
            <v>Trần Nhật Minh</v>
          </cell>
          <cell r="E1682" t="str">
            <v>D18DTMT1</v>
          </cell>
          <cell r="J1682" t="str">
            <v>Thi CĐR</v>
          </cell>
          <cell r="K1682">
            <v>7.2</v>
          </cell>
          <cell r="P1682" t="str">
            <v>T01/2023</v>
          </cell>
        </row>
        <row r="1683">
          <cell r="B1683" t="str">
            <v>B18DCPT005</v>
          </cell>
          <cell r="C1683" t="str">
            <v>Dương Đức Anh</v>
          </cell>
          <cell r="E1683" t="str">
            <v>D18TKDPT3</v>
          </cell>
          <cell r="J1683" t="str">
            <v>Thi CĐR</v>
          </cell>
          <cell r="K1683">
            <v>8</v>
          </cell>
          <cell r="P1683" t="str">
            <v>T01/2023</v>
          </cell>
        </row>
        <row r="1684">
          <cell r="B1684" t="str">
            <v>B18DCPT009</v>
          </cell>
          <cell r="C1684" t="str">
            <v>Nguyễn Đức Anh</v>
          </cell>
          <cell r="E1684" t="str">
            <v>D18TKDPT2</v>
          </cell>
          <cell r="J1684" t="str">
            <v>Thi CĐR</v>
          </cell>
          <cell r="K1684">
            <v>7.2</v>
          </cell>
          <cell r="P1684" t="str">
            <v>T01/2023</v>
          </cell>
        </row>
        <row r="1685">
          <cell r="B1685" t="str">
            <v>B18DCPT036</v>
          </cell>
          <cell r="C1685" t="str">
            <v>Tạ Quốc Cường</v>
          </cell>
          <cell r="E1685" t="str">
            <v>D18TKDPT1</v>
          </cell>
          <cell r="J1685" t="str">
            <v>Thi CĐR</v>
          </cell>
          <cell r="K1685">
            <v>7.8</v>
          </cell>
          <cell r="P1685" t="str">
            <v>T01/2023</v>
          </cell>
        </row>
        <row r="1686">
          <cell r="B1686" t="str">
            <v>B18DCPT046</v>
          </cell>
          <cell r="C1686" t="str">
            <v>Trần Ngọc Dũng</v>
          </cell>
          <cell r="E1686" t="str">
            <v>D18TKDPT1</v>
          </cell>
          <cell r="J1686" t="str">
            <v>Thi CĐR</v>
          </cell>
          <cell r="K1686">
            <v>7.5</v>
          </cell>
          <cell r="P1686" t="str">
            <v>T01/2023</v>
          </cell>
        </row>
        <row r="1687">
          <cell r="B1687" t="str">
            <v>B18DCPT067</v>
          </cell>
          <cell r="C1687" t="str">
            <v>Đông Thị Ngân Hà</v>
          </cell>
          <cell r="E1687" t="str">
            <v>D18TKDPT1</v>
          </cell>
          <cell r="J1687" t="str">
            <v>Thi CĐR</v>
          </cell>
          <cell r="K1687">
            <v>7.2</v>
          </cell>
          <cell r="P1687" t="str">
            <v>T01/2023</v>
          </cell>
        </row>
        <row r="1688">
          <cell r="B1688" t="str">
            <v>B18DCPT071</v>
          </cell>
          <cell r="C1688" t="str">
            <v>Tô Xuân Hải</v>
          </cell>
          <cell r="E1688" t="str">
            <v>D18TKDPT1</v>
          </cell>
          <cell r="J1688" t="str">
            <v>Thi CĐR</v>
          </cell>
          <cell r="K1688">
            <v>7.4</v>
          </cell>
          <cell r="P1688" t="str">
            <v>T01/2023</v>
          </cell>
        </row>
        <row r="1689">
          <cell r="B1689" t="str">
            <v>B18DCPT077</v>
          </cell>
          <cell r="C1689" t="str">
            <v>Tạ Thị Kim Hằng</v>
          </cell>
          <cell r="E1689" t="str">
            <v>D18PTDPT1</v>
          </cell>
          <cell r="J1689" t="str">
            <v>Thi CĐR</v>
          </cell>
          <cell r="K1689">
            <v>5.2</v>
          </cell>
          <cell r="P1689" t="str">
            <v>T01/2023</v>
          </cell>
        </row>
        <row r="1690">
          <cell r="B1690" t="str">
            <v>B18DCPT079</v>
          </cell>
          <cell r="C1690" t="str">
            <v>Trần Hậu</v>
          </cell>
          <cell r="E1690" t="str">
            <v>D18TKDPT3</v>
          </cell>
          <cell r="J1690" t="str">
            <v>Thi CĐR</v>
          </cell>
          <cell r="K1690">
            <v>5.8</v>
          </cell>
          <cell r="P1690" t="str">
            <v>T01/2023</v>
          </cell>
        </row>
        <row r="1691">
          <cell r="B1691" t="str">
            <v>B18DCPT083</v>
          </cell>
          <cell r="C1691" t="str">
            <v>Nguyễn Đăng Hiệp</v>
          </cell>
          <cell r="E1691" t="str">
            <v>D18TKDPT2</v>
          </cell>
          <cell r="J1691" t="str">
            <v>Thi CĐR</v>
          </cell>
          <cell r="K1691">
            <v>8.1999999999999993</v>
          </cell>
          <cell r="P1691" t="str">
            <v>T01/2023</v>
          </cell>
        </row>
        <row r="1692">
          <cell r="B1692" t="str">
            <v>B18DCPT086</v>
          </cell>
          <cell r="C1692" t="str">
            <v>Vũ Minh Hiếu</v>
          </cell>
          <cell r="E1692" t="str">
            <v>D18PTDPT1</v>
          </cell>
          <cell r="J1692" t="str">
            <v>Thi CĐR</v>
          </cell>
          <cell r="K1692">
            <v>8.5</v>
          </cell>
          <cell r="P1692" t="str">
            <v>T01/2023</v>
          </cell>
        </row>
        <row r="1693">
          <cell r="B1693" t="str">
            <v>B18DCPT104</v>
          </cell>
          <cell r="C1693" t="str">
            <v>Nguyễn Quang Huy</v>
          </cell>
          <cell r="E1693" t="str">
            <v>D18PTDPT2</v>
          </cell>
          <cell r="J1693" t="str">
            <v>Thi CĐR</v>
          </cell>
          <cell r="K1693">
            <v>8.1</v>
          </cell>
          <cell r="P1693" t="str">
            <v>T01/2023</v>
          </cell>
        </row>
        <row r="1694">
          <cell r="B1694" t="str">
            <v>B18DCPT113</v>
          </cell>
          <cell r="C1694" t="str">
            <v>Tạ Thị Hương</v>
          </cell>
          <cell r="E1694" t="str">
            <v>D18PTDPT1</v>
          </cell>
          <cell r="J1694" t="str">
            <v>Thi CĐR</v>
          </cell>
          <cell r="K1694">
            <v>5</v>
          </cell>
          <cell r="P1694" t="str">
            <v>T01/2023</v>
          </cell>
        </row>
        <row r="1695">
          <cell r="B1695" t="str">
            <v>B18DCPT154</v>
          </cell>
          <cell r="C1695" t="str">
            <v>Vũ Đức Mạnh</v>
          </cell>
          <cell r="E1695" t="str">
            <v>D18TKDPT3</v>
          </cell>
          <cell r="J1695" t="str">
            <v>Thi CĐR</v>
          </cell>
          <cell r="K1695">
            <v>6.8</v>
          </cell>
          <cell r="P1695" t="str">
            <v>T01/2023</v>
          </cell>
        </row>
        <row r="1696">
          <cell r="B1696" t="str">
            <v>B18DCPT164</v>
          </cell>
          <cell r="C1696" t="str">
            <v>Nguyễn Thị Quỳnh Ngân</v>
          </cell>
          <cell r="E1696" t="str">
            <v>D18TKDPT3</v>
          </cell>
          <cell r="J1696" t="str">
            <v>Thi CĐR</v>
          </cell>
          <cell r="K1696">
            <v>8.4</v>
          </cell>
          <cell r="P1696" t="str">
            <v>T01/2023</v>
          </cell>
        </row>
        <row r="1697">
          <cell r="B1697" t="str">
            <v>B18DCPT179</v>
          </cell>
          <cell r="C1697" t="str">
            <v>Nguyễn Đức Quang</v>
          </cell>
          <cell r="E1697" t="str">
            <v>D18PTDPT2</v>
          </cell>
          <cell r="J1697" t="str">
            <v>Thi CĐR</v>
          </cell>
          <cell r="K1697">
            <v>8.1</v>
          </cell>
          <cell r="P1697" t="str">
            <v>T01/2023</v>
          </cell>
        </row>
        <row r="1698">
          <cell r="B1698" t="str">
            <v>B18DCPT216</v>
          </cell>
          <cell r="C1698" t="str">
            <v>Nguyễn Ngọc Thành</v>
          </cell>
          <cell r="E1698" t="str">
            <v>D18PTDPT1</v>
          </cell>
          <cell r="J1698" t="str">
            <v>Thi CĐR</v>
          </cell>
          <cell r="K1698">
            <v>8.1</v>
          </cell>
          <cell r="P1698" t="str">
            <v>T01/2023</v>
          </cell>
        </row>
        <row r="1699">
          <cell r="B1699" t="str">
            <v>B18DCPT234</v>
          </cell>
          <cell r="C1699" t="str">
            <v>Nguyễn Thị Huyền Trang</v>
          </cell>
          <cell r="E1699" t="str">
            <v>D18TKDPT3</v>
          </cell>
          <cell r="J1699" t="str">
            <v>Thi CĐR</v>
          </cell>
          <cell r="K1699">
            <v>7.3</v>
          </cell>
          <cell r="P1699" t="str">
            <v>T01/2023</v>
          </cell>
        </row>
        <row r="1700">
          <cell r="B1700" t="str">
            <v>B18DCPT245</v>
          </cell>
          <cell r="C1700" t="str">
            <v>Đoàn Thị Thu Uyên</v>
          </cell>
          <cell r="E1700" t="str">
            <v>D18TKDPT3</v>
          </cell>
          <cell r="J1700" t="str">
            <v>Thi CĐR</v>
          </cell>
          <cell r="K1700">
            <v>6.6</v>
          </cell>
          <cell r="P1700" t="str">
            <v>T01/2023</v>
          </cell>
        </row>
        <row r="1701">
          <cell r="B1701" t="str">
            <v>B18DCQT114</v>
          </cell>
          <cell r="C1701" t="str">
            <v>Từ Công Nghĩa</v>
          </cell>
          <cell r="E1701" t="str">
            <v>D18TMDT1</v>
          </cell>
          <cell r="J1701" t="str">
            <v>Thi CĐR</v>
          </cell>
          <cell r="K1701">
            <v>6.9</v>
          </cell>
          <cell r="P1701" t="str">
            <v>T01/2023</v>
          </cell>
        </row>
        <row r="1702">
          <cell r="B1702" t="str">
            <v>B18DCVT029</v>
          </cell>
          <cell r="C1702" t="str">
            <v>Cao Xuân Bách</v>
          </cell>
          <cell r="E1702" t="str">
            <v>D18CQVT05-B</v>
          </cell>
          <cell r="J1702" t="str">
            <v>Thi CĐR</v>
          </cell>
          <cell r="K1702">
            <v>7.1</v>
          </cell>
          <cell r="P1702" t="str">
            <v>T01/2023</v>
          </cell>
        </row>
        <row r="1703">
          <cell r="B1703" t="str">
            <v>B18DCVT031</v>
          </cell>
          <cell r="C1703" t="str">
            <v>Nguyễn Đình Bảo</v>
          </cell>
          <cell r="E1703" t="str">
            <v>D18CQVT07-B</v>
          </cell>
          <cell r="J1703" t="str">
            <v>Thi CĐR</v>
          </cell>
          <cell r="K1703">
            <v>5.7</v>
          </cell>
          <cell r="P1703" t="str">
            <v>T01/2023</v>
          </cell>
        </row>
        <row r="1704">
          <cell r="B1704" t="str">
            <v>B18DCVT098</v>
          </cell>
          <cell r="C1704" t="str">
            <v>Lê Hải Đăng</v>
          </cell>
          <cell r="E1704" t="str">
            <v>D18CQVT02-B</v>
          </cell>
          <cell r="J1704" t="str">
            <v>Thi CĐR</v>
          </cell>
          <cell r="K1704">
            <v>6.8</v>
          </cell>
          <cell r="P1704" t="str">
            <v>T01/2023</v>
          </cell>
        </row>
        <row r="1705">
          <cell r="B1705" t="str">
            <v>B18DCVT114</v>
          </cell>
          <cell r="C1705" t="str">
            <v>Nguyễn Văn Đức</v>
          </cell>
          <cell r="E1705" t="str">
            <v>D18CQVT02-B</v>
          </cell>
          <cell r="J1705" t="str">
            <v>Thi CĐR</v>
          </cell>
          <cell r="K1705">
            <v>7.6</v>
          </cell>
          <cell r="P1705" t="str">
            <v>T01/2023</v>
          </cell>
        </row>
        <row r="1706">
          <cell r="B1706" t="str">
            <v>B18DCVT365</v>
          </cell>
          <cell r="C1706" t="str">
            <v>Đinh Trọng Tú</v>
          </cell>
          <cell r="E1706" t="str">
            <v>D18CQVT05-B</v>
          </cell>
          <cell r="J1706" t="str">
            <v>Thi CĐR</v>
          </cell>
          <cell r="K1706">
            <v>6.9</v>
          </cell>
          <cell r="P1706" t="str">
            <v>T01/2023</v>
          </cell>
        </row>
        <row r="1707">
          <cell r="B1707" t="str">
            <v>B18DCDT046</v>
          </cell>
          <cell r="C1707" t="str">
            <v>Hoàng Thành Đạt</v>
          </cell>
          <cell r="E1707" t="str">
            <v>E18CQCN02-B</v>
          </cell>
          <cell r="F1707" t="str">
            <v>APTIS</v>
          </cell>
          <cell r="G1707" t="str">
            <v>B2</v>
          </cell>
          <cell r="H1707">
            <v>45363</v>
          </cell>
          <cell r="P1707" t="str">
            <v>T01/2023</v>
          </cell>
        </row>
        <row r="1708">
          <cell r="B1708" t="str">
            <v>B18DCCN476</v>
          </cell>
          <cell r="C1708" t="str">
            <v>Nông Nguyễn Nguyên Phương</v>
          </cell>
          <cell r="E1708" t="str">
            <v>E18CQCN01-B</v>
          </cell>
          <cell r="F1708" t="str">
            <v>TOEIC</v>
          </cell>
          <cell r="G1708" t="str">
            <v>570</v>
          </cell>
          <cell r="H1708">
            <v>45586</v>
          </cell>
          <cell r="P1708" t="str">
            <v>T01/2023</v>
          </cell>
        </row>
        <row r="1709">
          <cell r="B1709" t="str">
            <v>B18DCCN271</v>
          </cell>
          <cell r="C1709" t="str">
            <v>Từ Xuân Huy</v>
          </cell>
          <cell r="E1709" t="str">
            <v>E18CQCN01-B</v>
          </cell>
          <cell r="J1709" t="str">
            <v>B22</v>
          </cell>
          <cell r="K1709" t="str">
            <v>8,2</v>
          </cell>
          <cell r="P1709" t="str">
            <v>T01/2023</v>
          </cell>
        </row>
        <row r="1710">
          <cell r="B1710" t="str">
            <v>B18DCVT293</v>
          </cell>
          <cell r="C1710" t="str">
            <v>Nguyễn Vũ Minh</v>
          </cell>
          <cell r="E1710" t="str">
            <v>E18CQCN02-B</v>
          </cell>
          <cell r="F1710" t="str">
            <v>TOEIC</v>
          </cell>
          <cell r="G1710">
            <v>845</v>
          </cell>
          <cell r="H1710">
            <v>45544</v>
          </cell>
          <cell r="P1710" t="str">
            <v>T01/2023</v>
          </cell>
        </row>
        <row r="1711">
          <cell r="B1711" t="str">
            <v>B18DCCN426</v>
          </cell>
          <cell r="C1711" t="str">
            <v>Nguyễn Đức Nam</v>
          </cell>
          <cell r="E1711" t="str">
            <v>E18CQCN01</v>
          </cell>
          <cell r="F1711" t="str">
            <v>TOEIC</v>
          </cell>
          <cell r="G1711" t="str">
            <v>900</v>
          </cell>
          <cell r="H1711">
            <v>45540</v>
          </cell>
          <cell r="P1711" t="str">
            <v>T01/2023</v>
          </cell>
        </row>
        <row r="1712">
          <cell r="B1712" t="str">
            <v>B18DCCN175</v>
          </cell>
          <cell r="C1712" t="str">
            <v>Nguyễn Minh Đức</v>
          </cell>
          <cell r="E1712" t="str">
            <v>E18CQCN01-B</v>
          </cell>
          <cell r="F1712" t="str">
            <v>TOEIC</v>
          </cell>
          <cell r="G1712" t="str">
            <v>960</v>
          </cell>
          <cell r="H1712">
            <v>45528</v>
          </cell>
          <cell r="P1712" t="str">
            <v>T01/2023</v>
          </cell>
        </row>
        <row r="1713">
          <cell r="B1713" t="str">
            <v>B18DCVT259</v>
          </cell>
          <cell r="C1713" t="str">
            <v>Nguyễn Huy Long</v>
          </cell>
          <cell r="E1713" t="str">
            <v>E18CQCN01-B</v>
          </cell>
          <cell r="F1713" t="str">
            <v>TOEIC</v>
          </cell>
          <cell r="G1713" t="str">
            <v>770</v>
          </cell>
          <cell r="H1713">
            <v>45544</v>
          </cell>
          <cell r="P1713" t="str">
            <v>T01/2023</v>
          </cell>
        </row>
        <row r="1714">
          <cell r="B1714" t="str">
            <v>B18DCCN614</v>
          </cell>
          <cell r="C1714" t="str">
            <v>Lưu Công Thành</v>
          </cell>
          <cell r="E1714" t="str">
            <v>E18CQCN01-B</v>
          </cell>
          <cell r="F1714" t="str">
            <v>TOEIC</v>
          </cell>
          <cell r="G1714" t="str">
            <v>935</v>
          </cell>
          <cell r="H1714">
            <v>45546</v>
          </cell>
          <cell r="P1714" t="str">
            <v>T01/2023</v>
          </cell>
        </row>
        <row r="1715">
          <cell r="B1715" t="str">
            <v>B18DCCN103</v>
          </cell>
          <cell r="C1715" t="str">
            <v>Trương Xuân Dũng</v>
          </cell>
          <cell r="E1715" t="str">
            <v>E18CQCN01-B</v>
          </cell>
          <cell r="F1715" t="str">
            <v>TOEIC</v>
          </cell>
          <cell r="G1715" t="str">
            <v>850</v>
          </cell>
          <cell r="H1715">
            <v>45544</v>
          </cell>
          <cell r="P1715" t="str">
            <v>T01/2023</v>
          </cell>
        </row>
        <row r="1716">
          <cell r="B1716" t="str">
            <v>B18DCCN477</v>
          </cell>
          <cell r="C1716" t="str">
            <v>Nguyễn Hoàng Phương</v>
          </cell>
          <cell r="E1716" t="str">
            <v>E18CQCN01-B</v>
          </cell>
          <cell r="F1716" t="str">
            <v>TOEIC</v>
          </cell>
          <cell r="G1716">
            <v>835</v>
          </cell>
          <cell r="H1716">
            <v>45652</v>
          </cell>
          <cell r="P1716" t="str">
            <v>T01/2023</v>
          </cell>
        </row>
        <row r="1717">
          <cell r="B1717" t="str">
            <v>B18DCAT057</v>
          </cell>
          <cell r="C1717" t="str">
            <v>Khuất Văn Dương Đức</v>
          </cell>
          <cell r="E1717" t="str">
            <v>E18CQCN02</v>
          </cell>
          <cell r="F1717" t="str">
            <v>TOEIC</v>
          </cell>
          <cell r="G1717" t="str">
            <v>960</v>
          </cell>
          <cell r="H1717">
            <v>45510</v>
          </cell>
          <cell r="P1717" t="str">
            <v>T01/2023</v>
          </cell>
        </row>
        <row r="1718">
          <cell r="B1718" t="str">
            <v>B18DCVT377</v>
          </cell>
          <cell r="C1718" t="str">
            <v>Nghiêm Anh Tuấn</v>
          </cell>
          <cell r="E1718" t="str">
            <v>E18CQCN02-B</v>
          </cell>
          <cell r="F1718" t="str">
            <v>TOEIC</v>
          </cell>
          <cell r="G1718" t="str">
            <v>875</v>
          </cell>
          <cell r="H1718">
            <v>45544</v>
          </cell>
          <cell r="P1718" t="str">
            <v>T01/2023</v>
          </cell>
        </row>
        <row r="1719">
          <cell r="B1719" t="str">
            <v>B18DCVT274</v>
          </cell>
          <cell r="C1719" t="str">
            <v>Hoàng Đình Lộc</v>
          </cell>
          <cell r="E1719" t="str">
            <v>E18CQCN02-B</v>
          </cell>
          <cell r="F1719" t="str">
            <v>TOEIC</v>
          </cell>
          <cell r="G1719" t="str">
            <v>820</v>
          </cell>
          <cell r="H1719">
            <v>45651</v>
          </cell>
          <cell r="P1719" t="str">
            <v>T01/2023</v>
          </cell>
        </row>
        <row r="1720">
          <cell r="B1720" t="str">
            <v>B18DCAT140</v>
          </cell>
          <cell r="C1720" t="str">
            <v>Hoàng Ngọc Long</v>
          </cell>
          <cell r="E1720" t="str">
            <v>E18CQCN01-B</v>
          </cell>
          <cell r="F1720" t="str">
            <v>TOEIC</v>
          </cell>
          <cell r="G1720" t="str">
            <v>685</v>
          </cell>
          <cell r="H1720">
            <v>45544</v>
          </cell>
          <cell r="P1720" t="str">
            <v>T01/2023</v>
          </cell>
        </row>
        <row r="1721">
          <cell r="B1721" t="str">
            <v>B18DCCN577</v>
          </cell>
          <cell r="C1721" t="str">
            <v>Lê Anh Tùng</v>
          </cell>
          <cell r="E1721" t="str">
            <v>E18CQCN01-B</v>
          </cell>
          <cell r="F1721" t="str">
            <v>TOEIC</v>
          </cell>
          <cell r="G1721" t="str">
            <v>870</v>
          </cell>
          <cell r="H1721">
            <v>45544</v>
          </cell>
          <cell r="P1721" t="str">
            <v>T01/2023</v>
          </cell>
        </row>
        <row r="1722">
          <cell r="B1722" t="str">
            <v>B18DCCN130</v>
          </cell>
          <cell r="C1722" t="str">
            <v>Vũ Minh Đam</v>
          </cell>
          <cell r="E1722" t="str">
            <v>E18CQCN01-B</v>
          </cell>
          <cell r="F1722" t="str">
            <v>TOEIC</v>
          </cell>
          <cell r="G1722" t="str">
            <v>825</v>
          </cell>
          <cell r="H1722">
            <v>45540</v>
          </cell>
          <cell r="P1722" t="str">
            <v>T01/2023</v>
          </cell>
        </row>
        <row r="1723">
          <cell r="B1723" t="str">
            <v>B18DCCN694</v>
          </cell>
          <cell r="C1723" t="str">
            <v>Dương Hoàng Vũ</v>
          </cell>
          <cell r="E1723" t="str">
            <v>E18CQCN02-B</v>
          </cell>
          <cell r="F1723" t="str">
            <v>TOEIC</v>
          </cell>
          <cell r="G1723" t="str">
            <v>825</v>
          </cell>
          <cell r="H1723">
            <v>45544</v>
          </cell>
          <cell r="P1723" t="str">
            <v>T01/2023</v>
          </cell>
        </row>
        <row r="1724">
          <cell r="B1724" t="str">
            <v>B18DCDT126</v>
          </cell>
          <cell r="C1724" t="str">
            <v>Đào Hải Long</v>
          </cell>
          <cell r="E1724" t="str">
            <v>E18CQCN02-B</v>
          </cell>
          <cell r="F1724" t="str">
            <v>TOEIC</v>
          </cell>
          <cell r="G1724">
            <v>630</v>
          </cell>
          <cell r="H1724">
            <v>45525</v>
          </cell>
          <cell r="P1724" t="str">
            <v>T01/2023</v>
          </cell>
        </row>
        <row r="1725">
          <cell r="B1725" t="str">
            <v>B18DCCN065</v>
          </cell>
          <cell r="C1725" t="str">
            <v>Đặng Ngọc Cường</v>
          </cell>
          <cell r="E1725" t="str">
            <v>B18CQCN10-B</v>
          </cell>
          <cell r="F1725" t="str">
            <v>APTIS</v>
          </cell>
          <cell r="G1725" t="str">
            <v>B2</v>
          </cell>
          <cell r="H1725">
            <v>45596</v>
          </cell>
          <cell r="P1725" t="str">
            <v>T01/2023</v>
          </cell>
        </row>
        <row r="1726">
          <cell r="B1726" t="str">
            <v>B18DCCN566</v>
          </cell>
          <cell r="C1726" t="str">
            <v>Nguyễn Hữu Minh Tuấn</v>
          </cell>
          <cell r="E1726" t="str">
            <v>B18CNPM03</v>
          </cell>
          <cell r="F1726" t="str">
            <v>APTIS</v>
          </cell>
          <cell r="G1726" t="str">
            <v>B2</v>
          </cell>
          <cell r="H1726">
            <v>45484</v>
          </cell>
          <cell r="P1726" t="str">
            <v>T01/2023</v>
          </cell>
        </row>
        <row r="1727">
          <cell r="B1727" t="str">
            <v>B18DCDT169</v>
          </cell>
          <cell r="C1727" t="str">
            <v>Nguyễn Thành Nam</v>
          </cell>
          <cell r="E1727" t="str">
            <v>B18DCDT169</v>
          </cell>
          <cell r="F1727" t="str">
            <v>APTIS</v>
          </cell>
          <cell r="G1727" t="str">
            <v>B1</v>
          </cell>
          <cell r="H1727">
            <v>45583</v>
          </cell>
          <cell r="P1727" t="str">
            <v>T01/2023</v>
          </cell>
        </row>
        <row r="1728">
          <cell r="B1728" t="str">
            <v>B18DCDT234</v>
          </cell>
          <cell r="C1728" t="str">
            <v xml:space="preserve">Nguyễn Tiến Thành </v>
          </cell>
          <cell r="E1728" t="str">
            <v>B18XLTH1</v>
          </cell>
          <cell r="F1728" t="str">
            <v>APTIS</v>
          </cell>
          <cell r="G1728" t="str">
            <v>B2</v>
          </cell>
          <cell r="H1728">
            <v>45643</v>
          </cell>
          <cell r="P1728" t="str">
            <v>T01/2023</v>
          </cell>
        </row>
        <row r="1729">
          <cell r="B1729" t="str">
            <v>B18DCPT240</v>
          </cell>
          <cell r="C1729" t="str">
            <v>Nguyễn Quốc Trung</v>
          </cell>
          <cell r="E1729" t="str">
            <v>B18PTDPT2</v>
          </cell>
          <cell r="F1729" t="str">
            <v>APTIS</v>
          </cell>
          <cell r="G1729" t="str">
            <v>B2</v>
          </cell>
          <cell r="H1729">
            <v>45553</v>
          </cell>
          <cell r="P1729" t="str">
            <v>T01/2023</v>
          </cell>
        </row>
        <row r="1730">
          <cell r="B1730" t="str">
            <v>B18DCQT142</v>
          </cell>
          <cell r="C1730" t="str">
            <v>Đỗ Thị Tươi</v>
          </cell>
          <cell r="E1730" t="str">
            <v>B18TMDT2</v>
          </cell>
          <cell r="F1730" t="str">
            <v>APTIS</v>
          </cell>
          <cell r="G1730" t="str">
            <v>B1</v>
          </cell>
          <cell r="H1730">
            <v>45532</v>
          </cell>
          <cell r="P1730" t="str">
            <v>T01/2023</v>
          </cell>
        </row>
        <row r="1731">
          <cell r="B1731" t="str">
            <v>B18DCVT068</v>
          </cell>
          <cell r="C1731" t="str">
            <v>Nguyễn Đức Duy</v>
          </cell>
          <cell r="E1731" t="str">
            <v>B18DCVT068</v>
          </cell>
          <cell r="F1731" t="str">
            <v>TOEIC</v>
          </cell>
          <cell r="G1731">
            <v>745</v>
          </cell>
          <cell r="H1731">
            <v>45530</v>
          </cell>
          <cell r="P1731" t="str">
            <v>T01/2023</v>
          </cell>
        </row>
        <row r="1732">
          <cell r="B1732" t="str">
            <v>B18DCVT170</v>
          </cell>
          <cell r="C1732" t="str">
            <v>Đinh Việt Hoàng</v>
          </cell>
          <cell r="E1732" t="str">
            <v>B18CQVT02-B</v>
          </cell>
          <cell r="F1732" t="str">
            <v>TOEIC</v>
          </cell>
          <cell r="G1732" t="str">
            <v>635</v>
          </cell>
          <cell r="H1732">
            <v>45599</v>
          </cell>
          <cell r="P1732" t="str">
            <v>T01/2023</v>
          </cell>
        </row>
        <row r="1733">
          <cell r="B1733" t="str">
            <v>B18DCCN429</v>
          </cell>
          <cell r="C1733" t="str">
            <v>Nguyễn Thế Nam</v>
          </cell>
          <cell r="E1733" t="str">
            <v>B18HTTT6</v>
          </cell>
          <cell r="F1733" t="str">
            <v>TOEIC</v>
          </cell>
          <cell r="G1733" t="str">
            <v>465</v>
          </cell>
          <cell r="H1733">
            <v>45602</v>
          </cell>
          <cell r="P1733" t="str">
            <v>T01/2023</v>
          </cell>
        </row>
        <row r="1734">
          <cell r="B1734" t="str">
            <v>B18DCCN583</v>
          </cell>
          <cell r="C1734" t="str">
            <v>Nguyễn Thanh Tùng</v>
          </cell>
          <cell r="I1734" t="str">
            <v>B12</v>
          </cell>
          <cell r="J1734" t="str">
            <v>7.9</v>
          </cell>
          <cell r="P1734" t="str">
            <v>T01/2023</v>
          </cell>
        </row>
        <row r="1735">
          <cell r="B1735" t="str">
            <v>B18DCPT194</v>
          </cell>
          <cell r="C1735" t="str">
            <v>Nguyễn Đức Trường Sơn</v>
          </cell>
          <cell r="I1735" t="str">
            <v>B12</v>
          </cell>
          <cell r="J1735" t="str">
            <v>7.5</v>
          </cell>
          <cell r="P1735" t="str">
            <v>T01/2023</v>
          </cell>
        </row>
        <row r="1736">
          <cell r="B1736" t="str">
            <v>B18DCPT220</v>
          </cell>
          <cell r="C1736" t="str">
            <v>Nguyễn Thị Thu Thảo</v>
          </cell>
          <cell r="I1736" t="str">
            <v>B12</v>
          </cell>
          <cell r="J1736" t="str">
            <v>7.9</v>
          </cell>
          <cell r="P1736" t="str">
            <v>T01/2023</v>
          </cell>
        </row>
        <row r="1737">
          <cell r="B1737" t="str">
            <v>B18DCVT362</v>
          </cell>
          <cell r="C1737" t="str">
            <v>Đoàn Đức Tình</v>
          </cell>
          <cell r="I1737" t="str">
            <v>B12</v>
          </cell>
          <cell r="J1737" t="str">
            <v>5.4</v>
          </cell>
          <cell r="P1737" t="str">
            <v>T01/2023</v>
          </cell>
        </row>
        <row r="1738">
          <cell r="B1738" t="str">
            <v>B18DCAT010</v>
          </cell>
          <cell r="C1738" t="str">
            <v>Phạm Đức</v>
          </cell>
          <cell r="D1738" t="str">
            <v>Anh</v>
          </cell>
          <cell r="E1738" t="str">
            <v>D18CQAT02-B</v>
          </cell>
          <cell r="F1738" t="str">
            <v>APTIS</v>
          </cell>
          <cell r="G1738" t="str">
            <v>B2</v>
          </cell>
          <cell r="H1738">
            <v>45785</v>
          </cell>
          <cell r="I1738" t="str">
            <v>British Council</v>
          </cell>
          <cell r="P1738" t="str">
            <v>T05/2023</v>
          </cell>
        </row>
        <row r="1739">
          <cell r="B1739" t="str">
            <v>B18DCAT025</v>
          </cell>
          <cell r="C1739" t="str">
            <v>Vũ Ngọc</v>
          </cell>
          <cell r="D1739" t="str">
            <v>Cường</v>
          </cell>
          <cell r="E1739" t="str">
            <v>D18CQAT01-B</v>
          </cell>
          <cell r="F1739" t="str">
            <v>APTIS</v>
          </cell>
          <cell r="G1739" t="str">
            <v>B2</v>
          </cell>
          <cell r="H1739">
            <v>45364</v>
          </cell>
          <cell r="I1739" t="str">
            <v>British Council</v>
          </cell>
          <cell r="P1739" t="str">
            <v>T05/2023</v>
          </cell>
        </row>
        <row r="1740">
          <cell r="B1740" t="str">
            <v>B18DCAT155</v>
          </cell>
          <cell r="C1740" t="str">
            <v>Vũ Ngọc</v>
          </cell>
          <cell r="D1740" t="str">
            <v>Long</v>
          </cell>
          <cell r="E1740" t="str">
            <v>D18CQAT03-B</v>
          </cell>
          <cell r="F1740" t="str">
            <v>APTIS</v>
          </cell>
          <cell r="G1740" t="str">
            <v>B2</v>
          </cell>
          <cell r="H1740">
            <v>45722</v>
          </cell>
          <cell r="I1740" t="str">
            <v>British Council</v>
          </cell>
          <cell r="P1740" t="str">
            <v>T05/2023</v>
          </cell>
        </row>
        <row r="1741">
          <cell r="B1741" t="str">
            <v>B18DCAT174</v>
          </cell>
          <cell r="C1741" t="str">
            <v>Hoàng Sỹ</v>
          </cell>
          <cell r="D1741" t="str">
            <v>Nguyên</v>
          </cell>
          <cell r="E1741" t="str">
            <v>D18CQAT02-B</v>
          </cell>
          <cell r="F1741" t="str">
            <v>APTIS</v>
          </cell>
          <cell r="G1741" t="str">
            <v>B2</v>
          </cell>
          <cell r="H1741">
            <v>45792</v>
          </cell>
          <cell r="I1741" t="str">
            <v>British Council</v>
          </cell>
          <cell r="P1741" t="str">
            <v>T05/2023</v>
          </cell>
        </row>
        <row r="1742">
          <cell r="B1742" t="str">
            <v>B18DCCN002</v>
          </cell>
          <cell r="C1742" t="str">
            <v>Nguyễn Đình</v>
          </cell>
          <cell r="D1742" t="str">
            <v>An</v>
          </cell>
          <cell r="E1742" t="str">
            <v>D18CQCN02-B</v>
          </cell>
          <cell r="F1742" t="str">
            <v>APTIS</v>
          </cell>
          <cell r="G1742" t="str">
            <v>B2</v>
          </cell>
          <cell r="H1742">
            <v>45735</v>
          </cell>
          <cell r="I1742" t="str">
            <v>British Council</v>
          </cell>
          <cell r="P1742" t="str">
            <v>T05/2023</v>
          </cell>
        </row>
        <row r="1743">
          <cell r="B1743" t="str">
            <v>B18DCCN054</v>
          </cell>
          <cell r="C1743" t="str">
            <v>Phạm Quang</v>
          </cell>
          <cell r="D1743" t="str">
            <v>Bình</v>
          </cell>
          <cell r="E1743" t="str">
            <v>D18CQCN10-B</v>
          </cell>
          <cell r="F1743" t="str">
            <v>APTIS</v>
          </cell>
          <cell r="G1743" t="str">
            <v>B2</v>
          </cell>
          <cell r="H1743">
            <v>45721</v>
          </cell>
          <cell r="I1743" t="str">
            <v>British Council</v>
          </cell>
          <cell r="P1743" t="str">
            <v>T05/2023</v>
          </cell>
        </row>
        <row r="1744">
          <cell r="B1744" t="str">
            <v>B18DCCN166</v>
          </cell>
          <cell r="C1744" t="str">
            <v>Đỗ Trọng</v>
          </cell>
          <cell r="D1744" t="str">
            <v>Đức</v>
          </cell>
          <cell r="E1744" t="str">
            <v>D18CQCN01-B</v>
          </cell>
          <cell r="F1744" t="str">
            <v>APTIS</v>
          </cell>
          <cell r="G1744" t="str">
            <v>B2</v>
          </cell>
          <cell r="H1744">
            <v>45771</v>
          </cell>
          <cell r="I1744" t="str">
            <v>British Council</v>
          </cell>
          <cell r="P1744" t="str">
            <v>T05/2023</v>
          </cell>
        </row>
        <row r="1745">
          <cell r="B1745" t="str">
            <v>B18DCCN184</v>
          </cell>
          <cell r="C1745" t="str">
            <v>Trịnh Trung</v>
          </cell>
          <cell r="D1745" t="str">
            <v>Đức</v>
          </cell>
          <cell r="E1745" t="str">
            <v>D18CQCN08-B</v>
          </cell>
          <cell r="F1745" t="str">
            <v>APTIS</v>
          </cell>
          <cell r="G1745" t="str">
            <v>B2</v>
          </cell>
          <cell r="H1745">
            <v>45743</v>
          </cell>
          <cell r="I1745" t="str">
            <v>British Council</v>
          </cell>
          <cell r="P1745" t="str">
            <v>T05/2023</v>
          </cell>
        </row>
        <row r="1746">
          <cell r="B1746" t="str">
            <v>B18DCCN214</v>
          </cell>
          <cell r="C1746" t="str">
            <v>Lã Trung</v>
          </cell>
          <cell r="D1746" t="str">
            <v>Hiếu</v>
          </cell>
          <cell r="E1746" t="str">
            <v>D18CQCN05-B</v>
          </cell>
          <cell r="F1746" t="str">
            <v>APTIS</v>
          </cell>
          <cell r="G1746" t="str">
            <v>B1</v>
          </cell>
          <cell r="H1746">
            <v>45771</v>
          </cell>
          <cell r="I1746" t="str">
            <v>British Council</v>
          </cell>
          <cell r="P1746" t="str">
            <v>T05/2023</v>
          </cell>
        </row>
        <row r="1747">
          <cell r="B1747" t="str">
            <v>B18DCCN373</v>
          </cell>
          <cell r="C1747" t="str">
            <v>Đào Xuân</v>
          </cell>
          <cell r="D1747" t="str">
            <v>Lộc</v>
          </cell>
          <cell r="E1747" t="str">
            <v>D18CQCN10-B</v>
          </cell>
          <cell r="F1747" t="str">
            <v>APTIS</v>
          </cell>
          <cell r="G1747" t="str">
            <v>B1</v>
          </cell>
          <cell r="H1747">
            <v>45791</v>
          </cell>
          <cell r="I1747" t="str">
            <v>British Council</v>
          </cell>
          <cell r="P1747" t="str">
            <v>T05/2023</v>
          </cell>
        </row>
        <row r="1748">
          <cell r="B1748" t="str">
            <v>B18DCCN412</v>
          </cell>
          <cell r="C1748" t="str">
            <v>Trần Đức</v>
          </cell>
          <cell r="D1748" t="str">
            <v>Minh</v>
          </cell>
          <cell r="E1748" t="str">
            <v>D18CQCN05-B</v>
          </cell>
          <cell r="F1748" t="str">
            <v>APTIS</v>
          </cell>
          <cell r="G1748" t="str">
            <v>B1</v>
          </cell>
          <cell r="H1748">
            <v>45588</v>
          </cell>
          <cell r="I1748" t="str">
            <v>British Council</v>
          </cell>
          <cell r="P1748" t="str">
            <v>T05/2023</v>
          </cell>
        </row>
        <row r="1749">
          <cell r="B1749" t="str">
            <v>B18DCCN443</v>
          </cell>
          <cell r="C1749" t="str">
            <v>Nguyễn Thị</v>
          </cell>
          <cell r="D1749" t="str">
            <v>Ngát</v>
          </cell>
          <cell r="E1749" t="str">
            <v>D18CQCN03-B</v>
          </cell>
          <cell r="F1749" t="str">
            <v>APTIS</v>
          </cell>
          <cell r="G1749" t="str">
            <v>B1</v>
          </cell>
          <cell r="H1749">
            <v>45736</v>
          </cell>
          <cell r="I1749" t="str">
            <v>British Council</v>
          </cell>
          <cell r="P1749" t="str">
            <v>T05/2023</v>
          </cell>
        </row>
        <row r="1750">
          <cell r="B1750" t="str">
            <v>B18DCCN548</v>
          </cell>
          <cell r="C1750" t="str">
            <v>Hoàng Văn</v>
          </cell>
          <cell r="D1750" t="str">
            <v>Tú</v>
          </cell>
          <cell r="E1750" t="str">
            <v>D18CQCN09-B</v>
          </cell>
          <cell r="F1750" t="str">
            <v>APTIS</v>
          </cell>
          <cell r="G1750" t="str">
            <v>B1</v>
          </cell>
          <cell r="H1750">
            <v>45785</v>
          </cell>
          <cell r="I1750" t="str">
            <v>British Council</v>
          </cell>
          <cell r="P1750" t="str">
            <v>T05/2023</v>
          </cell>
        </row>
        <row r="1751">
          <cell r="B1751" t="str">
            <v>B18DCCN615</v>
          </cell>
          <cell r="C1751" t="str">
            <v>Nguyễn Duy</v>
          </cell>
          <cell r="D1751" t="str">
            <v>Thành</v>
          </cell>
          <cell r="E1751" t="str">
            <v>D18CQCN10-B</v>
          </cell>
          <cell r="F1751" t="str">
            <v>APTIS</v>
          </cell>
          <cell r="G1751" t="str">
            <v>B2</v>
          </cell>
          <cell r="H1751">
            <v>45721</v>
          </cell>
          <cell r="I1751" t="str">
            <v>British Council</v>
          </cell>
          <cell r="P1751" t="str">
            <v>T05/2023</v>
          </cell>
        </row>
        <row r="1752">
          <cell r="B1752" t="str">
            <v>B18DCCN648</v>
          </cell>
          <cell r="C1752" t="str">
            <v>Phạm Hữu</v>
          </cell>
          <cell r="D1752" t="str">
            <v>Thuần</v>
          </cell>
          <cell r="E1752" t="str">
            <v>D18CQCN10-B</v>
          </cell>
          <cell r="F1752" t="str">
            <v>APTIS</v>
          </cell>
          <cell r="G1752" t="str">
            <v>B2</v>
          </cell>
          <cell r="H1752">
            <v>45721</v>
          </cell>
          <cell r="I1752" t="str">
            <v>British Council</v>
          </cell>
          <cell r="P1752" t="str">
            <v>T05/2023</v>
          </cell>
        </row>
        <row r="1753">
          <cell r="B1753" t="str">
            <v>B18DCDT037</v>
          </cell>
          <cell r="C1753" t="str">
            <v>Nguyễn Xuân</v>
          </cell>
          <cell r="D1753" t="str">
            <v>Đại</v>
          </cell>
          <cell r="E1753" t="str">
            <v>D18CQDT01-B</v>
          </cell>
          <cell r="F1753" t="str">
            <v>APTIS</v>
          </cell>
          <cell r="G1753" t="str">
            <v>B1</v>
          </cell>
          <cell r="H1753">
            <v>45771</v>
          </cell>
          <cell r="I1753" t="str">
            <v>British Council</v>
          </cell>
          <cell r="P1753" t="str">
            <v>T05/2023</v>
          </cell>
        </row>
        <row r="1754">
          <cell r="B1754" t="str">
            <v>B18DCDT164</v>
          </cell>
          <cell r="C1754" t="str">
            <v>Lê Văn</v>
          </cell>
          <cell r="D1754" t="str">
            <v>Nam</v>
          </cell>
          <cell r="E1754" t="str">
            <v>D18CQDT04-B</v>
          </cell>
          <cell r="F1754" t="str">
            <v>APTIS</v>
          </cell>
          <cell r="G1754" t="str">
            <v>B1</v>
          </cell>
          <cell r="H1754">
            <v>45707</v>
          </cell>
          <cell r="I1754" t="str">
            <v>British Council</v>
          </cell>
          <cell r="P1754" t="str">
            <v>T05/2023</v>
          </cell>
        </row>
        <row r="1755">
          <cell r="B1755" t="str">
            <v>B18DCDT222</v>
          </cell>
          <cell r="C1755" t="str">
            <v>Lê Anh</v>
          </cell>
          <cell r="D1755" t="str">
            <v>Tuấn</v>
          </cell>
          <cell r="E1755" t="str">
            <v>D18CQDT02-B</v>
          </cell>
          <cell r="F1755" t="str">
            <v>APTIS</v>
          </cell>
          <cell r="G1755" t="str">
            <v>B1</v>
          </cell>
          <cell r="H1755">
            <v>45707</v>
          </cell>
          <cell r="I1755" t="str">
            <v>British Council</v>
          </cell>
          <cell r="P1755" t="str">
            <v>T05/2023</v>
          </cell>
        </row>
        <row r="1756">
          <cell r="B1756" t="str">
            <v>B18DCDT241</v>
          </cell>
          <cell r="C1756" t="str">
            <v>Nguyễn Văn</v>
          </cell>
          <cell r="D1756" t="str">
            <v>Thắng</v>
          </cell>
          <cell r="E1756" t="str">
            <v>D18CQDT01-B</v>
          </cell>
          <cell r="F1756" t="str">
            <v>APTIS</v>
          </cell>
          <cell r="G1756" t="str">
            <v>B1</v>
          </cell>
          <cell r="H1756">
            <v>45665</v>
          </cell>
          <cell r="I1756" t="str">
            <v>British Council</v>
          </cell>
          <cell r="P1756" t="str">
            <v>T05/2023</v>
          </cell>
        </row>
        <row r="1757">
          <cell r="B1757" t="str">
            <v>B18DCMR123</v>
          </cell>
          <cell r="C1757" t="str">
            <v>Hoàng Sỹ</v>
          </cell>
          <cell r="D1757" t="str">
            <v>Mạnh</v>
          </cell>
          <cell r="E1757" t="str">
            <v>D18CQMR03-B</v>
          </cell>
          <cell r="F1757" t="str">
            <v>APTIS</v>
          </cell>
          <cell r="G1757" t="str">
            <v>B1</v>
          </cell>
          <cell r="H1757">
            <v>45785</v>
          </cell>
          <cell r="I1757" t="str">
            <v>British Council</v>
          </cell>
          <cell r="P1757" t="str">
            <v>T05/2023</v>
          </cell>
        </row>
        <row r="1758">
          <cell r="B1758" t="str">
            <v>B18DCPT120</v>
          </cell>
          <cell r="C1758" t="str">
            <v>Nguyễn Đình</v>
          </cell>
          <cell r="D1758" t="str">
            <v>Khiêm</v>
          </cell>
          <cell r="E1758" t="str">
            <v>D18CQPT05-B</v>
          </cell>
          <cell r="F1758" t="str">
            <v>APTIS</v>
          </cell>
          <cell r="G1758" t="str">
            <v>B1</v>
          </cell>
          <cell r="H1758">
            <v>45789</v>
          </cell>
          <cell r="I1758" t="str">
            <v>British Council</v>
          </cell>
          <cell r="P1758" t="str">
            <v>T05/2023</v>
          </cell>
        </row>
        <row r="1759">
          <cell r="B1759" t="str">
            <v>B18DCPT186</v>
          </cell>
          <cell r="C1759" t="str">
            <v>Lý Văn</v>
          </cell>
          <cell r="D1759" t="str">
            <v>Quyết</v>
          </cell>
          <cell r="E1759" t="str">
            <v>D18CQPT01-B</v>
          </cell>
          <cell r="F1759" t="str">
            <v>APTIS</v>
          </cell>
          <cell r="G1759" t="str">
            <v>B2</v>
          </cell>
          <cell r="H1759">
            <v>45532</v>
          </cell>
          <cell r="I1759" t="str">
            <v>British Council</v>
          </cell>
          <cell r="P1759" t="str">
            <v>T05/2023</v>
          </cell>
        </row>
        <row r="1760">
          <cell r="B1760" t="str">
            <v>B18DCPT196</v>
          </cell>
          <cell r="C1760" t="str">
            <v>Nguyễn Văn</v>
          </cell>
          <cell r="D1760" t="str">
            <v>Sơn</v>
          </cell>
          <cell r="E1760" t="str">
            <v>D18CQPT01-B</v>
          </cell>
          <cell r="F1760" t="str">
            <v>APTIS</v>
          </cell>
          <cell r="G1760" t="str">
            <v>B2</v>
          </cell>
          <cell r="H1760">
            <v>45707</v>
          </cell>
          <cell r="I1760" t="str">
            <v>British Council</v>
          </cell>
          <cell r="P1760" t="str">
            <v>T05/2023</v>
          </cell>
        </row>
        <row r="1761">
          <cell r="B1761" t="str">
            <v>B18DCQT037</v>
          </cell>
          <cell r="C1761" t="str">
            <v>Lâm Hữu</v>
          </cell>
          <cell r="D1761" t="str">
            <v>Đang</v>
          </cell>
          <cell r="E1761" t="str">
            <v>D18CQQT01-B</v>
          </cell>
          <cell r="F1761" t="str">
            <v>APTIS</v>
          </cell>
          <cell r="G1761" t="str">
            <v>B1</v>
          </cell>
          <cell r="H1761">
            <v>45652</v>
          </cell>
          <cell r="I1761" t="str">
            <v>British Council</v>
          </cell>
          <cell r="P1761" t="str">
            <v>T05/2023</v>
          </cell>
        </row>
        <row r="1762">
          <cell r="B1762" t="str">
            <v>B18DCQT054</v>
          </cell>
          <cell r="C1762" t="str">
            <v>Đỗ Hoàng</v>
          </cell>
          <cell r="D1762" t="str">
            <v>Hiệp</v>
          </cell>
          <cell r="E1762" t="str">
            <v>D18CQQT02-B</v>
          </cell>
          <cell r="F1762" t="str">
            <v>APTIS</v>
          </cell>
          <cell r="G1762" t="str">
            <v>B2</v>
          </cell>
          <cell r="H1762" t="str">
            <v>28/11/2024</v>
          </cell>
          <cell r="I1762" t="str">
            <v>British Council</v>
          </cell>
          <cell r="P1762" t="str">
            <v>T05/2023</v>
          </cell>
        </row>
        <row r="1763">
          <cell r="B1763" t="str">
            <v>B18DCQT076</v>
          </cell>
          <cell r="C1763" t="str">
            <v>Nguyễn Thị</v>
          </cell>
          <cell r="D1763" t="str">
            <v>Hương</v>
          </cell>
          <cell r="E1763" t="str">
            <v>D18CQQT04-B</v>
          </cell>
          <cell r="F1763" t="str">
            <v>APTIS</v>
          </cell>
          <cell r="G1763" t="str">
            <v>B1</v>
          </cell>
          <cell r="H1763">
            <v>45791</v>
          </cell>
          <cell r="I1763" t="str">
            <v>British Council</v>
          </cell>
          <cell r="P1763" t="str">
            <v>T05/2023</v>
          </cell>
        </row>
        <row r="1764">
          <cell r="B1764" t="str">
            <v>B18DCVT063</v>
          </cell>
          <cell r="C1764" t="str">
            <v>Lê Tiến</v>
          </cell>
          <cell r="D1764" t="str">
            <v>Dũng</v>
          </cell>
          <cell r="E1764" t="str">
            <v>D18CQVT07-B</v>
          </cell>
          <cell r="F1764" t="str">
            <v>APTIS</v>
          </cell>
          <cell r="G1764" t="str">
            <v>B1</v>
          </cell>
          <cell r="H1764">
            <v>45722</v>
          </cell>
          <cell r="I1764" t="str">
            <v>British Council</v>
          </cell>
          <cell r="P1764" t="str">
            <v>T05/2023</v>
          </cell>
        </row>
        <row r="1765">
          <cell r="B1765" t="str">
            <v>B18DCVT107</v>
          </cell>
          <cell r="C1765" t="str">
            <v>Đặng Trọng</v>
          </cell>
          <cell r="D1765" t="str">
            <v>Đức</v>
          </cell>
          <cell r="E1765" t="str">
            <v>D18CQVT03-B</v>
          </cell>
          <cell r="F1765" t="str">
            <v>APTIS</v>
          </cell>
          <cell r="G1765" t="str">
            <v>B2</v>
          </cell>
          <cell r="H1765">
            <v>45664</v>
          </cell>
          <cell r="I1765" t="str">
            <v>British Council</v>
          </cell>
          <cell r="P1765" t="str">
            <v>T05/2023</v>
          </cell>
        </row>
        <row r="1766">
          <cell r="B1766" t="str">
            <v>B18DCVT294</v>
          </cell>
          <cell r="C1766" t="str">
            <v>Nguyễn Xuân</v>
          </cell>
          <cell r="D1766" t="str">
            <v>Minh</v>
          </cell>
          <cell r="E1766" t="str">
            <v>D18CQVT06-B</v>
          </cell>
          <cell r="F1766" t="str">
            <v>APTIS</v>
          </cell>
          <cell r="G1766" t="str">
            <v>B1</v>
          </cell>
          <cell r="H1766">
            <v>45701</v>
          </cell>
          <cell r="I1766" t="str">
            <v>British Council</v>
          </cell>
          <cell r="P1766" t="str">
            <v>T05/2023</v>
          </cell>
        </row>
        <row r="1767">
          <cell r="B1767" t="str">
            <v>B18DCVT363</v>
          </cell>
          <cell r="C1767" t="str">
            <v>Kiều Văn</v>
          </cell>
          <cell r="D1767" t="str">
            <v>Toàn</v>
          </cell>
          <cell r="E1767" t="str">
            <v>D18CQVT03-B</v>
          </cell>
          <cell r="F1767" t="str">
            <v>APTIS</v>
          </cell>
          <cell r="G1767" t="str">
            <v>B1</v>
          </cell>
          <cell r="H1767">
            <v>45525</v>
          </cell>
          <cell r="I1767" t="str">
            <v>British Council</v>
          </cell>
          <cell r="P1767" t="str">
            <v>T05/2023</v>
          </cell>
        </row>
        <row r="1768">
          <cell r="B1768" t="str">
            <v>B18DCVT396</v>
          </cell>
          <cell r="C1768" t="str">
            <v>Hòa Quang</v>
          </cell>
          <cell r="D1768" t="str">
            <v>Thanh</v>
          </cell>
          <cell r="E1768" t="str">
            <v>D18CQVT04-B</v>
          </cell>
          <cell r="F1768" t="str">
            <v>APTIS</v>
          </cell>
          <cell r="G1768" t="str">
            <v>B1</v>
          </cell>
          <cell r="H1768">
            <v>45715</v>
          </cell>
          <cell r="I1768" t="str">
            <v>British Council</v>
          </cell>
          <cell r="P1768" t="str">
            <v>T05/2023</v>
          </cell>
        </row>
        <row r="1769">
          <cell r="B1769" t="str">
            <v>B18DCVT408</v>
          </cell>
          <cell r="C1769" t="str">
            <v>Nguyễn Công</v>
          </cell>
          <cell r="D1769" t="str">
            <v>Thắng</v>
          </cell>
          <cell r="E1769" t="str">
            <v>D18CQVT08-B</v>
          </cell>
          <cell r="F1769" t="str">
            <v>APTIS</v>
          </cell>
          <cell r="G1769" t="str">
            <v>B1</v>
          </cell>
          <cell r="H1769">
            <v>45713</v>
          </cell>
          <cell r="I1769" t="str">
            <v>British Council</v>
          </cell>
          <cell r="P1769" t="str">
            <v>T05/2023</v>
          </cell>
        </row>
        <row r="1770">
          <cell r="B1770" t="str">
            <v>B18DCVT163</v>
          </cell>
          <cell r="C1770" t="str">
            <v>Trần Xuân</v>
          </cell>
          <cell r="D1770" t="str">
            <v>Hiếu</v>
          </cell>
          <cell r="E1770" t="str">
            <v>D18CQVT03-B</v>
          </cell>
          <cell r="F1770" t="str">
            <v>APTIS</v>
          </cell>
          <cell r="G1770" t="str">
            <v>B2</v>
          </cell>
          <cell r="H1770">
            <v>45735</v>
          </cell>
          <cell r="I1770" t="str">
            <v>British Council</v>
          </cell>
          <cell r="P1770" t="str">
            <v>T05/2023</v>
          </cell>
        </row>
        <row r="1771">
          <cell r="B1771" t="str">
            <v>B18DCDT235</v>
          </cell>
          <cell r="C1771" t="str">
            <v>Phạm Duy</v>
          </cell>
          <cell r="D1771" t="str">
            <v>Thành</v>
          </cell>
          <cell r="E1771" t="str">
            <v>D18CQDT03-B</v>
          </cell>
          <cell r="F1771" t="str">
            <v>APTIS</v>
          </cell>
          <cell r="G1771" t="str">
            <v>B1</v>
          </cell>
          <cell r="H1771" t="str">
            <v>28/08/2024</v>
          </cell>
          <cell r="I1771" t="str">
            <v>British Council</v>
          </cell>
          <cell r="P1771" t="str">
            <v>T05/2023</v>
          </cell>
        </row>
        <row r="1772">
          <cell r="B1772" t="str">
            <v>B18DCCN564</v>
          </cell>
          <cell r="C1772" t="str">
            <v>Nguyễn Đình Anh</v>
          </cell>
          <cell r="D1772" t="str">
            <v>Tuấn</v>
          </cell>
          <cell r="E1772" t="str">
            <v>D18CQCN03-B</v>
          </cell>
          <cell r="F1772" t="str">
            <v>APTIS</v>
          </cell>
          <cell r="G1772" t="str">
            <v>B1</v>
          </cell>
          <cell r="H1772" t="str">
            <v>14/05/2025</v>
          </cell>
          <cell r="I1772" t="str">
            <v>British Council</v>
          </cell>
          <cell r="P1772" t="str">
            <v>T05/2023</v>
          </cell>
        </row>
        <row r="1773">
          <cell r="B1773" t="str">
            <v>B18DCAT030</v>
          </cell>
          <cell r="C1773" t="str">
            <v>Đặng Đức</v>
          </cell>
          <cell r="D1773" t="str">
            <v>Danh</v>
          </cell>
          <cell r="E1773" t="str">
            <v>D18CQAT02-B</v>
          </cell>
          <cell r="F1773" t="str">
            <v>TOEIC</v>
          </cell>
          <cell r="G1773" t="str">
            <v>640</v>
          </cell>
          <cell r="H1773" t="str">
            <v>11/05/2025</v>
          </cell>
          <cell r="I1773" t="str">
            <v>IIG Việt Nam</v>
          </cell>
          <cell r="P1773" t="str">
            <v>T05/2023</v>
          </cell>
        </row>
        <row r="1774">
          <cell r="B1774" t="str">
            <v>B18DCAT098</v>
          </cell>
          <cell r="C1774" t="str">
            <v>Ngô Sỹ</v>
          </cell>
          <cell r="D1774" t="str">
            <v>Hoàng</v>
          </cell>
          <cell r="E1774" t="str">
            <v>D18CQAT02-B</v>
          </cell>
          <cell r="F1774" t="str">
            <v>TOEIC</v>
          </cell>
          <cell r="G1774" t="str">
            <v>520</v>
          </cell>
          <cell r="H1774">
            <v>45753</v>
          </cell>
          <cell r="I1774" t="str">
            <v>IIG Việt Nam</v>
          </cell>
          <cell r="P1774" t="str">
            <v>T05/2023</v>
          </cell>
        </row>
        <row r="1775">
          <cell r="B1775" t="str">
            <v>B18DCAT228</v>
          </cell>
          <cell r="C1775" t="str">
            <v>Trịnh Thanh</v>
          </cell>
          <cell r="D1775" t="str">
            <v>Tùng</v>
          </cell>
          <cell r="E1775" t="str">
            <v>D18CQAT04-B</v>
          </cell>
          <cell r="F1775" t="str">
            <v>TOEIC</v>
          </cell>
          <cell r="G1775" t="str">
            <v>525</v>
          </cell>
          <cell r="H1775">
            <v>45775</v>
          </cell>
          <cell r="I1775" t="str">
            <v>IIG Việt Nam</v>
          </cell>
          <cell r="P1775" t="str">
            <v>T05/2023</v>
          </cell>
        </row>
        <row r="1776">
          <cell r="B1776" t="str">
            <v>B18DCCN012</v>
          </cell>
          <cell r="C1776" t="str">
            <v>Đỗ Lâm</v>
          </cell>
          <cell r="D1776" t="str">
            <v>Anh</v>
          </cell>
          <cell r="E1776" t="str">
            <v>D18CQCN01-B</v>
          </cell>
          <cell r="F1776" t="str">
            <v>TOEIC</v>
          </cell>
          <cell r="G1776" t="str">
            <v>910</v>
          </cell>
          <cell r="H1776">
            <v>45725</v>
          </cell>
          <cell r="I1776" t="str">
            <v>IIG Việt Nam</v>
          </cell>
          <cell r="P1776" t="str">
            <v>T05/2023</v>
          </cell>
        </row>
        <row r="1777">
          <cell r="B1777" t="str">
            <v>B18DCCN186</v>
          </cell>
          <cell r="C1777" t="str">
            <v>Đinh Hương</v>
          </cell>
          <cell r="D1777" t="str">
            <v>Giang</v>
          </cell>
          <cell r="E1777" t="str">
            <v>D18CQCN10-B</v>
          </cell>
          <cell r="F1777" t="str">
            <v>TOEIC</v>
          </cell>
          <cell r="G1777" t="str">
            <v>785</v>
          </cell>
          <cell r="H1777">
            <v>45788</v>
          </cell>
          <cell r="I1777" t="str">
            <v>IIG Việt Nam</v>
          </cell>
          <cell r="P1777" t="str">
            <v>T05/2023</v>
          </cell>
        </row>
        <row r="1778">
          <cell r="B1778" t="str">
            <v>B18DCCN192</v>
          </cell>
          <cell r="C1778" t="str">
            <v>Nguyễn Quang</v>
          </cell>
          <cell r="D1778" t="str">
            <v>Hà</v>
          </cell>
          <cell r="E1778" t="str">
            <v>D18CQCN05-B</v>
          </cell>
          <cell r="F1778" t="str">
            <v>TOEIC</v>
          </cell>
          <cell r="G1778" t="str">
            <v>475</v>
          </cell>
          <cell r="H1778">
            <v>45685</v>
          </cell>
          <cell r="I1778" t="str">
            <v>IIG Việt Nam</v>
          </cell>
          <cell r="P1778" t="str">
            <v>T05/2023</v>
          </cell>
        </row>
        <row r="1779">
          <cell r="B1779" t="str">
            <v>B18DCCN215</v>
          </cell>
          <cell r="C1779" t="str">
            <v>Nguyễn Đình</v>
          </cell>
          <cell r="D1779" t="str">
            <v>Hiếu</v>
          </cell>
          <cell r="E1779" t="str">
            <v>D18CQCN06-B</v>
          </cell>
          <cell r="F1779" t="str">
            <v>TOEIC</v>
          </cell>
          <cell r="G1779" t="str">
            <v>735</v>
          </cell>
          <cell r="H1779">
            <v>45675</v>
          </cell>
          <cell r="I1779" t="str">
            <v>IIG Việt Nam</v>
          </cell>
          <cell r="P1779" t="str">
            <v>T05/2023</v>
          </cell>
        </row>
        <row r="1780">
          <cell r="B1780" t="str">
            <v>B18DCCN229</v>
          </cell>
          <cell r="C1780" t="str">
            <v>Vũ Minh</v>
          </cell>
          <cell r="D1780" t="str">
            <v>Hiếu</v>
          </cell>
          <cell r="E1780" t="str">
            <v>D18CQCN09-B</v>
          </cell>
          <cell r="F1780" t="str">
            <v>TOEIC</v>
          </cell>
          <cell r="G1780" t="str">
            <v>620</v>
          </cell>
          <cell r="H1780">
            <v>45792</v>
          </cell>
          <cell r="I1780" t="str">
            <v>IIG Việt Nam</v>
          </cell>
          <cell r="P1780" t="str">
            <v>T05/2023</v>
          </cell>
        </row>
        <row r="1781">
          <cell r="B1781" t="str">
            <v>B18DCCN231</v>
          </cell>
          <cell r="C1781" t="str">
            <v>Ngô Trí</v>
          </cell>
          <cell r="D1781" t="str">
            <v>Hoà</v>
          </cell>
          <cell r="E1781" t="str">
            <v>D18CQCN11-B</v>
          </cell>
          <cell r="F1781" t="str">
            <v>TOEIC</v>
          </cell>
          <cell r="G1781">
            <v>455</v>
          </cell>
          <cell r="H1781">
            <v>45790</v>
          </cell>
          <cell r="I1781" t="str">
            <v>IIG Việt Nam</v>
          </cell>
          <cell r="P1781" t="str">
            <v>T05/2023</v>
          </cell>
        </row>
        <row r="1782">
          <cell r="B1782" t="str">
            <v>B18DCCN400</v>
          </cell>
          <cell r="C1782" t="str">
            <v>Hoàng Lê</v>
          </cell>
          <cell r="D1782" t="str">
            <v>Minh</v>
          </cell>
          <cell r="E1782" t="str">
            <v>D18CQCN04-B</v>
          </cell>
          <cell r="F1782" t="str">
            <v>TOEIC</v>
          </cell>
          <cell r="G1782" t="str">
            <v>520</v>
          </cell>
          <cell r="H1782">
            <v>45769</v>
          </cell>
          <cell r="I1782" t="str">
            <v>IIG Việt Nam</v>
          </cell>
          <cell r="P1782" t="str">
            <v>T05/2023</v>
          </cell>
        </row>
        <row r="1783">
          <cell r="B1783" t="str">
            <v>B18DCCN441</v>
          </cell>
          <cell r="C1783" t="str">
            <v>Lê Thị Quỳnh</v>
          </cell>
          <cell r="D1783" t="str">
            <v>Nga</v>
          </cell>
          <cell r="E1783" t="str">
            <v>D18CQCN01-B</v>
          </cell>
          <cell r="F1783" t="str">
            <v>TOEIC</v>
          </cell>
          <cell r="G1783" t="str">
            <v>575</v>
          </cell>
          <cell r="H1783">
            <v>45769</v>
          </cell>
          <cell r="I1783" t="str">
            <v>IIG Việt Nam</v>
          </cell>
          <cell r="P1783" t="str">
            <v>T05/2023</v>
          </cell>
        </row>
        <row r="1784">
          <cell r="B1784" t="str">
            <v>B18DCCN515</v>
          </cell>
          <cell r="C1784" t="str">
            <v>Ngô Ngọc</v>
          </cell>
          <cell r="D1784" t="str">
            <v>Sơn</v>
          </cell>
          <cell r="E1784" t="str">
            <v>D18CQCN09-B</v>
          </cell>
          <cell r="F1784" t="str">
            <v>TOEIC</v>
          </cell>
          <cell r="G1784" t="str">
            <v>470</v>
          </cell>
          <cell r="H1784">
            <v>45770</v>
          </cell>
          <cell r="I1784" t="str">
            <v>IIG Việt Nam</v>
          </cell>
          <cell r="P1784" t="str">
            <v>T05/2023</v>
          </cell>
        </row>
        <row r="1785">
          <cell r="B1785" t="str">
            <v>B18DCCN663</v>
          </cell>
          <cell r="C1785" t="str">
            <v>Phạm Thị Huyền</v>
          </cell>
          <cell r="D1785" t="str">
            <v>Trang</v>
          </cell>
          <cell r="E1785" t="str">
            <v>D18CQCN03-B</v>
          </cell>
          <cell r="F1785" t="str">
            <v>TOEIC</v>
          </cell>
          <cell r="G1785" t="str">
            <v>470</v>
          </cell>
          <cell r="H1785">
            <v>45791</v>
          </cell>
          <cell r="I1785" t="str">
            <v>IIG Việt Nam</v>
          </cell>
          <cell r="P1785" t="str">
            <v>T05/2023</v>
          </cell>
        </row>
        <row r="1786">
          <cell r="B1786" t="str">
            <v>B18DCCN684</v>
          </cell>
          <cell r="C1786" t="str">
            <v>Lê Sỹ</v>
          </cell>
          <cell r="D1786" t="str">
            <v>Văn</v>
          </cell>
          <cell r="E1786" t="str">
            <v>D18CQCN02-B</v>
          </cell>
          <cell r="F1786" t="str">
            <v>TOEIC</v>
          </cell>
          <cell r="G1786" t="str">
            <v>475</v>
          </cell>
          <cell r="H1786">
            <v>45675</v>
          </cell>
          <cell r="I1786" t="str">
            <v>IIG Việt Nam</v>
          </cell>
          <cell r="P1786" t="str">
            <v>T05/2023</v>
          </cell>
        </row>
        <row r="1787">
          <cell r="B1787" t="str">
            <v>B18DCDT086</v>
          </cell>
          <cell r="C1787" t="str">
            <v>Trần Đình</v>
          </cell>
          <cell r="D1787" t="str">
            <v>Hoàng</v>
          </cell>
          <cell r="E1787" t="str">
            <v>D18CQDT02-B</v>
          </cell>
          <cell r="F1787" t="str">
            <v>TOEIC</v>
          </cell>
          <cell r="G1787" t="str">
            <v>550</v>
          </cell>
          <cell r="H1787">
            <v>45660</v>
          </cell>
          <cell r="I1787" t="str">
            <v>IIG Việt Nam</v>
          </cell>
          <cell r="P1787" t="str">
            <v>T05/2023</v>
          </cell>
        </row>
        <row r="1788">
          <cell r="B1788" t="str">
            <v>B18DCDT144</v>
          </cell>
          <cell r="C1788" t="str">
            <v>Đỗ Đức</v>
          </cell>
          <cell r="D1788" t="str">
            <v>Mạnh</v>
          </cell>
          <cell r="E1788" t="str">
            <v>D18CQDT04-B</v>
          </cell>
          <cell r="F1788" t="str">
            <v>TOEIC</v>
          </cell>
          <cell r="G1788" t="str">
            <v>665</v>
          </cell>
          <cell r="H1788">
            <v>45769</v>
          </cell>
          <cell r="I1788" t="str">
            <v>IIG Việt Nam</v>
          </cell>
          <cell r="P1788" t="str">
            <v>T05/2023</v>
          </cell>
        </row>
        <row r="1789">
          <cell r="B1789" t="str">
            <v>B18DCKT089</v>
          </cell>
          <cell r="C1789" t="str">
            <v>Mai Thị Thùy</v>
          </cell>
          <cell r="D1789" t="str">
            <v>Linh</v>
          </cell>
          <cell r="E1789" t="str">
            <v>D18CQKT01-B</v>
          </cell>
          <cell r="F1789" t="str">
            <v>TOEIC</v>
          </cell>
          <cell r="G1789" t="str">
            <v>455</v>
          </cell>
          <cell r="H1789" t="str">
            <v>09/12/2024</v>
          </cell>
          <cell r="I1789" t="str">
            <v>IIG Việt Nam</v>
          </cell>
          <cell r="P1789" t="str">
            <v>T05/2023</v>
          </cell>
        </row>
        <row r="1790">
          <cell r="B1790" t="str">
            <v>B18DCMR006</v>
          </cell>
          <cell r="C1790" t="str">
            <v>Cao Thị Vân</v>
          </cell>
          <cell r="D1790" t="str">
            <v>Anh</v>
          </cell>
          <cell r="E1790" t="str">
            <v>D18CQMR02-B</v>
          </cell>
          <cell r="F1790" t="str">
            <v>TOEIC</v>
          </cell>
          <cell r="G1790" t="str">
            <v>690</v>
          </cell>
          <cell r="H1790">
            <v>45769</v>
          </cell>
          <cell r="I1790" t="str">
            <v>IIG Việt Nam</v>
          </cell>
          <cell r="P1790" t="str">
            <v>T05/2023</v>
          </cell>
        </row>
        <row r="1791">
          <cell r="B1791" t="str">
            <v>B18DCMR047</v>
          </cell>
          <cell r="C1791" t="str">
            <v>Vũ Anh</v>
          </cell>
          <cell r="D1791" t="str">
            <v>Đức</v>
          </cell>
          <cell r="E1791" t="str">
            <v>D18CQMR03-B</v>
          </cell>
          <cell r="F1791" t="str">
            <v>TOEIC</v>
          </cell>
          <cell r="G1791">
            <v>575</v>
          </cell>
          <cell r="H1791">
            <v>45275</v>
          </cell>
          <cell r="I1791" t="str">
            <v>IIG Việt Nam</v>
          </cell>
          <cell r="P1791" t="str">
            <v>T05/2023</v>
          </cell>
        </row>
        <row r="1792">
          <cell r="B1792" t="str">
            <v>B18DCMR152</v>
          </cell>
          <cell r="C1792" t="str">
            <v>Hoàng Thị Nam</v>
          </cell>
          <cell r="D1792" t="str">
            <v>Phương</v>
          </cell>
          <cell r="E1792" t="str">
            <v>D18CQMR04-B</v>
          </cell>
          <cell r="F1792" t="str">
            <v>TOEIC</v>
          </cell>
          <cell r="G1792" t="str">
            <v>870</v>
          </cell>
          <cell r="H1792">
            <v>45742</v>
          </cell>
          <cell r="I1792" t="str">
            <v>IIG Việt Nam</v>
          </cell>
          <cell r="P1792" t="str">
            <v>T05/2023</v>
          </cell>
        </row>
        <row r="1793">
          <cell r="B1793" t="str">
            <v>B18DCPT122</v>
          </cell>
          <cell r="C1793" t="str">
            <v>Hoàng Thị</v>
          </cell>
          <cell r="D1793" t="str">
            <v>Lam</v>
          </cell>
          <cell r="E1793" t="str">
            <v>D18CQPT02-B</v>
          </cell>
          <cell r="F1793" t="str">
            <v>TOEIC</v>
          </cell>
          <cell r="G1793" t="str">
            <v>525</v>
          </cell>
          <cell r="H1793">
            <v>45792</v>
          </cell>
          <cell r="I1793" t="str">
            <v>IIG Việt Nam</v>
          </cell>
          <cell r="P1793" t="str">
            <v>T05/2023</v>
          </cell>
        </row>
        <row r="1794">
          <cell r="B1794" t="str">
            <v>B18DCPT197</v>
          </cell>
          <cell r="C1794" t="str">
            <v>Hoàng Văn</v>
          </cell>
          <cell r="D1794" t="str">
            <v>Tài</v>
          </cell>
          <cell r="E1794" t="str">
            <v>D18CQPT02-B</v>
          </cell>
          <cell r="F1794" t="str">
            <v>TOEIC</v>
          </cell>
          <cell r="G1794" t="str">
            <v>580</v>
          </cell>
          <cell r="H1794">
            <v>45713</v>
          </cell>
          <cell r="I1794" t="str">
            <v>IIG Việt Nam</v>
          </cell>
          <cell r="P1794" t="str">
            <v>T05/2023</v>
          </cell>
        </row>
        <row r="1795">
          <cell r="B1795" t="str">
            <v>B18DCQT166</v>
          </cell>
          <cell r="C1795" t="str">
            <v>Trần Hoàng</v>
          </cell>
          <cell r="D1795" t="str">
            <v>Trung</v>
          </cell>
          <cell r="E1795" t="str">
            <v>D18CQQT02-B</v>
          </cell>
          <cell r="F1795" t="str">
            <v>TOEIC</v>
          </cell>
          <cell r="G1795" t="str">
            <v>525</v>
          </cell>
          <cell r="H1795">
            <v>45771</v>
          </cell>
          <cell r="I1795" t="str">
            <v>IIG Việt Nam</v>
          </cell>
          <cell r="P1795" t="str">
            <v>T05/2023</v>
          </cell>
        </row>
        <row r="1796">
          <cell r="B1796" t="str">
            <v>B18DCVT014</v>
          </cell>
          <cell r="C1796" t="str">
            <v>Lương Hoàng</v>
          </cell>
          <cell r="D1796" t="str">
            <v>Anh</v>
          </cell>
          <cell r="E1796" t="str">
            <v>D18CQVT06-B</v>
          </cell>
          <cell r="F1796" t="str">
            <v>TOEIC</v>
          </cell>
          <cell r="G1796" t="str">
            <v>610</v>
          </cell>
          <cell r="H1796">
            <v>45666</v>
          </cell>
          <cell r="I1796" t="str">
            <v>IIG Việt Nam</v>
          </cell>
          <cell r="P1796" t="str">
            <v>T05/2023</v>
          </cell>
        </row>
        <row r="1797">
          <cell r="B1797" t="str">
            <v>B18DCVT053</v>
          </cell>
          <cell r="C1797" t="str">
            <v>Mai Thế</v>
          </cell>
          <cell r="D1797" t="str">
            <v>Dân</v>
          </cell>
          <cell r="E1797" t="str">
            <v>D18CQVT05-B</v>
          </cell>
          <cell r="F1797" t="str">
            <v>TOEIC</v>
          </cell>
          <cell r="G1797" t="str">
            <v>450</v>
          </cell>
          <cell r="H1797">
            <v>45713</v>
          </cell>
          <cell r="I1797" t="str">
            <v>IIG Việt Nam</v>
          </cell>
          <cell r="P1797" t="str">
            <v>T05/2023</v>
          </cell>
        </row>
        <row r="1798">
          <cell r="B1798" t="str">
            <v>B18DCVT300</v>
          </cell>
          <cell r="C1798" t="str">
            <v>Mai Phương</v>
          </cell>
          <cell r="D1798" t="str">
            <v>Nam</v>
          </cell>
          <cell r="E1798" t="str">
            <v>D18CQVT04-B</v>
          </cell>
          <cell r="F1798" t="str">
            <v>TOEIC</v>
          </cell>
          <cell r="G1798" t="str">
            <v>715</v>
          </cell>
          <cell r="H1798">
            <v>45560</v>
          </cell>
          <cell r="I1798" t="str">
            <v>IIG Việt Nam</v>
          </cell>
          <cell r="P1798" t="str">
            <v>T05/2023</v>
          </cell>
        </row>
        <row r="1799">
          <cell r="B1799" t="str">
            <v>B18DCVT302</v>
          </cell>
          <cell r="C1799" t="str">
            <v>Nguyễn Phương</v>
          </cell>
          <cell r="D1799" t="str">
            <v>Nam</v>
          </cell>
          <cell r="E1799" t="str">
            <v>D18CQVT06-B</v>
          </cell>
          <cell r="F1799" t="str">
            <v>TOEIC</v>
          </cell>
          <cell r="G1799" t="str">
            <v>680</v>
          </cell>
          <cell r="H1799">
            <v>45760</v>
          </cell>
          <cell r="I1799" t="str">
            <v>IIG Việt Nam</v>
          </cell>
          <cell r="P1799" t="str">
            <v>T05/2023</v>
          </cell>
        </row>
        <row r="1800">
          <cell r="B1800" t="str">
            <v>B18DCVT398</v>
          </cell>
          <cell r="C1800" t="str">
            <v>Bùi Tuấn</v>
          </cell>
          <cell r="D1800" t="str">
            <v>Thành</v>
          </cell>
          <cell r="E1800" t="str">
            <v>D18CQVT06-B</v>
          </cell>
          <cell r="F1800" t="str">
            <v>TOEIC</v>
          </cell>
          <cell r="G1800" t="str">
            <v>495</v>
          </cell>
          <cell r="H1800">
            <v>45705</v>
          </cell>
          <cell r="I1800" t="str">
            <v>IIG Việt Nam</v>
          </cell>
          <cell r="P1800" t="str">
            <v>T05/2023</v>
          </cell>
        </row>
        <row r="1801">
          <cell r="B1801" t="str">
            <v>B18DCCN555</v>
          </cell>
          <cell r="C1801" t="str">
            <v>Nguyễn Mạnh</v>
          </cell>
          <cell r="D1801" t="str">
            <v>Tuân</v>
          </cell>
          <cell r="E1801" t="str">
            <v>D18CQCN05-B</v>
          </cell>
          <cell r="F1801" t="str">
            <v>TOEIC</v>
          </cell>
          <cell r="G1801">
            <v>775</v>
          </cell>
          <cell r="H1801" t="str">
            <v>12/05/2025</v>
          </cell>
          <cell r="I1801" t="str">
            <v>IIG Việt Nam</v>
          </cell>
          <cell r="P1801" t="str">
            <v>T05/2023</v>
          </cell>
        </row>
        <row r="1802">
          <cell r="B1802" t="str">
            <v>B18DCDT094</v>
          </cell>
          <cell r="C1802" t="str">
            <v>Nguyễn Quang</v>
          </cell>
          <cell r="D1802" t="str">
            <v>Hùng</v>
          </cell>
          <cell r="E1802" t="str">
            <v>D18CQDT02-B</v>
          </cell>
          <cell r="F1802" t="str">
            <v>TOEIC</v>
          </cell>
          <cell r="G1802">
            <v>550</v>
          </cell>
          <cell r="H1802" t="str">
            <v>27/08/2024</v>
          </cell>
          <cell r="I1802" t="str">
            <v>IIG Việt Nam</v>
          </cell>
          <cell r="P1802" t="str">
            <v>T05/2023</v>
          </cell>
        </row>
        <row r="1803">
          <cell r="B1803" t="str">
            <v>B18DCCN273</v>
          </cell>
          <cell r="C1803" t="str">
            <v>Trương Tuấn</v>
          </cell>
          <cell r="D1803" t="str">
            <v>Huy</v>
          </cell>
          <cell r="E1803" t="str">
            <v>D18CQCN09-B</v>
          </cell>
          <cell r="F1803" t="str">
            <v>APTIS</v>
          </cell>
          <cell r="G1803" t="str">
            <v>B2</v>
          </cell>
          <cell r="H1803">
            <v>45749</v>
          </cell>
          <cell r="I1803" t="str">
            <v>British Council</v>
          </cell>
          <cell r="P1803" t="str">
            <v>T05/2023</v>
          </cell>
        </row>
        <row r="1804">
          <cell r="B1804" t="str">
            <v>B18DCDT060</v>
          </cell>
          <cell r="C1804" t="str">
            <v>Ngô Thanh</v>
          </cell>
          <cell r="D1804" t="str">
            <v>Giang</v>
          </cell>
          <cell r="E1804" t="str">
            <v>D18CQDT04-B</v>
          </cell>
          <cell r="F1804" t="str">
            <v>APTIS</v>
          </cell>
          <cell r="G1804" t="str">
            <v>B2</v>
          </cell>
          <cell r="H1804">
            <v>45511</v>
          </cell>
          <cell r="I1804" t="str">
            <v>British Council</v>
          </cell>
          <cell r="P1804" t="str">
            <v>T05/2023</v>
          </cell>
        </row>
        <row r="1805">
          <cell r="B1805" t="str">
            <v>B18DCKT105</v>
          </cell>
          <cell r="C1805" t="str">
            <v>Vũ Thị Khánh</v>
          </cell>
          <cell r="D1805" t="str">
            <v>Ly</v>
          </cell>
          <cell r="E1805" t="str">
            <v>D18CQKT01-B</v>
          </cell>
          <cell r="F1805" t="str">
            <v>APTIS</v>
          </cell>
          <cell r="G1805" t="str">
            <v>B1</v>
          </cell>
          <cell r="H1805">
            <v>45764</v>
          </cell>
          <cell r="I1805" t="str">
            <v>British Council</v>
          </cell>
          <cell r="P1805" t="str">
            <v>T05/2023</v>
          </cell>
        </row>
        <row r="1806">
          <cell r="B1806" t="str">
            <v>B18DCVT032</v>
          </cell>
          <cell r="C1806" t="str">
            <v>Nguyễn Hữu Tuấn</v>
          </cell>
          <cell r="D1806" t="str">
            <v>Bảo</v>
          </cell>
          <cell r="E1806" t="str">
            <v>D18CQVT08-B</v>
          </cell>
          <cell r="F1806" t="str">
            <v>APTIS</v>
          </cell>
          <cell r="G1806" t="str">
            <v>B2</v>
          </cell>
          <cell r="H1806">
            <v>45504</v>
          </cell>
          <cell r="I1806" t="str">
            <v>British Council</v>
          </cell>
          <cell r="P1806" t="str">
            <v>T05/2023</v>
          </cell>
        </row>
        <row r="1807">
          <cell r="B1807" t="str">
            <v>B18DCAT086</v>
          </cell>
          <cell r="C1807" t="str">
            <v>Nguyễn Công</v>
          </cell>
          <cell r="D1807" t="str">
            <v>Hiếu</v>
          </cell>
          <cell r="E1807" t="str">
            <v>D18CQAT02-B</v>
          </cell>
          <cell r="F1807" t="str">
            <v>TOEIC</v>
          </cell>
          <cell r="G1807" t="str">
            <v>670</v>
          </cell>
          <cell r="H1807">
            <v>45626</v>
          </cell>
          <cell r="I1807" t="str">
            <v>IIG Việt Nam</v>
          </cell>
          <cell r="P1807" t="str">
            <v>T05/2023</v>
          </cell>
        </row>
        <row r="1808">
          <cell r="B1808" t="str">
            <v>B18DCAT210</v>
          </cell>
          <cell r="C1808" t="str">
            <v>Nguyễn Bảo</v>
          </cell>
          <cell r="D1808" t="str">
            <v>Tín</v>
          </cell>
          <cell r="E1808" t="str">
            <v>D18CQAT02-B</v>
          </cell>
          <cell r="F1808" t="str">
            <v>TOEIC</v>
          </cell>
          <cell r="G1808" t="str">
            <v>640</v>
          </cell>
          <cell r="H1808">
            <v>45769</v>
          </cell>
          <cell r="I1808" t="str">
            <v>IIG Việt Nam</v>
          </cell>
          <cell r="P1808" t="str">
            <v>T05/2023</v>
          </cell>
        </row>
        <row r="1809">
          <cell r="B1809" t="str">
            <v>B18DCAT266</v>
          </cell>
          <cell r="C1809" t="str">
            <v>Đỗ Minh</v>
          </cell>
          <cell r="D1809" t="str">
            <v>Vũ</v>
          </cell>
          <cell r="E1809" t="str">
            <v>D18CQAT02-B</v>
          </cell>
          <cell r="F1809" t="str">
            <v>TOEIC</v>
          </cell>
          <cell r="G1809" t="str">
            <v>940</v>
          </cell>
          <cell r="H1809">
            <v>45642</v>
          </cell>
          <cell r="I1809" t="str">
            <v>IIG Việt Nam</v>
          </cell>
          <cell r="P1809" t="str">
            <v>T05/2023</v>
          </cell>
        </row>
        <row r="1810">
          <cell r="B1810" t="str">
            <v>B18DCCN023</v>
          </cell>
          <cell r="C1810" t="str">
            <v>Nguyễn Nhân Hoàng</v>
          </cell>
          <cell r="D1810" t="str">
            <v>Anh</v>
          </cell>
          <cell r="E1810" t="str">
            <v>D18CQCN01-B</v>
          </cell>
          <cell r="F1810" t="str">
            <v>TOEIC</v>
          </cell>
          <cell r="G1810" t="str">
            <v>720</v>
          </cell>
          <cell r="H1810">
            <v>45769</v>
          </cell>
          <cell r="I1810" t="str">
            <v>IIG Việt Nam</v>
          </cell>
          <cell r="P1810" t="str">
            <v>T05/2023</v>
          </cell>
        </row>
        <row r="1811">
          <cell r="B1811" t="str">
            <v>B18DCCN025</v>
          </cell>
          <cell r="C1811" t="str">
            <v>Nguyễn Quỳnh</v>
          </cell>
          <cell r="D1811" t="str">
            <v>Anh</v>
          </cell>
          <cell r="E1811" t="str">
            <v>D18CQCN03-B</v>
          </cell>
          <cell r="F1811" t="str">
            <v>TOEIC</v>
          </cell>
          <cell r="G1811" t="str">
            <v>785</v>
          </cell>
          <cell r="H1811">
            <v>45663</v>
          </cell>
          <cell r="I1811" t="str">
            <v>IIG Việt Nam</v>
          </cell>
          <cell r="P1811" t="str">
            <v>T05/2023</v>
          </cell>
        </row>
        <row r="1812">
          <cell r="B1812" t="str">
            <v>B18DCCN179</v>
          </cell>
          <cell r="C1812" t="str">
            <v>Phạm Minh</v>
          </cell>
          <cell r="D1812" t="str">
            <v>Đức</v>
          </cell>
          <cell r="E1812" t="str">
            <v>D18CQCN03-B</v>
          </cell>
          <cell r="F1812" t="str">
            <v>TOEIC</v>
          </cell>
          <cell r="G1812" t="str">
            <v>645</v>
          </cell>
          <cell r="H1812">
            <v>45662</v>
          </cell>
          <cell r="I1812" t="str">
            <v>IIG Việt Nam</v>
          </cell>
          <cell r="P1812" t="str">
            <v>T05/2023</v>
          </cell>
        </row>
        <row r="1813">
          <cell r="B1813" t="str">
            <v>B18DCCN552</v>
          </cell>
          <cell r="C1813" t="str">
            <v>Trần Anh</v>
          </cell>
          <cell r="D1813" t="str">
            <v>Tú</v>
          </cell>
          <cell r="E1813" t="str">
            <v>D18CQCN02-B</v>
          </cell>
          <cell r="F1813" t="str">
            <v>TOEIC</v>
          </cell>
          <cell r="G1813" t="str">
            <v>855</v>
          </cell>
          <cell r="H1813">
            <v>45667</v>
          </cell>
          <cell r="I1813" t="str">
            <v>IIG Việt Nam</v>
          </cell>
          <cell r="P1813" t="str">
            <v>T05/2023</v>
          </cell>
        </row>
        <row r="1814">
          <cell r="B1814" t="str">
            <v>B18DCCN556</v>
          </cell>
          <cell r="C1814" t="str">
            <v>Cao Anh</v>
          </cell>
          <cell r="D1814" t="str">
            <v>Tuấn</v>
          </cell>
          <cell r="E1814" t="str">
            <v>D18CQCN06-B</v>
          </cell>
          <cell r="F1814" t="str">
            <v>TOEIC</v>
          </cell>
          <cell r="G1814" t="str">
            <v>755</v>
          </cell>
          <cell r="H1814">
            <v>45782</v>
          </cell>
          <cell r="I1814" t="str">
            <v>IIG Việt Nam</v>
          </cell>
          <cell r="P1814" t="str">
            <v>T05/2023</v>
          </cell>
        </row>
        <row r="1815">
          <cell r="B1815" t="str">
            <v>B18DCCN563</v>
          </cell>
          <cell r="C1815" t="str">
            <v>Nguyễn Anh</v>
          </cell>
          <cell r="D1815" t="str">
            <v>Tuấn</v>
          </cell>
          <cell r="E1815" t="str">
            <v>D18CQCN02-B</v>
          </cell>
          <cell r="F1815" t="str">
            <v>TOEIC</v>
          </cell>
          <cell r="G1815" t="str">
            <v>705</v>
          </cell>
          <cell r="H1815">
            <v>45651</v>
          </cell>
          <cell r="I1815" t="str">
            <v>IIG Việt Nam</v>
          </cell>
          <cell r="P1815" t="str">
            <v>T05/2023</v>
          </cell>
        </row>
        <row r="1816">
          <cell r="B1816" t="str">
            <v>B18DCCN619</v>
          </cell>
          <cell r="C1816" t="str">
            <v>Phạm Công</v>
          </cell>
          <cell r="D1816" t="str">
            <v>Thành</v>
          </cell>
          <cell r="E1816" t="str">
            <v>D18CQCN03-B</v>
          </cell>
          <cell r="F1816" t="str">
            <v>TOEIC</v>
          </cell>
          <cell r="G1816" t="str">
            <v>760</v>
          </cell>
          <cell r="H1816">
            <v>45774</v>
          </cell>
          <cell r="I1816" t="str">
            <v>IIG Việt Nam</v>
          </cell>
          <cell r="P1816" t="str">
            <v>T05/2023</v>
          </cell>
        </row>
        <row r="1817">
          <cell r="B1817" t="str">
            <v>B18DCCN690</v>
          </cell>
          <cell r="C1817" t="str">
            <v>Nguyễn Quang</v>
          </cell>
          <cell r="D1817" t="str">
            <v>Vinh</v>
          </cell>
          <cell r="E1817" t="str">
            <v>D18CQCN08-B</v>
          </cell>
          <cell r="F1817" t="str">
            <v>TOEIC</v>
          </cell>
          <cell r="G1817" t="str">
            <v>900</v>
          </cell>
          <cell r="H1817">
            <v>45656</v>
          </cell>
          <cell r="I1817" t="str">
            <v>IIG Việt Nam</v>
          </cell>
          <cell r="P1817" t="str">
            <v>T05/2023</v>
          </cell>
        </row>
        <row r="1818">
          <cell r="B1818" t="str">
            <v>B18DCDT073</v>
          </cell>
          <cell r="C1818" t="str">
            <v>Đỗ Xuân</v>
          </cell>
          <cell r="D1818" t="str">
            <v>Hiếu</v>
          </cell>
          <cell r="E1818" t="str">
            <v>D18CQDT01-B</v>
          </cell>
          <cell r="F1818" t="str">
            <v>TOEIC</v>
          </cell>
          <cell r="G1818" t="str">
            <v>655</v>
          </cell>
          <cell r="H1818">
            <v>45544</v>
          </cell>
          <cell r="I1818" t="str">
            <v>IIG Việt Nam</v>
          </cell>
          <cell r="P1818" t="str">
            <v>T05/2023</v>
          </cell>
        </row>
        <row r="1819">
          <cell r="B1819" t="str">
            <v>B18DCDT117</v>
          </cell>
          <cell r="C1819" t="str">
            <v>Nguyễn Văn</v>
          </cell>
          <cell r="D1819" t="str">
            <v>Khởi</v>
          </cell>
          <cell r="E1819" t="str">
            <v>D18CQDT01-B</v>
          </cell>
          <cell r="F1819" t="str">
            <v>TOEIC</v>
          </cell>
          <cell r="G1819" t="str">
            <v>550</v>
          </cell>
          <cell r="H1819">
            <v>45770</v>
          </cell>
          <cell r="I1819" t="str">
            <v>IIG Việt Nam</v>
          </cell>
          <cell r="P1819" t="str">
            <v>T05/2023</v>
          </cell>
        </row>
        <row r="1820">
          <cell r="B1820" t="str">
            <v>B18DCMR122</v>
          </cell>
          <cell r="C1820" t="str">
            <v>Quách Lê Hà</v>
          </cell>
          <cell r="D1820" t="str">
            <v>Ly</v>
          </cell>
          <cell r="E1820" t="str">
            <v>D18CQMR02-B</v>
          </cell>
          <cell r="F1820" t="str">
            <v>TOEIC</v>
          </cell>
          <cell r="G1820" t="str">
            <v>625</v>
          </cell>
          <cell r="H1820">
            <v>45673</v>
          </cell>
          <cell r="I1820" t="str">
            <v>IIG Việt Nam</v>
          </cell>
          <cell r="P1820" t="str">
            <v>T05/2023</v>
          </cell>
        </row>
        <row r="1821">
          <cell r="B1821" t="str">
            <v>B18DCMR154</v>
          </cell>
          <cell r="C1821" t="str">
            <v>Nguyễn Thị</v>
          </cell>
          <cell r="D1821" t="str">
            <v>Phương</v>
          </cell>
          <cell r="E1821" t="str">
            <v>D18CQMR02-B</v>
          </cell>
          <cell r="F1821" t="str">
            <v>TOEIC</v>
          </cell>
          <cell r="G1821" t="str">
            <v>840</v>
          </cell>
          <cell r="H1821">
            <v>45788</v>
          </cell>
          <cell r="I1821" t="str">
            <v>IIG Việt Nam</v>
          </cell>
          <cell r="P1821" t="str">
            <v>T05/2023</v>
          </cell>
        </row>
        <row r="1822">
          <cell r="B1822" t="str">
            <v>B18DCPT055</v>
          </cell>
          <cell r="C1822" t="str">
            <v>Nguyễn Tiến</v>
          </cell>
          <cell r="D1822" t="str">
            <v>Đạt</v>
          </cell>
          <cell r="E1822" t="str">
            <v>D18CQPT05-B</v>
          </cell>
          <cell r="F1822" t="str">
            <v>TOEIC</v>
          </cell>
          <cell r="G1822" t="str">
            <v>885</v>
          </cell>
          <cell r="H1822">
            <v>45760</v>
          </cell>
          <cell r="I1822" t="str">
            <v>IIG Việt Nam</v>
          </cell>
          <cell r="P1822" t="str">
            <v>T05/2023</v>
          </cell>
        </row>
        <row r="1823">
          <cell r="B1823" t="str">
            <v>B18DCPT106</v>
          </cell>
          <cell r="C1823" t="str">
            <v>Vương Việt</v>
          </cell>
          <cell r="D1823" t="str">
            <v>Huy</v>
          </cell>
          <cell r="E1823" t="str">
            <v>D18CQPT01-B</v>
          </cell>
          <cell r="F1823" t="str">
            <v>TOEIC</v>
          </cell>
          <cell r="G1823" t="str">
            <v>770</v>
          </cell>
          <cell r="H1823">
            <v>45651</v>
          </cell>
          <cell r="I1823" t="str">
            <v>IIG Việt Nam</v>
          </cell>
          <cell r="P1823" t="str">
            <v>T05/2023</v>
          </cell>
        </row>
        <row r="1824">
          <cell r="B1824" t="str">
            <v>B18DCPT131</v>
          </cell>
          <cell r="C1824" t="str">
            <v>Nguyễn Nhật</v>
          </cell>
          <cell r="D1824" t="str">
            <v>Linh</v>
          </cell>
          <cell r="E1824" t="str">
            <v>D18CQPT01-B</v>
          </cell>
          <cell r="F1824" t="str">
            <v>TOEIC</v>
          </cell>
          <cell r="G1824" t="str">
            <v>755</v>
          </cell>
          <cell r="H1824">
            <v>45769</v>
          </cell>
          <cell r="I1824" t="str">
            <v>IIG Việt Nam</v>
          </cell>
          <cell r="P1824" t="str">
            <v>T05/2023</v>
          </cell>
        </row>
        <row r="1825">
          <cell r="B1825" t="str">
            <v>B18DCPT142</v>
          </cell>
          <cell r="C1825" t="str">
            <v>Lê Tuấn</v>
          </cell>
          <cell r="D1825" t="str">
            <v>Long</v>
          </cell>
          <cell r="E1825" t="str">
            <v>D18CQPT02-B</v>
          </cell>
          <cell r="F1825" t="str">
            <v>TOEIC</v>
          </cell>
          <cell r="G1825" t="str">
            <v>915</v>
          </cell>
          <cell r="H1825">
            <v>45792</v>
          </cell>
          <cell r="I1825" t="str">
            <v>IIG Việt Nam</v>
          </cell>
          <cell r="P1825" t="str">
            <v>T05/2023</v>
          </cell>
        </row>
        <row r="1826">
          <cell r="B1826" t="str">
            <v>B18DCPT241</v>
          </cell>
          <cell r="C1826" t="str">
            <v>Trần</v>
          </cell>
          <cell r="D1826" t="str">
            <v>Trung</v>
          </cell>
          <cell r="E1826" t="str">
            <v>D18CQPT01-B</v>
          </cell>
          <cell r="F1826" t="str">
            <v>TOEIC</v>
          </cell>
          <cell r="G1826" t="str">
            <v>855</v>
          </cell>
          <cell r="H1826">
            <v>45754</v>
          </cell>
          <cell r="I1826" t="str">
            <v>IIG Việt Nam</v>
          </cell>
          <cell r="P1826" t="str">
            <v>T05/2023</v>
          </cell>
        </row>
        <row r="1827">
          <cell r="B1827" t="str">
            <v>B18DCQT118</v>
          </cell>
          <cell r="C1827" t="str">
            <v>Nguyễn Thị Thanh</v>
          </cell>
          <cell r="D1827" t="str">
            <v>Ngọc</v>
          </cell>
          <cell r="E1827" t="str">
            <v>D18CQQT02-B</v>
          </cell>
          <cell r="F1827" t="str">
            <v>TOEIC</v>
          </cell>
          <cell r="G1827" t="str">
            <v>560</v>
          </cell>
          <cell r="H1827">
            <v>45651</v>
          </cell>
          <cell r="I1827" t="str">
            <v>IIG Việt Nam</v>
          </cell>
          <cell r="P1827" t="str">
            <v>T05/2023</v>
          </cell>
        </row>
        <row r="1828">
          <cell r="B1828" t="str">
            <v>B18DCVT103</v>
          </cell>
          <cell r="C1828" t="str">
            <v>Vũ Đức</v>
          </cell>
          <cell r="D1828" t="str">
            <v>Độ</v>
          </cell>
          <cell r="E1828" t="str">
            <v>D18CQVT07-B</v>
          </cell>
          <cell r="F1828" t="str">
            <v>TOEIC</v>
          </cell>
          <cell r="G1828" t="str">
            <v>970</v>
          </cell>
          <cell r="H1828">
            <v>45698</v>
          </cell>
          <cell r="I1828" t="str">
            <v>IIG Việt Nam</v>
          </cell>
          <cell r="P1828" t="str">
            <v>T05/2023</v>
          </cell>
        </row>
        <row r="1829">
          <cell r="B1829" t="str">
            <v>B18DCVT298</v>
          </cell>
          <cell r="C1829" t="str">
            <v>Đặng Phương</v>
          </cell>
          <cell r="D1829" t="str">
            <v>Nam</v>
          </cell>
          <cell r="E1829" t="str">
            <v>D18CQVT02-B</v>
          </cell>
          <cell r="F1829" t="str">
            <v>TOEIC</v>
          </cell>
          <cell r="G1829" t="str">
            <v>600</v>
          </cell>
          <cell r="H1829">
            <v>45528</v>
          </cell>
          <cell r="I1829" t="str">
            <v>IIG Việt Nam</v>
          </cell>
          <cell r="P1829" t="str">
            <v>T05/2023</v>
          </cell>
        </row>
        <row r="1830">
          <cell r="B1830" t="str">
            <v>B18DCAT226</v>
          </cell>
          <cell r="C1830" t="str">
            <v>Nguyễn Xuân</v>
          </cell>
          <cell r="D1830" t="str">
            <v>Tùng</v>
          </cell>
          <cell r="E1830" t="str">
            <v>D18CQAT02-B</v>
          </cell>
          <cell r="F1830" t="str">
            <v>TOEIC</v>
          </cell>
          <cell r="G1830" t="str">
            <v>750</v>
          </cell>
          <cell r="H1830">
            <v>45666</v>
          </cell>
          <cell r="I1830" t="str">
            <v>IIG Việt Nam</v>
          </cell>
          <cell r="P1830" t="str">
            <v>T05/2023</v>
          </cell>
        </row>
        <row r="1831">
          <cell r="B1831" t="str">
            <v>B18DCCN285</v>
          </cell>
          <cell r="C1831" t="str">
            <v>Nguyễn Quốc</v>
          </cell>
          <cell r="D1831" t="str">
            <v>Hưng</v>
          </cell>
          <cell r="E1831" t="str">
            <v>D18CQCN10-B</v>
          </cell>
          <cell r="F1831" t="str">
            <v>TOEIC</v>
          </cell>
          <cell r="G1831" t="str">
            <v>760</v>
          </cell>
          <cell r="H1831">
            <v>45271</v>
          </cell>
          <cell r="I1831" t="str">
            <v>IIG Việt Nam</v>
          </cell>
          <cell r="P1831" t="str">
            <v>T05/2023</v>
          </cell>
        </row>
        <row r="1832">
          <cell r="B1832" t="str">
            <v>B18DCPT117</v>
          </cell>
          <cell r="C1832" t="str">
            <v>Hoàng Xuân</v>
          </cell>
          <cell r="D1832" t="str">
            <v>Khang</v>
          </cell>
          <cell r="E1832" t="str">
            <v>D18CQPT02-B</v>
          </cell>
          <cell r="F1832" t="str">
            <v>TOEIC</v>
          </cell>
          <cell r="G1832" t="str">
            <v>805</v>
          </cell>
          <cell r="H1832">
            <v>45646</v>
          </cell>
          <cell r="I1832" t="str">
            <v>IIG Việt Nam</v>
          </cell>
          <cell r="P1832" t="str">
            <v>T05/2023</v>
          </cell>
        </row>
        <row r="1833">
          <cell r="B1833" t="str">
            <v>B18DCPT201</v>
          </cell>
          <cell r="C1833" t="str">
            <v>Hoàng Minh</v>
          </cell>
          <cell r="D1833" t="str">
            <v>Tú</v>
          </cell>
          <cell r="E1833" t="str">
            <v>D18CQPT01-B</v>
          </cell>
          <cell r="F1833" t="str">
            <v>TOEIC</v>
          </cell>
          <cell r="G1833" t="str">
            <v>780</v>
          </cell>
          <cell r="H1833">
            <v>45754</v>
          </cell>
          <cell r="I1833" t="str">
            <v>IIG Việt Nam</v>
          </cell>
          <cell r="P1833" t="str">
            <v>T05/2023</v>
          </cell>
        </row>
        <row r="1834">
          <cell r="B1834" t="str">
            <v>B18DCPT228</v>
          </cell>
          <cell r="C1834" t="str">
            <v>Phạm Thị</v>
          </cell>
          <cell r="D1834" t="str">
            <v>Thùy</v>
          </cell>
          <cell r="E1834" t="str">
            <v>D18CQPT03-B</v>
          </cell>
          <cell r="F1834" t="str">
            <v>TOEIC</v>
          </cell>
          <cell r="G1834" t="str">
            <v>515</v>
          </cell>
          <cell r="H1834">
            <v>45671</v>
          </cell>
          <cell r="I1834" t="str">
            <v>IIG Việt Nam</v>
          </cell>
          <cell r="P1834" t="str">
            <v>T05/2023</v>
          </cell>
        </row>
        <row r="1835">
          <cell r="B1835" t="str">
            <v>B18DCQT135</v>
          </cell>
          <cell r="C1835" t="str">
            <v>Nguyễn Như</v>
          </cell>
          <cell r="D1835" t="str">
            <v>Quỳnh</v>
          </cell>
          <cell r="E1835" t="str">
            <v>D18CQQT03-B</v>
          </cell>
          <cell r="F1835" t="str">
            <v>TOEIC</v>
          </cell>
          <cell r="G1835" t="str">
            <v>530</v>
          </cell>
          <cell r="H1835">
            <v>45476</v>
          </cell>
          <cell r="I1835" t="str">
            <v>IIG Việt Nam</v>
          </cell>
          <cell r="P1835" t="str">
            <v>T05/2023</v>
          </cell>
        </row>
        <row r="1836">
          <cell r="B1836" t="str">
            <v>B18DCTT073</v>
          </cell>
          <cell r="C1836" t="str">
            <v>Lê Ngọc</v>
          </cell>
          <cell r="D1836" t="str">
            <v>Nam</v>
          </cell>
          <cell r="E1836" t="str">
            <v>D18CQTT01-B</v>
          </cell>
          <cell r="F1836" t="str">
            <v>TOEIC</v>
          </cell>
          <cell r="G1836" t="str">
            <v>550</v>
          </cell>
          <cell r="H1836">
            <v>45535</v>
          </cell>
          <cell r="I1836" t="str">
            <v>IIG Việt Nam</v>
          </cell>
          <cell r="P1836" t="str">
            <v>T05/2023</v>
          </cell>
        </row>
        <row r="1837">
          <cell r="B1837" t="str">
            <v>B18DCVT193</v>
          </cell>
          <cell r="C1837" t="str">
            <v>Đặng Quang</v>
          </cell>
          <cell r="D1837" t="str">
            <v>Huy</v>
          </cell>
          <cell r="E1837" t="str">
            <v>D18CQVT01-B</v>
          </cell>
          <cell r="F1837" t="str">
            <v>TOEIC</v>
          </cell>
          <cell r="G1837" t="str">
            <v>505</v>
          </cell>
          <cell r="H1837">
            <v>45551</v>
          </cell>
          <cell r="I1837" t="str">
            <v>IIG Việt Nam</v>
          </cell>
          <cell r="P1837" t="str">
            <v>T05/2023</v>
          </cell>
        </row>
        <row r="1838">
          <cell r="B1838" t="str">
            <v>B18DCVT428</v>
          </cell>
          <cell r="C1838" t="str">
            <v>Nguyễn Viết</v>
          </cell>
          <cell r="D1838" t="str">
            <v>Trung</v>
          </cell>
          <cell r="E1838" t="str">
            <v>D18CQVT04-B</v>
          </cell>
          <cell r="F1838" t="str">
            <v>TOEIC</v>
          </cell>
          <cell r="G1838" t="str">
            <v>730</v>
          </cell>
          <cell r="H1838">
            <v>45651</v>
          </cell>
          <cell r="I1838" t="str">
            <v>IIG Việt Nam</v>
          </cell>
          <cell r="P1838" t="str">
            <v>T05/2023</v>
          </cell>
        </row>
        <row r="1839">
          <cell r="B1839" t="str">
            <v>B18DCAT069</v>
          </cell>
          <cell r="C1839" t="str">
            <v>Đinh Mạnh</v>
          </cell>
          <cell r="D1839" t="str">
            <v>Hải</v>
          </cell>
          <cell r="E1839" t="str">
            <v>D18CQAT01-B</v>
          </cell>
          <cell r="F1839" t="str">
            <v>TOEIC</v>
          </cell>
          <cell r="G1839" t="str">
            <v>770</v>
          </cell>
          <cell r="H1839" t="str">
            <v>26/03/2000</v>
          </cell>
          <cell r="I1839" t="str">
            <v>IIG Việt Nam</v>
          </cell>
          <cell r="P1839" t="str">
            <v>T05/2023</v>
          </cell>
        </row>
        <row r="1840">
          <cell r="B1840" t="str">
            <v>B18DCAT172</v>
          </cell>
          <cell r="C1840" t="str">
            <v>Bùi Khắc</v>
          </cell>
          <cell r="D1840" t="str">
            <v>Ngọc</v>
          </cell>
          <cell r="E1840" t="str">
            <v>D18CQAT04-B</v>
          </cell>
          <cell r="J1840" t="str">
            <v>B12</v>
          </cell>
          <cell r="K1840" t="str">
            <v>7.1</v>
          </cell>
          <cell r="P1840" t="str">
            <v>T05/2023</v>
          </cell>
        </row>
        <row r="1841">
          <cell r="B1841" t="str">
            <v>B18DCCN191</v>
          </cell>
          <cell r="C1841" t="str">
            <v>Nguyễn Huy</v>
          </cell>
          <cell r="D1841" t="str">
            <v>Hà</v>
          </cell>
          <cell r="E1841" t="str">
            <v>D18CNPM2</v>
          </cell>
          <cell r="J1841" t="str">
            <v>Thi CĐR</v>
          </cell>
          <cell r="K1841">
            <v>8.5</v>
          </cell>
          <cell r="P1841" t="str">
            <v>T05/2023</v>
          </cell>
        </row>
        <row r="1842">
          <cell r="B1842" t="str">
            <v>B18DCCN017</v>
          </cell>
          <cell r="C1842" t="str">
            <v>Lê Đức Phan</v>
          </cell>
          <cell r="D1842" t="str">
            <v>Anh</v>
          </cell>
          <cell r="E1842" t="str">
            <v>D18CNPM3</v>
          </cell>
          <cell r="J1842" t="str">
            <v>Thi CĐR</v>
          </cell>
          <cell r="K1842">
            <v>7</v>
          </cell>
          <cell r="P1842" t="str">
            <v>T05/2023</v>
          </cell>
        </row>
        <row r="1843">
          <cell r="B1843" t="str">
            <v>B18DCCN368</v>
          </cell>
          <cell r="C1843" t="str">
            <v>Vũ Hải</v>
          </cell>
          <cell r="D1843" t="str">
            <v>Long</v>
          </cell>
          <cell r="E1843" t="str">
            <v>D18CNPM3</v>
          </cell>
          <cell r="J1843" t="str">
            <v>Thi CĐR</v>
          </cell>
          <cell r="K1843">
            <v>6.3</v>
          </cell>
          <cell r="P1843" t="str">
            <v>T05/2023</v>
          </cell>
        </row>
        <row r="1844">
          <cell r="B1844" t="str">
            <v>B18DCCN478</v>
          </cell>
          <cell r="C1844" t="str">
            <v>Trung Thị</v>
          </cell>
          <cell r="D1844" t="str">
            <v>Phương</v>
          </cell>
          <cell r="E1844" t="str">
            <v>D18CNPM3</v>
          </cell>
          <cell r="J1844" t="str">
            <v>Thi CĐR</v>
          </cell>
          <cell r="K1844">
            <v>6.6</v>
          </cell>
          <cell r="P1844" t="str">
            <v>T05/2023</v>
          </cell>
        </row>
        <row r="1845">
          <cell r="B1845" t="str">
            <v>B18DCCN139</v>
          </cell>
          <cell r="C1845" t="str">
            <v>Nguyễn Tiến</v>
          </cell>
          <cell r="D1845" t="str">
            <v>Đạt</v>
          </cell>
          <cell r="E1845" t="str">
            <v>D18CNPM4</v>
          </cell>
          <cell r="J1845" t="str">
            <v>Thi CĐR</v>
          </cell>
          <cell r="K1845">
            <v>6.9</v>
          </cell>
          <cell r="P1845" t="str">
            <v>T05/2023</v>
          </cell>
        </row>
        <row r="1846">
          <cell r="B1846" t="str">
            <v>B18DCCN216</v>
          </cell>
          <cell r="C1846" t="str">
            <v>Nguyễn Minh</v>
          </cell>
          <cell r="D1846" t="str">
            <v>Hiếu</v>
          </cell>
          <cell r="E1846" t="str">
            <v>D18CNPM4</v>
          </cell>
          <cell r="J1846" t="str">
            <v>Thi CĐR</v>
          </cell>
          <cell r="K1846">
            <v>7.8</v>
          </cell>
          <cell r="P1846" t="str">
            <v>T05/2023</v>
          </cell>
        </row>
        <row r="1847">
          <cell r="B1847" t="str">
            <v>B18DCCN217</v>
          </cell>
          <cell r="C1847" t="str">
            <v>Nguyễn Minh</v>
          </cell>
          <cell r="D1847" t="str">
            <v>Hiếu</v>
          </cell>
          <cell r="E1847" t="str">
            <v>D18CNPM4</v>
          </cell>
          <cell r="J1847" t="str">
            <v>Thi CĐR</v>
          </cell>
          <cell r="K1847">
            <v>8.3000000000000007</v>
          </cell>
          <cell r="P1847" t="str">
            <v>T05/2023</v>
          </cell>
        </row>
        <row r="1848">
          <cell r="B1848" t="str">
            <v>B18DCCN369</v>
          </cell>
          <cell r="C1848" t="str">
            <v>Vũ Hoàng</v>
          </cell>
          <cell r="D1848" t="str">
            <v>Long</v>
          </cell>
          <cell r="E1848" t="str">
            <v>D18CNPM4</v>
          </cell>
          <cell r="J1848" t="str">
            <v>Thi CĐR</v>
          </cell>
          <cell r="K1848">
            <v>5.8</v>
          </cell>
          <cell r="P1848" t="str">
            <v>T05/2023</v>
          </cell>
        </row>
        <row r="1849">
          <cell r="B1849" t="str">
            <v>B18DCCN637</v>
          </cell>
          <cell r="C1849" t="str">
            <v>Hoàng Công</v>
          </cell>
          <cell r="D1849" t="str">
            <v>Thiện</v>
          </cell>
          <cell r="E1849" t="str">
            <v>D18CNPM6</v>
          </cell>
          <cell r="J1849" t="str">
            <v>Thi CĐR</v>
          </cell>
          <cell r="K1849">
            <v>6.4</v>
          </cell>
          <cell r="P1849" t="str">
            <v>T05/2023</v>
          </cell>
        </row>
        <row r="1850">
          <cell r="B1850" t="str">
            <v>B18DCAT150</v>
          </cell>
          <cell r="C1850" t="str">
            <v>Trần Ngọc</v>
          </cell>
          <cell r="D1850" t="str">
            <v>Long</v>
          </cell>
          <cell r="E1850" t="str">
            <v>D18CQAT02-B</v>
          </cell>
          <cell r="J1850" t="str">
            <v>Thi CĐR</v>
          </cell>
          <cell r="K1850">
            <v>6.3</v>
          </cell>
          <cell r="P1850" t="str">
            <v>T05/2023</v>
          </cell>
        </row>
        <row r="1851">
          <cell r="B1851" t="str">
            <v>B18DCAT219</v>
          </cell>
          <cell r="C1851" t="str">
            <v>Lương Ngọc Sơn</v>
          </cell>
          <cell r="D1851" t="str">
            <v>Tùng</v>
          </cell>
          <cell r="E1851" t="str">
            <v>D18CQAT03-B</v>
          </cell>
          <cell r="J1851" t="str">
            <v>Thi CĐR</v>
          </cell>
          <cell r="K1851">
            <v>7.1</v>
          </cell>
          <cell r="P1851" t="str">
            <v>T05/2023</v>
          </cell>
        </row>
        <row r="1852">
          <cell r="B1852" t="str">
            <v>B18DCTT068</v>
          </cell>
          <cell r="C1852" t="str">
            <v>Nguyễn Quang</v>
          </cell>
          <cell r="D1852" t="str">
            <v>Minh</v>
          </cell>
          <cell r="E1852" t="str">
            <v>D18CQTT02-B</v>
          </cell>
          <cell r="J1852" t="str">
            <v>Thi CĐR</v>
          </cell>
          <cell r="K1852">
            <v>8.4</v>
          </cell>
          <cell r="P1852" t="str">
            <v>T05/2023</v>
          </cell>
        </row>
        <row r="1853">
          <cell r="B1853" t="str">
            <v>B18DCTT090</v>
          </cell>
          <cell r="C1853" t="str">
            <v>Cung Huyền</v>
          </cell>
          <cell r="D1853" t="str">
            <v>Phương</v>
          </cell>
          <cell r="E1853" t="str">
            <v>D18CQTT02-B</v>
          </cell>
          <cell r="J1853" t="str">
            <v>Thi CĐR</v>
          </cell>
          <cell r="K1853">
            <v>7.7</v>
          </cell>
          <cell r="P1853" t="str">
            <v>T05/2023</v>
          </cell>
        </row>
        <row r="1854">
          <cell r="B1854" t="str">
            <v>B18DCVT027</v>
          </cell>
          <cell r="C1854" t="str">
            <v>Vũ Tiến</v>
          </cell>
          <cell r="D1854" t="str">
            <v>Anh</v>
          </cell>
          <cell r="E1854" t="str">
            <v>D18CQVT03-B</v>
          </cell>
          <cell r="J1854" t="str">
            <v>Thi CĐR</v>
          </cell>
          <cell r="K1854">
            <v>7.4</v>
          </cell>
          <cell r="P1854" t="str">
            <v>T05/2023</v>
          </cell>
        </row>
        <row r="1855">
          <cell r="B1855" t="str">
            <v>B18DCVT216</v>
          </cell>
          <cell r="C1855" t="str">
            <v>Phạm Tiến</v>
          </cell>
          <cell r="D1855" t="str">
            <v>Hưng</v>
          </cell>
          <cell r="E1855" t="str">
            <v>D18CQVT08-B</v>
          </cell>
          <cell r="J1855" t="str">
            <v>Thi CĐR</v>
          </cell>
          <cell r="K1855">
            <v>5.9</v>
          </cell>
          <cell r="P1855" t="str">
            <v>T05/2023</v>
          </cell>
        </row>
        <row r="1856">
          <cell r="B1856" t="str">
            <v>B18DCVT288</v>
          </cell>
          <cell r="C1856" t="str">
            <v>Lê Quang</v>
          </cell>
          <cell r="D1856" t="str">
            <v>Minh</v>
          </cell>
          <cell r="E1856" t="str">
            <v>D18CQVT08-B</v>
          </cell>
          <cell r="J1856" t="str">
            <v>Thi CĐR</v>
          </cell>
          <cell r="K1856">
            <v>5.6</v>
          </cell>
          <cell r="P1856" t="str">
            <v>T05/2023</v>
          </cell>
        </row>
        <row r="1857">
          <cell r="B1857" t="str">
            <v>B18DCCN541</v>
          </cell>
          <cell r="C1857" t="str">
            <v>Nguyễn Mạnh</v>
          </cell>
          <cell r="D1857" t="str">
            <v>Toàn</v>
          </cell>
          <cell r="E1857" t="str">
            <v>D18HTTT2</v>
          </cell>
          <cell r="J1857" t="str">
            <v>Thi CĐR</v>
          </cell>
          <cell r="K1857">
            <v>5.4</v>
          </cell>
          <cell r="P1857" t="str">
            <v>T05/2023</v>
          </cell>
        </row>
        <row r="1858">
          <cell r="B1858" t="str">
            <v>B18DCCN313</v>
          </cell>
          <cell r="C1858" t="str">
            <v>Nguyễn Khả</v>
          </cell>
          <cell r="D1858" t="str">
            <v>Khiêm</v>
          </cell>
          <cell r="E1858" t="str">
            <v>D18HTTT3</v>
          </cell>
          <cell r="J1858" t="str">
            <v>Thi CĐR</v>
          </cell>
          <cell r="K1858">
            <v>5.8</v>
          </cell>
          <cell r="P1858" t="str">
            <v>T05/2023</v>
          </cell>
        </row>
        <row r="1859">
          <cell r="B1859" t="str">
            <v>B18DCCN324</v>
          </cell>
          <cell r="C1859" t="str">
            <v>Phạm Tùng</v>
          </cell>
          <cell r="D1859" t="str">
            <v>Lâm</v>
          </cell>
          <cell r="E1859" t="str">
            <v>D18HTTT3</v>
          </cell>
          <cell r="J1859" t="str">
            <v>Thi CĐR</v>
          </cell>
          <cell r="K1859">
            <v>6.1</v>
          </cell>
          <cell r="P1859" t="str">
            <v>T05/2023</v>
          </cell>
        </row>
        <row r="1860">
          <cell r="B1860" t="str">
            <v>B18DCCN359</v>
          </cell>
          <cell r="C1860" t="str">
            <v>Phùng Hoàng</v>
          </cell>
          <cell r="D1860" t="str">
            <v>Long</v>
          </cell>
          <cell r="E1860" t="str">
            <v>D18HTTT4</v>
          </cell>
          <cell r="J1860" t="str">
            <v>Thi CĐR</v>
          </cell>
          <cell r="K1860">
            <v>7.2</v>
          </cell>
          <cell r="P1860" t="str">
            <v>T05/2023</v>
          </cell>
        </row>
        <row r="1861">
          <cell r="B1861" t="str">
            <v>B18DCCN436</v>
          </cell>
          <cell r="C1861" t="str">
            <v>Trần Hoài</v>
          </cell>
          <cell r="D1861" t="str">
            <v>Nam</v>
          </cell>
          <cell r="E1861" t="str">
            <v>D18HTTT4</v>
          </cell>
          <cell r="J1861" t="str">
            <v>Thi CĐR</v>
          </cell>
          <cell r="K1861">
            <v>7.9</v>
          </cell>
          <cell r="P1861" t="str">
            <v>T05/2023</v>
          </cell>
        </row>
        <row r="1862">
          <cell r="B1862" t="str">
            <v>B18DCCN076</v>
          </cell>
          <cell r="C1862" t="str">
            <v>Dương Văn</v>
          </cell>
          <cell r="D1862" t="str">
            <v>Chiến</v>
          </cell>
          <cell r="E1862" t="str">
            <v>D18HTTT6</v>
          </cell>
          <cell r="J1862" t="str">
            <v>Thi CĐR</v>
          </cell>
          <cell r="K1862">
            <v>4.5</v>
          </cell>
          <cell r="P1862" t="str">
            <v>T05/2023</v>
          </cell>
        </row>
        <row r="1863">
          <cell r="B1863" t="str">
            <v>B18DCCN154</v>
          </cell>
          <cell r="C1863" t="str">
            <v>Vũ Minh</v>
          </cell>
          <cell r="D1863" t="str">
            <v>Đăng</v>
          </cell>
          <cell r="E1863" t="str">
            <v>D18HTTT6</v>
          </cell>
          <cell r="J1863" t="str">
            <v>Thi CĐR</v>
          </cell>
          <cell r="K1863">
            <v>5.6</v>
          </cell>
          <cell r="P1863" t="str">
            <v>T05/2023</v>
          </cell>
        </row>
        <row r="1864">
          <cell r="B1864" t="str">
            <v>B18DCCN220</v>
          </cell>
          <cell r="C1864" t="str">
            <v>Nguyễn Trung</v>
          </cell>
          <cell r="D1864" t="str">
            <v>Hiếu</v>
          </cell>
          <cell r="E1864" t="str">
            <v>D18HTTT6</v>
          </cell>
          <cell r="J1864" t="str">
            <v>Thi CĐR</v>
          </cell>
          <cell r="K1864">
            <v>7.6</v>
          </cell>
          <cell r="P1864" t="str">
            <v>T05/2023</v>
          </cell>
        </row>
        <row r="1865">
          <cell r="B1865" t="str">
            <v>B18DCCN253</v>
          </cell>
          <cell r="C1865" t="str">
            <v>Đỗ Viết</v>
          </cell>
          <cell r="D1865" t="str">
            <v>Hùng</v>
          </cell>
          <cell r="E1865" t="str">
            <v>D18HTTT6</v>
          </cell>
          <cell r="J1865" t="str">
            <v>Thi CĐR</v>
          </cell>
          <cell r="K1865">
            <v>7.5</v>
          </cell>
          <cell r="P1865" t="str">
            <v>T05/2023</v>
          </cell>
        </row>
        <row r="1866">
          <cell r="B1866" t="str">
            <v>B18DCPT022</v>
          </cell>
          <cell r="C1866" t="str">
            <v>Hoàng Thị</v>
          </cell>
          <cell r="D1866" t="str">
            <v>Ánh</v>
          </cell>
          <cell r="E1866" t="str">
            <v>D18TKDPT1</v>
          </cell>
          <cell r="J1866" t="str">
            <v>Thi CĐR</v>
          </cell>
          <cell r="K1866">
            <v>6.5</v>
          </cell>
          <cell r="P1866" t="str">
            <v>T05/2023</v>
          </cell>
        </row>
        <row r="1867">
          <cell r="B1867" t="str">
            <v>B18DCPT014</v>
          </cell>
          <cell r="C1867" t="str">
            <v>Phạm Thị Vân</v>
          </cell>
          <cell r="D1867" t="str">
            <v>Anh</v>
          </cell>
          <cell r="E1867" t="str">
            <v>D18TKDPT2</v>
          </cell>
          <cell r="J1867" t="str">
            <v>Thi CĐR</v>
          </cell>
          <cell r="K1867">
            <v>6.1</v>
          </cell>
          <cell r="P1867" t="str">
            <v>T05/2023</v>
          </cell>
        </row>
        <row r="1868">
          <cell r="B1868" t="str">
            <v>B18DCPT004</v>
          </cell>
          <cell r="C1868" t="str">
            <v>Bùi Quỳnh</v>
          </cell>
          <cell r="D1868" t="str">
            <v>Anh</v>
          </cell>
          <cell r="E1868" t="str">
            <v>D18TKDPT2</v>
          </cell>
          <cell r="J1868" t="str">
            <v>Thi CĐR</v>
          </cell>
          <cell r="K1868">
            <v>8.4</v>
          </cell>
          <cell r="P1868" t="str">
            <v>T05/2023</v>
          </cell>
        </row>
        <row r="1869">
          <cell r="B1869" t="str">
            <v>B18DCPT058</v>
          </cell>
          <cell r="C1869" t="str">
            <v>Cao Hải</v>
          </cell>
          <cell r="D1869" t="str">
            <v>Đăng</v>
          </cell>
          <cell r="E1869" t="str">
            <v>D18TKDPT2</v>
          </cell>
          <cell r="J1869" t="str">
            <v>Thi CĐR</v>
          </cell>
          <cell r="K1869">
            <v>6.9</v>
          </cell>
          <cell r="P1869" t="str">
            <v>T05/2023</v>
          </cell>
        </row>
        <row r="1870">
          <cell r="B1870" t="str">
            <v>B18DCPT144</v>
          </cell>
          <cell r="C1870" t="str">
            <v>Nguyễn Văn</v>
          </cell>
          <cell r="D1870" t="str">
            <v>Long</v>
          </cell>
          <cell r="E1870" t="str">
            <v>D18TKDPT3</v>
          </cell>
          <cell r="J1870" t="str">
            <v>Thi CĐR</v>
          </cell>
          <cell r="K1870">
            <v>6.7</v>
          </cell>
          <cell r="P1870" t="str">
            <v>T05/2023</v>
          </cell>
        </row>
        <row r="1871">
          <cell r="B1871" t="str">
            <v>B18DCAT071</v>
          </cell>
          <cell r="C1871" t="str">
            <v>Nguyễn Minh</v>
          </cell>
          <cell r="D1871" t="str">
            <v>Hải</v>
          </cell>
          <cell r="E1871" t="str">
            <v>D18CQAT03-B</v>
          </cell>
          <cell r="J1871" t="str">
            <v>Thi CĐR</v>
          </cell>
          <cell r="K1871">
            <v>6.5</v>
          </cell>
          <cell r="P1871" t="str">
            <v>T08/2023</v>
          </cell>
        </row>
        <row r="1872">
          <cell r="B1872" t="str">
            <v>B18DCCN325</v>
          </cell>
          <cell r="C1872" t="str">
            <v>Nguyễn Quang</v>
          </cell>
          <cell r="D1872" t="str">
            <v>Liêm</v>
          </cell>
          <cell r="E1872" t="str">
            <v>D18CNPM4</v>
          </cell>
          <cell r="J1872" t="str">
            <v>Thi CĐR</v>
          </cell>
          <cell r="K1872">
            <v>5.4</v>
          </cell>
          <cell r="P1872" t="str">
            <v>T08/2023</v>
          </cell>
        </row>
        <row r="1873">
          <cell r="B1873" t="str">
            <v>B18DCCN388</v>
          </cell>
          <cell r="C1873" t="str">
            <v>Ngô Thị</v>
          </cell>
          <cell r="D1873" t="str">
            <v>Mai</v>
          </cell>
          <cell r="E1873" t="str">
            <v>D18HTTT2</v>
          </cell>
          <cell r="J1873" t="str">
            <v>Thi CĐR</v>
          </cell>
          <cell r="K1873">
            <v>7.5</v>
          </cell>
          <cell r="P1873" t="str">
            <v>T08/2023</v>
          </cell>
        </row>
        <row r="1874">
          <cell r="B1874" t="str">
            <v>B18DCDT121</v>
          </cell>
          <cell r="C1874" t="str">
            <v>Đặng Nhật</v>
          </cell>
          <cell r="D1874" t="str">
            <v>Linh</v>
          </cell>
          <cell r="E1874" t="str">
            <v>D18XLTH1</v>
          </cell>
          <cell r="J1874" t="str">
            <v>Thi CĐR</v>
          </cell>
          <cell r="K1874">
            <v>8.9</v>
          </cell>
          <cell r="P1874" t="str">
            <v>T08/2023</v>
          </cell>
        </row>
        <row r="1875">
          <cell r="B1875" t="str">
            <v>B18DCPT012</v>
          </cell>
          <cell r="C1875" t="str">
            <v>Nguyễn Thị Quỳnh</v>
          </cell>
          <cell r="D1875" t="str">
            <v>Anh</v>
          </cell>
          <cell r="E1875" t="str">
            <v>D19PTDPT</v>
          </cell>
          <cell r="J1875" t="str">
            <v>Thi CĐR</v>
          </cell>
          <cell r="K1875">
            <v>6.1</v>
          </cell>
          <cell r="P1875" t="str">
            <v>T08/2023</v>
          </cell>
        </row>
        <row r="1876">
          <cell r="B1876" t="str">
            <v>B18DCPT101</v>
          </cell>
          <cell r="C1876" t="str">
            <v>Bùi Quang</v>
          </cell>
          <cell r="D1876" t="str">
            <v>Huy</v>
          </cell>
          <cell r="E1876" t="str">
            <v>D18TKDPT1</v>
          </cell>
          <cell r="J1876" t="str">
            <v>Thi CĐR</v>
          </cell>
          <cell r="K1876">
            <v>6.8</v>
          </cell>
          <cell r="P1876" t="str">
            <v>T08/2023</v>
          </cell>
        </row>
        <row r="1877">
          <cell r="B1877" t="str">
            <v>B18DCAT058</v>
          </cell>
          <cell r="C1877" t="str">
            <v>Lê Nguyên Đức</v>
          </cell>
          <cell r="E1877" t="str">
            <v>D18CQAT02-B</v>
          </cell>
          <cell r="F1877" t="str">
            <v>APTIS</v>
          </cell>
          <cell r="G1877" t="str">
            <v>B2</v>
          </cell>
          <cell r="H1877" t="str">
            <v>31/07/2025</v>
          </cell>
          <cell r="I1877" t="str">
            <v>British Council VN</v>
          </cell>
          <cell r="P1877" t="str">
            <v>T09/2023</v>
          </cell>
        </row>
        <row r="1878">
          <cell r="B1878" t="str">
            <v>B18DCAT106</v>
          </cell>
          <cell r="C1878" t="str">
            <v>Đỗ Quang Huy</v>
          </cell>
          <cell r="E1878" t="str">
            <v>D18CQAT02-B</v>
          </cell>
          <cell r="F1878" t="str">
            <v>APTIS</v>
          </cell>
          <cell r="G1878" t="str">
            <v>B1</v>
          </cell>
          <cell r="H1878" t="str">
            <v>30/07/2025</v>
          </cell>
          <cell r="I1878" t="str">
            <v>British Council VN</v>
          </cell>
          <cell r="P1878" t="str">
            <v>T09/2023</v>
          </cell>
        </row>
        <row r="1879">
          <cell r="B1879" t="str">
            <v>B18DCAT129</v>
          </cell>
          <cell r="C1879" t="str">
            <v>Phạm Gia Khiêm</v>
          </cell>
          <cell r="E1879" t="str">
            <v>D18CQAT01-B</v>
          </cell>
          <cell r="F1879" t="str">
            <v>APTIS</v>
          </cell>
          <cell r="G1879" t="str">
            <v>B2</v>
          </cell>
          <cell r="H1879" t="str">
            <v>31/07/2025</v>
          </cell>
          <cell r="I1879" t="str">
            <v>British Council VN</v>
          </cell>
          <cell r="P1879" t="str">
            <v>T09/2023</v>
          </cell>
        </row>
        <row r="1880">
          <cell r="B1880" t="str">
            <v>B18DCAT204</v>
          </cell>
          <cell r="C1880" t="str">
            <v>NGUYỄN DOÃN SƠN</v>
          </cell>
          <cell r="E1880" t="str">
            <v>D18CQAT04</v>
          </cell>
          <cell r="F1880" t="str">
            <v>APTIS</v>
          </cell>
          <cell r="G1880" t="str">
            <v>B1</v>
          </cell>
          <cell r="H1880" t="str">
            <v>06/08/2025</v>
          </cell>
          <cell r="I1880" t="str">
            <v>British Council VN</v>
          </cell>
          <cell r="P1880" t="str">
            <v>T09/2023</v>
          </cell>
        </row>
        <row r="1881">
          <cell r="B1881" t="str">
            <v>B18DCAT232</v>
          </cell>
          <cell r="C1881" t="str">
            <v>Phạm Đăng Thái</v>
          </cell>
          <cell r="E1881" t="str">
            <v>D18CQAT04-B</v>
          </cell>
          <cell r="F1881" t="str">
            <v>APTIS</v>
          </cell>
          <cell r="G1881" t="str">
            <v>B2</v>
          </cell>
          <cell r="H1881" t="str">
            <v>16/07/2025</v>
          </cell>
          <cell r="I1881" t="str">
            <v>British Council VN</v>
          </cell>
          <cell r="P1881" t="str">
            <v>T09/2023</v>
          </cell>
        </row>
        <row r="1882">
          <cell r="B1882" t="str">
            <v>B18DCCN079</v>
          </cell>
          <cell r="C1882" t="str">
            <v>Nguyễn Văn Chiến</v>
          </cell>
          <cell r="E1882" t="str">
            <v>D18HTTT2</v>
          </cell>
          <cell r="F1882" t="str">
            <v>APTIS</v>
          </cell>
          <cell r="G1882" t="str">
            <v>B1</v>
          </cell>
          <cell r="H1882" t="str">
            <v>25/06/2025</v>
          </cell>
          <cell r="I1882" t="str">
            <v>British Council VN</v>
          </cell>
          <cell r="P1882" t="str">
            <v>T09/2023</v>
          </cell>
        </row>
        <row r="1883">
          <cell r="B1883" t="str">
            <v>B18DCCN367</v>
          </cell>
          <cell r="C1883" t="str">
            <v>Vũ Duy Long</v>
          </cell>
          <cell r="E1883" t="str">
            <v>D18HTTT3</v>
          </cell>
          <cell r="F1883" t="str">
            <v>APTIS</v>
          </cell>
          <cell r="G1883" t="str">
            <v>B2</v>
          </cell>
          <cell r="H1883" t="str">
            <v>14/08/2025</v>
          </cell>
          <cell r="I1883" t="str">
            <v>British Council VN</v>
          </cell>
          <cell r="P1883" t="str">
            <v>T09/2023</v>
          </cell>
        </row>
        <row r="1884">
          <cell r="B1884" t="str">
            <v>B18DCCN525</v>
          </cell>
          <cell r="C1884" t="str">
            <v>Nguyễn Huy Tâm</v>
          </cell>
          <cell r="E1884" t="str">
            <v>D18CQCN08-B</v>
          </cell>
          <cell r="F1884" t="str">
            <v>APTIS</v>
          </cell>
          <cell r="G1884" t="str">
            <v>B1</v>
          </cell>
          <cell r="H1884" t="str">
            <v>07/08/2025</v>
          </cell>
          <cell r="I1884" t="str">
            <v>British Council VN</v>
          </cell>
          <cell r="P1884" t="str">
            <v>T09/2023</v>
          </cell>
        </row>
        <row r="1885">
          <cell r="B1885" t="str">
            <v>B18DCDT021</v>
          </cell>
          <cell r="C1885" t="str">
            <v xml:space="preserve">BÙI VĂN CÔNG </v>
          </cell>
          <cell r="E1885" t="str">
            <v>D18CQDT01-B</v>
          </cell>
          <cell r="F1885" t="str">
            <v>APTIS</v>
          </cell>
          <cell r="G1885" t="str">
            <v xml:space="preserve">B1 </v>
          </cell>
          <cell r="H1885" t="str">
            <v>24/07/2025</v>
          </cell>
          <cell r="I1885" t="str">
            <v>British Council VN</v>
          </cell>
          <cell r="P1885" t="str">
            <v>T09/2023</v>
          </cell>
        </row>
        <row r="1886">
          <cell r="B1886" t="str">
            <v>B18DCDT105</v>
          </cell>
          <cell r="C1886" t="str">
            <v>Trịnh Văn Kiên</v>
          </cell>
          <cell r="E1886" t="str">
            <v>D18DTMT1</v>
          </cell>
          <cell r="F1886" t="str">
            <v>APTIS</v>
          </cell>
          <cell r="G1886" t="str">
            <v>B2</v>
          </cell>
          <cell r="H1886" t="str">
            <v>14/08/2025</v>
          </cell>
          <cell r="I1886" t="str">
            <v>British Council VN</v>
          </cell>
          <cell r="P1886" t="str">
            <v>T09/2023</v>
          </cell>
        </row>
        <row r="1887">
          <cell r="B1887" t="str">
            <v>B18DCDT166</v>
          </cell>
          <cell r="C1887" t="str">
            <v>Nguyễn Hoàng Nam</v>
          </cell>
          <cell r="E1887" t="str">
            <v xml:space="preserve"> D18DTMT1</v>
          </cell>
          <cell r="F1887" t="str">
            <v>APTIS</v>
          </cell>
          <cell r="G1887" t="str">
            <v>B2</v>
          </cell>
          <cell r="H1887" t="str">
            <v>30/07/2025</v>
          </cell>
          <cell r="I1887" t="str">
            <v>British Council VN</v>
          </cell>
          <cell r="P1887" t="str">
            <v>T09/2023</v>
          </cell>
        </row>
        <row r="1888">
          <cell r="B1888" t="str">
            <v>B18DCDT253</v>
          </cell>
          <cell r="C1888" t="str">
            <v>Phạm Minh Trí</v>
          </cell>
          <cell r="E1888" t="str">
            <v>D18CQDT01-B</v>
          </cell>
          <cell r="F1888" t="str">
            <v>APTIS</v>
          </cell>
          <cell r="G1888" t="str">
            <v>B1</v>
          </cell>
          <cell r="H1888" t="str">
            <v>18/06/2025</v>
          </cell>
          <cell r="I1888" t="str">
            <v>British Council VN</v>
          </cell>
          <cell r="P1888" t="str">
            <v>T09/2023</v>
          </cell>
        </row>
        <row r="1889">
          <cell r="B1889" t="str">
            <v>B18DCDT152</v>
          </cell>
          <cell r="C1889" t="str">
            <v>Hoàng Lê Minh</v>
          </cell>
          <cell r="E1889" t="str">
            <v>D18XLTH2</v>
          </cell>
          <cell r="F1889" t="str">
            <v>APTIS</v>
          </cell>
          <cell r="G1889" t="str">
            <v>B1</v>
          </cell>
          <cell r="H1889" t="str">
            <v>29/07/2025</v>
          </cell>
          <cell r="I1889" t="str">
            <v>British Council VN</v>
          </cell>
          <cell r="P1889" t="str">
            <v>T09/2023</v>
          </cell>
        </row>
        <row r="1890">
          <cell r="B1890" t="str">
            <v>B18DCMR078</v>
          </cell>
          <cell r="C1890" t="str">
            <v>Nguyễn Thị Thu Huệ</v>
          </cell>
          <cell r="E1890" t="str">
            <v>D18IMR2</v>
          </cell>
          <cell r="F1890" t="str">
            <v>APTIS</v>
          </cell>
          <cell r="G1890" t="str">
            <v>B1</v>
          </cell>
          <cell r="H1890" t="str">
            <v>06/08/2025</v>
          </cell>
          <cell r="I1890" t="str">
            <v>British Council VN</v>
          </cell>
          <cell r="P1890" t="str">
            <v>T09/2023</v>
          </cell>
        </row>
        <row r="1891">
          <cell r="B1891" t="str">
            <v>B18DCPT033</v>
          </cell>
          <cell r="C1891" t="str">
            <v>Đoàn Văn Cường</v>
          </cell>
          <cell r="E1891" t="str">
            <v>D18CQPT03</v>
          </cell>
          <cell r="F1891" t="str">
            <v>APTIS</v>
          </cell>
          <cell r="G1891" t="str">
            <v>B2</v>
          </cell>
          <cell r="H1891" t="str">
            <v>19/12/2024</v>
          </cell>
          <cell r="I1891" t="str">
            <v>British Council VN</v>
          </cell>
          <cell r="P1891" t="str">
            <v>T09/2023</v>
          </cell>
        </row>
        <row r="1892">
          <cell r="B1892" t="str">
            <v>B18DCPT059</v>
          </cell>
          <cell r="C1892" t="str">
            <v>Nguyễn Hải Đăng</v>
          </cell>
          <cell r="E1892" t="str">
            <v>D18TKDPT3</v>
          </cell>
          <cell r="F1892" t="str">
            <v>APTIS</v>
          </cell>
          <cell r="G1892" t="str">
            <v>B2</v>
          </cell>
          <cell r="H1892" t="str">
            <v>19/10/2024</v>
          </cell>
          <cell r="I1892" t="str">
            <v>British Council VN</v>
          </cell>
          <cell r="P1892" t="str">
            <v>T09/2023</v>
          </cell>
        </row>
        <row r="1893">
          <cell r="B1893" t="str">
            <v>B18DCTT017</v>
          </cell>
          <cell r="C1893" t="str">
            <v>Nguyễn Thị Thùy Dung</v>
          </cell>
          <cell r="E1893" t="str">
            <v>D18CQTT01-B</v>
          </cell>
          <cell r="F1893" t="str">
            <v>APTIS</v>
          </cell>
          <cell r="G1893" t="str">
            <v>B2</v>
          </cell>
          <cell r="H1893" t="str">
            <v>16/07/2025</v>
          </cell>
          <cell r="I1893" t="str">
            <v>British Council VN</v>
          </cell>
          <cell r="P1893" t="str">
            <v>T09/2023</v>
          </cell>
        </row>
        <row r="1894">
          <cell r="B1894" t="str">
            <v>B18DCVT002</v>
          </cell>
          <cell r="C1894" t="str">
            <v>NGUYỄN TRƯỜNG AN</v>
          </cell>
          <cell r="E1894" t="str">
            <v>D18CQVT02-B</v>
          </cell>
          <cell r="F1894" t="str">
            <v>APTIS</v>
          </cell>
          <cell r="G1894" t="str">
            <v>B1</v>
          </cell>
          <cell r="H1894" t="str">
            <v>06/08/2025</v>
          </cell>
          <cell r="I1894" t="str">
            <v>British Council VN</v>
          </cell>
          <cell r="P1894" t="str">
            <v>T09/2023</v>
          </cell>
        </row>
        <row r="1895">
          <cell r="B1895" t="str">
            <v>B18DCVT042</v>
          </cell>
          <cell r="C1895" t="str">
            <v>Nguyễn Minh Cường</v>
          </cell>
          <cell r="E1895" t="str">
            <v>D18CQVT02-B</v>
          </cell>
          <cell r="F1895" t="str">
            <v>APTIS</v>
          </cell>
          <cell r="G1895" t="str">
            <v>B1</v>
          </cell>
          <cell r="H1895" t="str">
            <v>27/05/2025</v>
          </cell>
          <cell r="I1895" t="str">
            <v>British Council VN</v>
          </cell>
          <cell r="P1895" t="str">
            <v>T09/2023</v>
          </cell>
        </row>
        <row r="1896">
          <cell r="B1896" t="str">
            <v>B18DCVT082</v>
          </cell>
          <cell r="C1896" t="str">
            <v>Hà Minh Dạt</v>
          </cell>
          <cell r="E1896" t="str">
            <v>D18CQVT02-B</v>
          </cell>
          <cell r="F1896" t="str">
            <v>APTIS</v>
          </cell>
          <cell r="G1896" t="str">
            <v>B1</v>
          </cell>
          <cell r="H1896" t="str">
            <v>26/06/2025</v>
          </cell>
          <cell r="I1896" t="str">
            <v>British Council VN</v>
          </cell>
          <cell r="P1896" t="str">
            <v>T09/2023</v>
          </cell>
        </row>
        <row r="1897">
          <cell r="B1897" t="str">
            <v>B18DCVT155</v>
          </cell>
          <cell r="C1897" t="str">
            <v>Nguyễn Minh Hiếu</v>
          </cell>
          <cell r="E1897" t="str">
            <v>D18CQVT03-B</v>
          </cell>
          <cell r="F1897" t="str">
            <v>APTIS</v>
          </cell>
          <cell r="G1897" t="str">
            <v>B2</v>
          </cell>
          <cell r="H1897" t="str">
            <v>25/06/2025</v>
          </cell>
          <cell r="I1897" t="str">
            <v>British Council VN</v>
          </cell>
          <cell r="P1897" t="str">
            <v>T09/2023</v>
          </cell>
        </row>
        <row r="1898">
          <cell r="B1898" t="str">
            <v>B18DCVT156</v>
          </cell>
          <cell r="C1898" t="str">
            <v>Nguyễn Trung Hiếu</v>
          </cell>
          <cell r="E1898" t="str">
            <v xml:space="preserve"> D18CQVT04-B</v>
          </cell>
          <cell r="F1898" t="str">
            <v>APTIS</v>
          </cell>
          <cell r="G1898" t="str">
            <v>B1</v>
          </cell>
          <cell r="H1898" t="str">
            <v>02/08/2025</v>
          </cell>
          <cell r="I1898" t="str">
            <v>British Council VN</v>
          </cell>
          <cell r="P1898" t="str">
            <v>T09/2023</v>
          </cell>
        </row>
        <row r="1899">
          <cell r="B1899" t="str">
            <v>B18DCVT251</v>
          </cell>
          <cell r="C1899" t="str">
            <v>Đỗ Đắc Quang Long</v>
          </cell>
          <cell r="E1899" t="str">
            <v>D18CQVT03-B</v>
          </cell>
          <cell r="F1899" t="str">
            <v>APTIS</v>
          </cell>
          <cell r="G1899" t="str">
            <v>B1</v>
          </cell>
          <cell r="H1899" t="str">
            <v>07/08/2025</v>
          </cell>
          <cell r="I1899" t="str">
            <v>British Council VN</v>
          </cell>
          <cell r="P1899" t="str">
            <v>T09/2023</v>
          </cell>
        </row>
        <row r="1900">
          <cell r="B1900" t="str">
            <v>B18DCVT287</v>
          </cell>
          <cell r="C1900" t="str">
            <v>Lại Hữu Minh</v>
          </cell>
          <cell r="E1900" t="str">
            <v>D18CQVT07-B</v>
          </cell>
          <cell r="F1900" t="str">
            <v>APTIS</v>
          </cell>
          <cell r="G1900" t="str">
            <v>B1</v>
          </cell>
          <cell r="H1900" t="str">
            <v>09/07/2025</v>
          </cell>
          <cell r="I1900" t="str">
            <v>British Council VN</v>
          </cell>
          <cell r="P1900" t="str">
            <v>T09/2023</v>
          </cell>
        </row>
        <row r="1901">
          <cell r="B1901" t="str">
            <v>B18DCVT397</v>
          </cell>
          <cell r="C1901" t="str">
            <v>LÊ TIẾN THANH</v>
          </cell>
          <cell r="E1901" t="str">
            <v>D18CQVT05-B</v>
          </cell>
          <cell r="F1901" t="str">
            <v>APTIS</v>
          </cell>
          <cell r="G1901" t="str">
            <v>B1</v>
          </cell>
          <cell r="H1901" t="str">
            <v>10/07/2025</v>
          </cell>
          <cell r="I1901" t="str">
            <v>British Council VN</v>
          </cell>
          <cell r="P1901" t="str">
            <v>T09/2023</v>
          </cell>
        </row>
        <row r="1902">
          <cell r="B1902" t="str">
            <v>B18DCVT399</v>
          </cell>
          <cell r="C1902" t="str">
            <v>Mai Tiến Thành</v>
          </cell>
          <cell r="E1902" t="str">
            <v>D18CQVT07-B</v>
          </cell>
          <cell r="F1902" t="str">
            <v>APTIS</v>
          </cell>
          <cell r="G1902" t="str">
            <v>B1</v>
          </cell>
          <cell r="H1902" t="str">
            <v>26/06/2025</v>
          </cell>
          <cell r="I1902" t="str">
            <v>British Council VN</v>
          </cell>
          <cell r="P1902" t="str">
            <v>T09/2023</v>
          </cell>
        </row>
        <row r="1903">
          <cell r="B1903" t="str">
            <v>B18DCMR012</v>
          </cell>
          <cell r="C1903" t="str">
            <v>NGUYỄN NGUYỆT ANH</v>
          </cell>
          <cell r="E1903" t="str">
            <v>D18PMR</v>
          </cell>
          <cell r="F1903" t="str">
            <v>APTIS</v>
          </cell>
          <cell r="G1903" t="str">
            <v>B2</v>
          </cell>
          <cell r="H1903" t="str">
            <v>06/08/2025</v>
          </cell>
          <cell r="I1903" t="str">
            <v>British Council VN</v>
          </cell>
          <cell r="P1903" t="str">
            <v>T09/2023</v>
          </cell>
        </row>
        <row r="1904">
          <cell r="B1904" t="str">
            <v>B18DCMR183</v>
          </cell>
          <cell r="C1904" t="str">
            <v xml:space="preserve">Phạm Hoài Thu  </v>
          </cell>
          <cell r="E1904" t="str">
            <v>D18IMR3</v>
          </cell>
          <cell r="F1904" t="str">
            <v xml:space="preserve">APTIS </v>
          </cell>
          <cell r="G1904" t="str">
            <v>B2</v>
          </cell>
          <cell r="H1904" t="str">
            <v>12/06/2025</v>
          </cell>
          <cell r="I1904" t="str">
            <v>British Council VN</v>
          </cell>
          <cell r="P1904" t="str">
            <v>T09/2023</v>
          </cell>
        </row>
        <row r="1905">
          <cell r="B1905" t="str">
            <v>B18DCTT019</v>
          </cell>
          <cell r="C1905" t="str">
            <v>Vũ Ngọc Dung</v>
          </cell>
          <cell r="E1905" t="str">
            <v>D18CQTT01-B</v>
          </cell>
          <cell r="F1905" t="str">
            <v xml:space="preserve">APTIS </v>
          </cell>
          <cell r="G1905" t="str">
            <v>B1</v>
          </cell>
          <cell r="H1905" t="str">
            <v>08/05/2025</v>
          </cell>
          <cell r="I1905" t="str">
            <v>British Council VN</v>
          </cell>
          <cell r="P1905" t="str">
            <v>T09/2023</v>
          </cell>
        </row>
        <row r="1906">
          <cell r="B1906" t="str">
            <v>B18DCTT091</v>
          </cell>
          <cell r="C1906" t="str">
            <v>Dương Thục Phương</v>
          </cell>
          <cell r="E1906" t="str">
            <v>D18CQTT01-B</v>
          </cell>
          <cell r="F1906" t="str">
            <v xml:space="preserve">APTIS </v>
          </cell>
          <cell r="G1906" t="str">
            <v>B2</v>
          </cell>
          <cell r="H1906" t="str">
            <v>17/07/2025</v>
          </cell>
          <cell r="I1906" t="str">
            <v>British Council VN</v>
          </cell>
          <cell r="P1906" t="str">
            <v>T09/2023</v>
          </cell>
        </row>
        <row r="1907">
          <cell r="B1907" t="str">
            <v>B18DCVT108</v>
          </cell>
          <cell r="C1907" t="str">
            <v>Đỗ Ngọc Đức</v>
          </cell>
          <cell r="E1907" t="str">
            <v>D18CQVT04-B</v>
          </cell>
          <cell r="F1907" t="str">
            <v xml:space="preserve">APTIS </v>
          </cell>
          <cell r="G1907" t="str">
            <v>B1</v>
          </cell>
          <cell r="H1907" t="str">
            <v>14/08/2025</v>
          </cell>
          <cell r="I1907" t="str">
            <v>British Council VN</v>
          </cell>
          <cell r="P1907" t="str">
            <v>T09/2023</v>
          </cell>
        </row>
        <row r="1908">
          <cell r="B1908" t="str">
            <v>B18DCVT227</v>
          </cell>
          <cell r="C1908" t="str">
            <v>Ngô Tuấn Kiệt</v>
          </cell>
          <cell r="E1908" t="str">
            <v>D18CQVT03-B</v>
          </cell>
          <cell r="F1908" t="str">
            <v xml:space="preserve">APTIS </v>
          </cell>
          <cell r="G1908" t="str">
            <v>B1</v>
          </cell>
          <cell r="H1908" t="str">
            <v>25/06/2025</v>
          </cell>
          <cell r="I1908" t="str">
            <v>British Council VN</v>
          </cell>
          <cell r="P1908" t="str">
            <v>T09/2023</v>
          </cell>
        </row>
        <row r="1909">
          <cell r="B1909" t="str">
            <v>B18DCAT170</v>
          </cell>
          <cell r="C1909" t="str">
            <v>Phạm Văn Nghị</v>
          </cell>
          <cell r="E1909" t="str">
            <v>D18CQAT02-B</v>
          </cell>
          <cell r="F1909" t="str">
            <v>TOEIC</v>
          </cell>
          <cell r="G1909" t="str">
            <v>520</v>
          </cell>
          <cell r="H1909" t="str">
            <v>16/03/2025</v>
          </cell>
          <cell r="I1909" t="str">
            <v>IIG Việt Nam</v>
          </cell>
          <cell r="P1909" t="str">
            <v>T09/2023</v>
          </cell>
        </row>
        <row r="1910">
          <cell r="B1910" t="str">
            <v>B18DCAT215</v>
          </cell>
          <cell r="C1910" t="str">
            <v>Nguyễn Anh Tuấn</v>
          </cell>
          <cell r="E1910" t="str">
            <v>D18CQAT03-B</v>
          </cell>
          <cell r="F1910" t="str">
            <v>TOEIC</v>
          </cell>
          <cell r="G1910" t="str">
            <v>490</v>
          </cell>
          <cell r="H1910" t="str">
            <v>02/07/2025</v>
          </cell>
          <cell r="I1910" t="str">
            <v>IIG Việt Nam</v>
          </cell>
          <cell r="P1910" t="str">
            <v>T09/2023</v>
          </cell>
        </row>
        <row r="1911">
          <cell r="B1911" t="str">
            <v>B18DCCN009</v>
          </cell>
          <cell r="C1911" t="str">
            <v>Đào Thị Anh</v>
          </cell>
          <cell r="E1911" t="str">
            <v>D18HTTT5</v>
          </cell>
          <cell r="F1911" t="str">
            <v>TOEIC</v>
          </cell>
          <cell r="G1911">
            <v>510</v>
          </cell>
          <cell r="H1911" t="str">
            <v>12/08/2025</v>
          </cell>
          <cell r="I1911" t="str">
            <v>IIG Việt Nam</v>
          </cell>
          <cell r="P1911" t="str">
            <v>T09/2023</v>
          </cell>
        </row>
        <row r="1912">
          <cell r="B1912" t="str">
            <v>B18DCCN148</v>
          </cell>
          <cell r="C1912" t="str">
            <v>Vũ Tiến Đạt</v>
          </cell>
          <cell r="E1912" t="str">
            <v>D18HTTT3</v>
          </cell>
          <cell r="F1912" t="str">
            <v>TOEIC</v>
          </cell>
          <cell r="G1912" t="str">
            <v>505</v>
          </cell>
          <cell r="H1912" t="str">
            <v>12/07/2025</v>
          </cell>
          <cell r="I1912" t="str">
            <v>IIG Việt Nam</v>
          </cell>
          <cell r="P1912" t="str">
            <v>T09/2023</v>
          </cell>
        </row>
        <row r="1913">
          <cell r="B1913" t="str">
            <v>B18DCCN290</v>
          </cell>
          <cell r="C1913" t="str">
            <v>Nguyễn Thị Thu Hường</v>
          </cell>
          <cell r="E1913" t="str">
            <v>D18CNPM02</v>
          </cell>
          <cell r="F1913" t="str">
            <v>TOEIC</v>
          </cell>
          <cell r="G1913" t="str">
            <v>455</v>
          </cell>
          <cell r="H1913" t="str">
            <v>26/08/2024</v>
          </cell>
          <cell r="I1913" t="str">
            <v>IIG Việt Nam</v>
          </cell>
          <cell r="P1913" t="str">
            <v>T09/2023</v>
          </cell>
        </row>
        <row r="1914">
          <cell r="B1914" t="str">
            <v>B18DCCN424</v>
          </cell>
          <cell r="C1914" t="str">
            <v>Lê Khắc Nam</v>
          </cell>
          <cell r="E1914" t="str">
            <v>D18HTTT04</v>
          </cell>
          <cell r="F1914" t="str">
            <v>TOEIC</v>
          </cell>
          <cell r="G1914">
            <v>525</v>
          </cell>
          <cell r="H1914" t="str">
            <v>12/08/2025</v>
          </cell>
          <cell r="I1914" t="str">
            <v>IIG Việt Nam</v>
          </cell>
          <cell r="P1914" t="str">
            <v>T09/2023</v>
          </cell>
        </row>
        <row r="1915">
          <cell r="B1915" t="str">
            <v>B18DCCN457</v>
          </cell>
          <cell r="C1915" t="str">
            <v>Phạm Sỹ Hồng Ngọc</v>
          </cell>
          <cell r="E1915" t="str">
            <v>D18CNPM4</v>
          </cell>
          <cell r="F1915" t="str">
            <v>TOEIC</v>
          </cell>
          <cell r="G1915" t="str">
            <v>540</v>
          </cell>
          <cell r="H1915" t="str">
            <v>24/07/2025</v>
          </cell>
          <cell r="I1915" t="str">
            <v>IIG Việt Nam</v>
          </cell>
          <cell r="P1915" t="str">
            <v>T09/2023</v>
          </cell>
        </row>
        <row r="1916">
          <cell r="B1916" t="str">
            <v>B18DCCN665</v>
          </cell>
          <cell r="C1916" t="str">
            <v>Nguyễn Thị Việt Trinh</v>
          </cell>
          <cell r="E1916" t="str">
            <v>D18CNPM3</v>
          </cell>
          <cell r="F1916" t="str">
            <v>TOEIC</v>
          </cell>
          <cell r="G1916" t="str">
            <v>560</v>
          </cell>
          <cell r="H1916" t="str">
            <v>12/07/2025</v>
          </cell>
          <cell r="I1916" t="str">
            <v>IIG Việt Nam</v>
          </cell>
          <cell r="P1916" t="str">
            <v>T09/2023</v>
          </cell>
        </row>
        <row r="1917">
          <cell r="B1917" t="str">
            <v>B18DCCN683</v>
          </cell>
          <cell r="C1917" t="str">
            <v>Hà Đình Văn</v>
          </cell>
          <cell r="E1917" t="str">
            <v>D18HTTT1</v>
          </cell>
          <cell r="F1917" t="str">
            <v>TOEIC</v>
          </cell>
          <cell r="G1917" t="str">
            <v>530</v>
          </cell>
          <cell r="H1917" t="str">
            <v>15/05/2025</v>
          </cell>
          <cell r="I1917" t="str">
            <v>IIG Việt Nam</v>
          </cell>
          <cell r="P1917" t="str">
            <v>T09/2023</v>
          </cell>
        </row>
        <row r="1918">
          <cell r="B1918" t="str">
            <v>B18DCCN685</v>
          </cell>
          <cell r="C1918" t="str">
            <v>Nguyễn Yến Vi</v>
          </cell>
          <cell r="E1918" t="str">
            <v>D18HTTT2</v>
          </cell>
          <cell r="F1918" t="str">
            <v>TOEIC</v>
          </cell>
          <cell r="G1918" t="str">
            <v>535</v>
          </cell>
          <cell r="H1918" t="str">
            <v>10/08/2025</v>
          </cell>
          <cell r="I1918" t="str">
            <v>IIG Việt Nam</v>
          </cell>
          <cell r="P1918" t="str">
            <v>T09/2023</v>
          </cell>
        </row>
        <row r="1919">
          <cell r="B1919" t="str">
            <v>B18DCCN692</v>
          </cell>
          <cell r="C1919" t="str">
            <v>Vũ Quang Vinh</v>
          </cell>
          <cell r="E1919" t="str">
            <v>D18HTTT6</v>
          </cell>
          <cell r="F1919" t="str">
            <v>TOEIC</v>
          </cell>
          <cell r="G1919" t="str">
            <v>820</v>
          </cell>
          <cell r="H1919" t="str">
            <v>23/07/2025</v>
          </cell>
          <cell r="I1919" t="str">
            <v>IIG Việt Nam</v>
          </cell>
          <cell r="P1919" t="str">
            <v>T09/2023</v>
          </cell>
        </row>
        <row r="1920">
          <cell r="B1920" t="str">
            <v>B18DCCN697</v>
          </cell>
          <cell r="C1920" t="str">
            <v>Nguyễn Thành Vũ</v>
          </cell>
          <cell r="E1920" t="str">
            <v>D18HTTT3</v>
          </cell>
          <cell r="F1920" t="str">
            <v>TOEIC</v>
          </cell>
          <cell r="G1920" t="str">
            <v>625</v>
          </cell>
          <cell r="H1920" t="str">
            <v>06/07/2025</v>
          </cell>
          <cell r="I1920" t="str">
            <v>IIG Việt Nam</v>
          </cell>
          <cell r="P1920" t="str">
            <v>T09/2023</v>
          </cell>
        </row>
        <row r="1921">
          <cell r="B1921" t="str">
            <v>B18DCDT084</v>
          </cell>
          <cell r="C1921" t="str">
            <v>Đỗ Vũ Việt Hoàng</v>
          </cell>
          <cell r="E1921" t="str">
            <v>D18XLTH2</v>
          </cell>
          <cell r="F1921" t="str">
            <v>TOEIC</v>
          </cell>
          <cell r="G1921" t="str">
            <v>530</v>
          </cell>
          <cell r="H1921" t="str">
            <v>05/08/2025</v>
          </cell>
          <cell r="I1921" t="str">
            <v>IIG Việt Nam</v>
          </cell>
          <cell r="P1921" t="str">
            <v>T09/2023</v>
          </cell>
        </row>
        <row r="1922">
          <cell r="B1922" t="str">
            <v>B18DCDT214</v>
          </cell>
          <cell r="C1922" t="str">
            <v>Trương Văn Tiến</v>
          </cell>
          <cell r="E1922" t="str">
            <v>D18XLTH1</v>
          </cell>
          <cell r="F1922" t="str">
            <v>TOEIC</v>
          </cell>
          <cell r="G1922" t="str">
            <v>710</v>
          </cell>
          <cell r="H1922" t="str">
            <v>25/09/2024</v>
          </cell>
          <cell r="I1922" t="str">
            <v>IIG Việt Nam</v>
          </cell>
          <cell r="P1922" t="str">
            <v>T09/2023</v>
          </cell>
        </row>
        <row r="1923">
          <cell r="B1923" t="str">
            <v>B18DCMR032</v>
          </cell>
          <cell r="C1923" t="str">
            <v>Nguyễn Công Chiến</v>
          </cell>
          <cell r="E1923" t="str">
            <v>D18CQMR04-B</v>
          </cell>
          <cell r="F1923" t="str">
            <v>TOEIC</v>
          </cell>
          <cell r="G1923" t="str">
            <v>600</v>
          </cell>
          <cell r="H1923" t="str">
            <v>25/06/2025</v>
          </cell>
          <cell r="I1923" t="str">
            <v>IIG Việt Nam</v>
          </cell>
          <cell r="P1923" t="str">
            <v>T09/2023</v>
          </cell>
        </row>
        <row r="1924">
          <cell r="B1924" t="str">
            <v>B18DCPT025</v>
          </cell>
          <cell r="C1924" t="str">
            <v>HÀ DUY TUẤN BẢO</v>
          </cell>
          <cell r="E1924" t="str">
            <v>D18PTDPT2</v>
          </cell>
          <cell r="F1924" t="str">
            <v>TOEIC</v>
          </cell>
          <cell r="G1924" t="str">
            <v>645</v>
          </cell>
          <cell r="H1924" t="str">
            <v>22/05/2025</v>
          </cell>
          <cell r="I1924" t="str">
            <v>IIG Việt Nam</v>
          </cell>
          <cell r="P1924" t="str">
            <v>T09/2023</v>
          </cell>
        </row>
        <row r="1925">
          <cell r="B1925" t="str">
            <v>B18DCPT032</v>
          </cell>
          <cell r="C1925" t="str">
            <v>Trịnh Thị Cúc</v>
          </cell>
          <cell r="E1925" t="str">
            <v>D18TKDPT1</v>
          </cell>
          <cell r="F1925" t="str">
            <v>TOEIC</v>
          </cell>
          <cell r="G1925" t="str">
            <v>540</v>
          </cell>
          <cell r="H1925" t="str">
            <v>12/08/2025</v>
          </cell>
          <cell r="I1925" t="str">
            <v>IIG Việt Nam</v>
          </cell>
          <cell r="P1925" t="str">
            <v>T09/2023</v>
          </cell>
        </row>
        <row r="1926">
          <cell r="B1926" t="str">
            <v>B18DCPT088</v>
          </cell>
          <cell r="C1926" t="str">
            <v>TẠ THỊ HỒNG HOA</v>
          </cell>
          <cell r="E1926" t="str">
            <v>D18TKDPT02</v>
          </cell>
          <cell r="F1926" t="str">
            <v>TOEIC</v>
          </cell>
          <cell r="G1926" t="str">
            <v>550</v>
          </cell>
          <cell r="H1926" t="str">
            <v>11/06/2025</v>
          </cell>
          <cell r="I1926" t="str">
            <v>IIG Việt Nam</v>
          </cell>
          <cell r="P1926" t="str">
            <v>T09/2023</v>
          </cell>
        </row>
        <row r="1927">
          <cell r="B1927" t="str">
            <v>B18DCPT102</v>
          </cell>
          <cell r="C1927" t="str">
            <v>Đinh Quốc Huy</v>
          </cell>
          <cell r="E1927" t="str">
            <v xml:space="preserve"> D18TKDPT1</v>
          </cell>
          <cell r="F1927" t="str">
            <v>TOEIC</v>
          </cell>
          <cell r="G1927" t="str">
            <v>760</v>
          </cell>
          <cell r="H1927" t="str">
            <v>03/07/2024</v>
          </cell>
          <cell r="I1927" t="str">
            <v>IIG Việt Nam</v>
          </cell>
          <cell r="P1927" t="str">
            <v>T09/2023</v>
          </cell>
        </row>
        <row r="1928">
          <cell r="B1928" t="str">
            <v>B18DCPT162</v>
          </cell>
          <cell r="C1928" t="str">
            <v>Vũ Thành Nam</v>
          </cell>
          <cell r="E1928" t="str">
            <v>D18TKDPT2</v>
          </cell>
          <cell r="F1928" t="str">
            <v>TOEIC</v>
          </cell>
          <cell r="G1928" t="str">
            <v>465</v>
          </cell>
          <cell r="H1928" t="str">
            <v>23/07/2025</v>
          </cell>
          <cell r="I1928" t="str">
            <v>IIG Việt Nam</v>
          </cell>
          <cell r="P1928" t="str">
            <v>T09/2023</v>
          </cell>
        </row>
        <row r="1929">
          <cell r="B1929" t="str">
            <v>B18DCPT212</v>
          </cell>
          <cell r="C1929" t="str">
            <v>Nguyễn Thanh Tùng</v>
          </cell>
          <cell r="E1929" t="str">
            <v xml:space="preserve"> D18PTDPT1</v>
          </cell>
          <cell r="F1929" t="str">
            <v>TOEIC</v>
          </cell>
          <cell r="G1929">
            <v>545</v>
          </cell>
          <cell r="H1929" t="str">
            <v>14/08/2025</v>
          </cell>
          <cell r="I1929" t="str">
            <v>IIG Việt Nam</v>
          </cell>
          <cell r="P1929" t="str">
            <v>T09/2023</v>
          </cell>
        </row>
        <row r="1930">
          <cell r="B1930" t="str">
            <v>B18DCPT227</v>
          </cell>
          <cell r="C1930" t="str">
            <v>Nguyễn Thị Thu Thủy</v>
          </cell>
          <cell r="E1930" t="str">
            <v>D18TKDPT2</v>
          </cell>
          <cell r="F1930" t="str">
            <v>TOEIC</v>
          </cell>
          <cell r="G1930" t="str">
            <v>675</v>
          </cell>
          <cell r="H1930" t="str">
            <v>14/05/2025</v>
          </cell>
          <cell r="I1930" t="str">
            <v>IIG Việt Nam</v>
          </cell>
          <cell r="P1930" t="str">
            <v>T09/2023</v>
          </cell>
        </row>
        <row r="1931">
          <cell r="B1931" t="str">
            <v>B18DCPT242</v>
          </cell>
          <cell r="C1931" t="str">
            <v>Trịnh Phan Trung</v>
          </cell>
          <cell r="E1931" t="str">
            <v xml:space="preserve">D18CQPT02-B </v>
          </cell>
          <cell r="F1931" t="str">
            <v>TOEIC</v>
          </cell>
          <cell r="G1931" t="str">
            <v>725</v>
          </cell>
          <cell r="H1931" t="str">
            <v>05/06/2025</v>
          </cell>
          <cell r="I1931" t="str">
            <v>IIG Việt Nam</v>
          </cell>
          <cell r="P1931" t="str">
            <v>T09/2023</v>
          </cell>
        </row>
        <row r="1932">
          <cell r="B1932" t="str">
            <v>B18DCQT086</v>
          </cell>
          <cell r="C1932" t="str">
            <v>Nguyễn Thảo Linh</v>
          </cell>
          <cell r="E1932" t="str">
            <v>D18CQQT02-B</v>
          </cell>
          <cell r="F1932" t="str">
            <v>TOEIC</v>
          </cell>
          <cell r="G1932" t="str">
            <v>490</v>
          </cell>
          <cell r="H1932" t="str">
            <v>30/06/2025</v>
          </cell>
          <cell r="I1932" t="str">
            <v>IIG Việt Nam</v>
          </cell>
          <cell r="P1932" t="str">
            <v>T09/2023</v>
          </cell>
        </row>
        <row r="1933">
          <cell r="B1933" t="str">
            <v>B18DCQT147</v>
          </cell>
          <cell r="C1933" t="str">
            <v>Nguyễn Thị Thảo</v>
          </cell>
          <cell r="E1933" t="str">
            <v>D18TMDT2</v>
          </cell>
          <cell r="F1933" t="str">
            <v>TOEIC</v>
          </cell>
          <cell r="G1933" t="str">
            <v>545</v>
          </cell>
          <cell r="H1933" t="str">
            <v>05/08/2025</v>
          </cell>
          <cell r="I1933" t="str">
            <v>IIG Việt Nam</v>
          </cell>
          <cell r="P1933" t="str">
            <v>T09/2023</v>
          </cell>
        </row>
        <row r="1934">
          <cell r="B1934" t="str">
            <v>B18DCTM029</v>
          </cell>
          <cell r="C1934" t="str">
            <v>Hoàng Thuỳ Linh</v>
          </cell>
          <cell r="E1934" t="str">
            <v>D18CQTM01-B</v>
          </cell>
          <cell r="F1934" t="str">
            <v>TOEIC</v>
          </cell>
          <cell r="G1934">
            <v>835</v>
          </cell>
          <cell r="H1934" t="str">
            <v>12/08/2025</v>
          </cell>
          <cell r="I1934" t="str">
            <v>IIG Việt Nam</v>
          </cell>
          <cell r="P1934" t="str">
            <v>T09/2023</v>
          </cell>
        </row>
        <row r="1935">
          <cell r="B1935" t="str">
            <v>B18DCVT097</v>
          </cell>
          <cell r="C1935" t="str">
            <v>VŨ TIẾN ĐẠT</v>
          </cell>
          <cell r="E1935" t="str">
            <v>D18CQVT01-B</v>
          </cell>
          <cell r="F1935" t="str">
            <v>TOEIC</v>
          </cell>
          <cell r="G1935" t="str">
            <v>480</v>
          </cell>
          <cell r="H1935" t="str">
            <v>23/07/2025</v>
          </cell>
          <cell r="I1935" t="str">
            <v>IIG Việt Nam</v>
          </cell>
          <cell r="P1935" t="str">
            <v>T09/2023</v>
          </cell>
        </row>
        <row r="1936">
          <cell r="B1936" t="str">
            <v>B18DCVT342</v>
          </cell>
          <cell r="C1936" t="str">
            <v>Hoàng Quang Quyết</v>
          </cell>
          <cell r="E1936" t="str">
            <v>D18CQVT06-B</v>
          </cell>
          <cell r="F1936" t="str">
            <v>TOEIC</v>
          </cell>
          <cell r="G1936" t="str">
            <v xml:space="preserve">640 </v>
          </cell>
          <cell r="H1936" t="str">
            <v>10/08/2025</v>
          </cell>
          <cell r="I1936" t="str">
            <v>IIG Việt Nam</v>
          </cell>
          <cell r="P1936" t="str">
            <v>T09/2023</v>
          </cell>
        </row>
        <row r="1937">
          <cell r="B1937" t="str">
            <v>B18DCVT444</v>
          </cell>
          <cell r="C1937" t="str">
            <v>Hoàng Vũ</v>
          </cell>
          <cell r="E1937" t="str">
            <v>D18CQVT04-B</v>
          </cell>
          <cell r="F1937" t="str">
            <v>TOEIC</v>
          </cell>
          <cell r="G1937" t="str">
            <v>635</v>
          </cell>
          <cell r="H1937" t="str">
            <v>06/11/2024</v>
          </cell>
          <cell r="I1937" t="str">
            <v>IIG Việt Nam</v>
          </cell>
          <cell r="P1937" t="str">
            <v>T09/2023</v>
          </cell>
        </row>
        <row r="1938">
          <cell r="B1938" t="str">
            <v>B18DCMR079</v>
          </cell>
          <cell r="C1938" t="str">
            <v>Nguyễn Quang Huy</v>
          </cell>
          <cell r="E1938" t="str">
            <v>D18PMR</v>
          </cell>
          <cell r="F1938" t="str">
            <v>TOEIC</v>
          </cell>
          <cell r="G1938">
            <v>705</v>
          </cell>
          <cell r="H1938" t="str">
            <v>22/07/2024</v>
          </cell>
          <cell r="I1938" t="str">
            <v>IIG Việt Nam</v>
          </cell>
          <cell r="P1938" t="str">
            <v>T09/2023</v>
          </cell>
        </row>
        <row r="1939">
          <cell r="B1939" t="str">
            <v>B18DCCN520</v>
          </cell>
          <cell r="C1939" t="str">
            <v>Phạm Khắc Sơn</v>
          </cell>
          <cell r="E1939" t="str">
            <v>D18CNPM2</v>
          </cell>
          <cell r="F1939" t="str">
            <v>TOEIC</v>
          </cell>
          <cell r="G1939">
            <v>530</v>
          </cell>
          <cell r="H1939" t="str">
            <v>15/08/2025</v>
          </cell>
          <cell r="I1939" t="str">
            <v>IIG Việt Nam</v>
          </cell>
          <cell r="P1939" t="str">
            <v>T09/2023</v>
          </cell>
        </row>
        <row r="1940">
          <cell r="B1940" t="str">
            <v>B18DCDT262</v>
          </cell>
          <cell r="C1940" t="str">
            <v>Phan Xuân Việt</v>
          </cell>
          <cell r="E1940" t="str">
            <v>D18CQDT02-B</v>
          </cell>
          <cell r="F1940" t="str">
            <v>TOEIC</v>
          </cell>
          <cell r="G1940">
            <v>470</v>
          </cell>
          <cell r="H1940" t="str">
            <v>12/08/2025</v>
          </cell>
          <cell r="I1940" t="str">
            <v>IIG Việt Nam</v>
          </cell>
          <cell r="P1940" t="str">
            <v>T09/2023</v>
          </cell>
        </row>
        <row r="1941">
          <cell r="B1941" t="str">
            <v>B18DCVT443</v>
          </cell>
          <cell r="C1941" t="str">
            <v>Nguyễn Thành Vinh</v>
          </cell>
          <cell r="E1941" t="str">
            <v>D18CQVT03-B</v>
          </cell>
          <cell r="F1941" t="str">
            <v>TOEIC</v>
          </cell>
          <cell r="G1941">
            <v>665</v>
          </cell>
          <cell r="H1941" t="str">
            <v>07/08/2025</v>
          </cell>
          <cell r="I1941" t="str">
            <v>IIG Việt Nam</v>
          </cell>
          <cell r="P1941" t="str">
            <v>T09/2023</v>
          </cell>
        </row>
        <row r="1942">
          <cell r="B1942" t="str">
            <v>B18DCKT142</v>
          </cell>
          <cell r="C1942" t="str">
            <v>Nguyễn Thị Phương</v>
          </cell>
          <cell r="E1942" t="str">
            <v>D18CQKT02-B</v>
          </cell>
          <cell r="F1942" t="str">
            <v>APTIS</v>
          </cell>
          <cell r="G1942" t="str">
            <v>B2</v>
          </cell>
          <cell r="H1942" t="str">
            <v>23/07/2025</v>
          </cell>
          <cell r="I1942" t="str">
            <v>British Council VN</v>
          </cell>
          <cell r="P1942" t="str">
            <v>T09/2023</v>
          </cell>
        </row>
        <row r="1943">
          <cell r="B1943" t="str">
            <v>B18DCPT168</v>
          </cell>
          <cell r="C1943" t="str">
            <v>LÊ Minh Ngọc</v>
          </cell>
          <cell r="E1943" t="str">
            <v>D18PTDPT2</v>
          </cell>
          <cell r="F1943" t="str">
            <v>APTIS</v>
          </cell>
          <cell r="G1943" t="str">
            <v>B2</v>
          </cell>
          <cell r="H1943" t="str">
            <v>26/11/2024</v>
          </cell>
          <cell r="I1943" t="str">
            <v>British Council VN</v>
          </cell>
          <cell r="P1943" t="str">
            <v>T09/2023</v>
          </cell>
        </row>
        <row r="1944">
          <cell r="B1944" t="str">
            <v>B18DCCN312</v>
          </cell>
          <cell r="C1944" t="str">
            <v>Nguyễn Văn Khánh</v>
          </cell>
          <cell r="E1944" t="str">
            <v>D18CQCN04-B</v>
          </cell>
          <cell r="F1944" t="str">
            <v>APTIS</v>
          </cell>
          <cell r="G1944" t="str">
            <v>B2</v>
          </cell>
          <cell r="H1944" t="str">
            <v>02/08/2025</v>
          </cell>
          <cell r="I1944" t="str">
            <v>British Council VN</v>
          </cell>
          <cell r="P1944" t="str">
            <v>T09/2023</v>
          </cell>
        </row>
        <row r="1945">
          <cell r="B1945" t="str">
            <v>B18DCQT016</v>
          </cell>
          <cell r="C1945" t="str">
            <v>Vũ Thị Ngọc Anh</v>
          </cell>
          <cell r="E1945" t="str">
            <v>D18CQQT04-B</v>
          </cell>
          <cell r="F1945" t="str">
            <v>APTIS</v>
          </cell>
          <cell r="G1945" t="str">
            <v>B2</v>
          </cell>
          <cell r="H1945" t="str">
            <v>23/10/2024</v>
          </cell>
          <cell r="I1945" t="str">
            <v>British Council VN</v>
          </cell>
          <cell r="P1945" t="str">
            <v>T09/2023</v>
          </cell>
        </row>
        <row r="1946">
          <cell r="B1946" t="str">
            <v>B18DCCN446</v>
          </cell>
          <cell r="C1946" t="str">
            <v>Cao Tuấn Nghĩa</v>
          </cell>
          <cell r="E1946" t="str">
            <v>D18CNPM4</v>
          </cell>
          <cell r="F1946" t="str">
            <v>IELTS</v>
          </cell>
          <cell r="G1946">
            <v>8</v>
          </cell>
          <cell r="H1946" t="str">
            <v>29/12/2024</v>
          </cell>
          <cell r="I1946" t="str">
            <v>British Council VN</v>
          </cell>
          <cell r="P1946" t="str">
            <v>T09/2023</v>
          </cell>
        </row>
        <row r="1947">
          <cell r="B1947" t="str">
            <v>B18DCMR110</v>
          </cell>
          <cell r="C1947" t="str">
            <v>Phùng Thị Thuỳ Linh</v>
          </cell>
          <cell r="E1947" t="str">
            <v>D18CQMR02-B</v>
          </cell>
          <cell r="F1947" t="str">
            <v>TOEIC</v>
          </cell>
          <cell r="G1947">
            <v>720</v>
          </cell>
          <cell r="H1947" t="str">
            <v>02/06/2025</v>
          </cell>
          <cell r="I1947" t="str">
            <v>IIG Việt Nam</v>
          </cell>
          <cell r="P1947" t="str">
            <v>T09/2023</v>
          </cell>
        </row>
        <row r="1948">
          <cell r="B1948" t="str">
            <v>B18DCCN283</v>
          </cell>
          <cell r="C1948" t="str">
            <v>Lê Việt Hưng</v>
          </cell>
          <cell r="E1948" t="str">
            <v>D18HTTT5</v>
          </cell>
          <cell r="F1948" t="str">
            <v>TOEIC</v>
          </cell>
          <cell r="G1948">
            <v>555</v>
          </cell>
          <cell r="H1948" t="str">
            <v>12/08/2025</v>
          </cell>
          <cell r="I1948" t="str">
            <v>IIG Việt Nam</v>
          </cell>
          <cell r="P1948" t="str">
            <v>T09/2023</v>
          </cell>
        </row>
        <row r="1949">
          <cell r="B1949" t="str">
            <v>B18DCTM057</v>
          </cell>
          <cell r="C1949" t="str">
            <v>Trần Ngọc Thắng</v>
          </cell>
          <cell r="E1949" t="str">
            <v>D18CQTM01-B</v>
          </cell>
          <cell r="F1949" t="str">
            <v>TOEIC</v>
          </cell>
          <cell r="G1949">
            <v>500</v>
          </cell>
          <cell r="H1949" t="str">
            <v>23/07/2025</v>
          </cell>
          <cell r="I1949" t="str">
            <v>IIG Việt Nam</v>
          </cell>
          <cell r="P1949" t="str">
            <v>T09/2023</v>
          </cell>
        </row>
        <row r="1950">
          <cell r="B1950" t="str">
            <v>B18DCMR046</v>
          </cell>
          <cell r="C1950" t="str">
            <v>Trịnh Đắc Minh Đức</v>
          </cell>
          <cell r="E1950" t="str">
            <v>D18IMR1</v>
          </cell>
          <cell r="F1950" t="str">
            <v>TOEIC</v>
          </cell>
          <cell r="G1950">
            <v>610</v>
          </cell>
          <cell r="H1950" t="str">
            <v>23/05/2024</v>
          </cell>
          <cell r="I1950" t="str">
            <v>IIG Việt Nam</v>
          </cell>
          <cell r="P1950" t="str">
            <v>T09/2023</v>
          </cell>
        </row>
        <row r="1951">
          <cell r="B1951" t="str">
            <v>B18DCVT025</v>
          </cell>
          <cell r="C1951" t="str">
            <v>Trịnh Tuấn Anh</v>
          </cell>
          <cell r="E1951" t="str">
            <v>D18CQVT01-B</v>
          </cell>
          <cell r="F1951" t="str">
            <v>TOEIC</v>
          </cell>
          <cell r="G1951">
            <v>855</v>
          </cell>
          <cell r="H1951" t="str">
            <v>06/08/2025</v>
          </cell>
          <cell r="I1951" t="str">
            <v>IIG Việt Nam</v>
          </cell>
          <cell r="P1951" t="str">
            <v>T09/2023</v>
          </cell>
        </row>
        <row r="1952">
          <cell r="B1952" t="str">
            <v>B18DCQT121</v>
          </cell>
          <cell r="C1952" t="str">
            <v>Nguyễn Ngọc Nhi</v>
          </cell>
          <cell r="E1952" t="str">
            <v>D18DCQT01-B</v>
          </cell>
          <cell r="F1952" t="str">
            <v>TOEIC</v>
          </cell>
          <cell r="G1952">
            <v>490</v>
          </cell>
          <cell r="H1952" t="str">
            <v>30/06/2025</v>
          </cell>
          <cell r="I1952" t="str">
            <v>IIG Việt Nam</v>
          </cell>
          <cell r="P1952" t="str">
            <v>T09/2023</v>
          </cell>
        </row>
        <row r="1953">
          <cell r="B1953" t="str">
            <v>B18DCCN642</v>
          </cell>
          <cell r="C1953" t="str">
            <v>Phan Văn Thìn</v>
          </cell>
          <cell r="E1953" t="str">
            <v>D18CNPM2</v>
          </cell>
          <cell r="J1953" t="str">
            <v>B12</v>
          </cell>
          <cell r="K1953">
            <v>5.4</v>
          </cell>
          <cell r="P1953" t="str">
            <v>T09/2023</v>
          </cell>
        </row>
        <row r="1954">
          <cell r="B1954" t="str">
            <v>B18DCAT047</v>
          </cell>
          <cell r="C1954" t="str">
            <v>Nguyễn Quang Đạo</v>
          </cell>
          <cell r="E1954" t="str">
            <v>D18CQAT03-B</v>
          </cell>
          <cell r="J1954" t="str">
            <v>B12</v>
          </cell>
          <cell r="K1954">
            <v>4.5999999999999996</v>
          </cell>
          <cell r="P1954" t="str">
            <v>T09/2023</v>
          </cell>
        </row>
        <row r="1955">
          <cell r="B1955" t="str">
            <v>B18DCTT037</v>
          </cell>
          <cell r="C1955" t="str">
            <v>Nguyễn Văn Hiếu</v>
          </cell>
          <cell r="E1955" t="str">
            <v>D18CQTT01-B</v>
          </cell>
          <cell r="J1955" t="str">
            <v>Thi CĐR</v>
          </cell>
          <cell r="K1955">
            <v>7.7</v>
          </cell>
          <cell r="L1955" t="str">
            <v>Thi CĐR T12.2023</v>
          </cell>
          <cell r="P1955" t="str">
            <v>T01/2024</v>
          </cell>
        </row>
        <row r="1956">
          <cell r="B1956" t="str">
            <v>B18DCTT041</v>
          </cell>
          <cell r="C1956" t="str">
            <v>Vũ Việt Hoàng</v>
          </cell>
          <cell r="E1956" t="str">
            <v>D18CQTT01-B</v>
          </cell>
          <cell r="J1956" t="str">
            <v>Thi CĐR</v>
          </cell>
          <cell r="K1956">
            <v>6.7</v>
          </cell>
          <cell r="L1956" t="str">
            <v>Thi CĐR T12.2023</v>
          </cell>
          <cell r="P1956" t="str">
            <v>T01/2024</v>
          </cell>
        </row>
        <row r="1957">
          <cell r="B1957" t="str">
            <v>B18DCVT312</v>
          </cell>
          <cell r="C1957" t="str">
            <v>Nguyễn Quang Ngọc</v>
          </cell>
          <cell r="E1957" t="str">
            <v>D18CQVT08-B</v>
          </cell>
          <cell r="J1957" t="str">
            <v>Thi CĐR</v>
          </cell>
          <cell r="K1957">
            <v>7.5</v>
          </cell>
          <cell r="L1957" t="str">
            <v>Thi CĐR T12.2023</v>
          </cell>
          <cell r="P1957" t="str">
            <v>T01/2024</v>
          </cell>
        </row>
        <row r="1958">
          <cell r="B1958" t="str">
            <v>B18DCMR070</v>
          </cell>
          <cell r="C1958" t="str">
            <v>Phạm Đức Hiếu</v>
          </cell>
          <cell r="E1958" t="str">
            <v>D18IMR1</v>
          </cell>
          <cell r="J1958" t="str">
            <v>Thi CĐR</v>
          </cell>
          <cell r="K1958">
            <v>5.9</v>
          </cell>
          <cell r="L1958" t="str">
            <v>Thi CĐR T12.2023</v>
          </cell>
          <cell r="P1958" t="str">
            <v>T01/2024</v>
          </cell>
        </row>
        <row r="1959">
          <cell r="B1959" t="str">
            <v>B18DCMR004</v>
          </cell>
          <cell r="C1959" t="str">
            <v>Bùi Ngọc Anh</v>
          </cell>
          <cell r="E1959" t="str">
            <v>D18IMR3</v>
          </cell>
          <cell r="J1959" t="str">
            <v>Thi CĐR</v>
          </cell>
          <cell r="K1959">
            <v>5.2</v>
          </cell>
          <cell r="L1959" t="str">
            <v>Thi CĐR T12.2023</v>
          </cell>
          <cell r="P1959" t="str">
            <v>T01/2024</v>
          </cell>
        </row>
        <row r="1960">
          <cell r="B1960" t="str">
            <v>B18DCPT068</v>
          </cell>
          <cell r="C1960" t="str">
            <v>Hoàng Thị Ngọc Hà</v>
          </cell>
          <cell r="E1960" t="str">
            <v>D18TKDPT2</v>
          </cell>
          <cell r="J1960" t="str">
            <v>Thi CĐR</v>
          </cell>
          <cell r="K1960">
            <v>5.0999999999999996</v>
          </cell>
          <cell r="L1960" t="str">
            <v>Thi CĐR T12.2023</v>
          </cell>
          <cell r="P1960" t="str">
            <v>T01/2024</v>
          </cell>
        </row>
        <row r="1961">
          <cell r="B1961" t="str">
            <v>B18DCPT214</v>
          </cell>
          <cell r="C1961" t="str">
            <v>Vũ Nhật Thái</v>
          </cell>
          <cell r="E1961" t="str">
            <v>D18TKDPT3</v>
          </cell>
          <cell r="J1961" t="str">
            <v>Thi CĐR</v>
          </cell>
          <cell r="K1961">
            <v>7.2</v>
          </cell>
          <cell r="L1961" t="str">
            <v>Thi CĐR T12.2023</v>
          </cell>
          <cell r="P1961" t="str">
            <v>T01/2024</v>
          </cell>
        </row>
        <row r="1962">
          <cell r="B1962" t="str">
            <v>B18DCAT198</v>
          </cell>
          <cell r="C1962" t="str">
            <v>Nguyễn Quang Sáng</v>
          </cell>
          <cell r="E1962" t="str">
            <v>D18CQAT02-B</v>
          </cell>
          <cell r="F1962" t="str">
            <v>APTIS</v>
          </cell>
          <cell r="G1962" t="str">
            <v>B1</v>
          </cell>
          <cell r="H1962">
            <v>45854</v>
          </cell>
          <cell r="I1962" t="str">
            <v>BC VN HN</v>
          </cell>
          <cell r="P1962" t="str">
            <v>T01/2024</v>
          </cell>
        </row>
        <row r="1963">
          <cell r="B1963" t="str">
            <v>B18DCAT251</v>
          </cell>
          <cell r="C1963" t="str">
            <v>Lê Quốc Trung</v>
          </cell>
          <cell r="E1963" t="str">
            <v>D18CQAT03-B</v>
          </cell>
          <cell r="F1963" t="str">
            <v>APTIS</v>
          </cell>
          <cell r="G1963" t="str">
            <v>B1</v>
          </cell>
          <cell r="H1963">
            <v>45994</v>
          </cell>
          <cell r="I1963" t="str">
            <v>BC VN HN</v>
          </cell>
          <cell r="P1963" t="str">
            <v>T01/2024</v>
          </cell>
        </row>
        <row r="1964">
          <cell r="B1964" t="str">
            <v>B18DCCN082</v>
          </cell>
          <cell r="C1964" t="str">
            <v>Chu Đức Chính</v>
          </cell>
          <cell r="E1964" t="str">
            <v>D18CNPM3</v>
          </cell>
          <cell r="F1964" t="str">
            <v>APTIS</v>
          </cell>
          <cell r="G1964" t="str">
            <v>B1</v>
          </cell>
          <cell r="H1964">
            <v>45938</v>
          </cell>
          <cell r="I1964" t="str">
            <v>BC VN HN</v>
          </cell>
          <cell r="P1964" t="str">
            <v>T01/2024</v>
          </cell>
        </row>
        <row r="1965">
          <cell r="B1965" t="str">
            <v>B18DCCN134</v>
          </cell>
          <cell r="C1965" t="str">
            <v>Đào Văn Đạt</v>
          </cell>
          <cell r="E1965" t="str">
            <v>D18HTTT2</v>
          </cell>
          <cell r="F1965" t="str">
            <v>APTIS</v>
          </cell>
          <cell r="G1965" t="str">
            <v>B2</v>
          </cell>
          <cell r="H1965">
            <v>45979</v>
          </cell>
          <cell r="I1965" t="str">
            <v>BC VN HN</v>
          </cell>
          <cell r="P1965" t="str">
            <v>T01/2024</v>
          </cell>
        </row>
        <row r="1966">
          <cell r="B1966" t="str">
            <v>B18DCCN469</v>
          </cell>
          <cell r="C1966" t="str">
            <v>Dương Hoàng Phú</v>
          </cell>
          <cell r="E1966" t="str">
            <v>D18HTTT4</v>
          </cell>
          <cell r="F1966" t="str">
            <v>APTIS</v>
          </cell>
          <cell r="G1966" t="str">
            <v>B2</v>
          </cell>
          <cell r="H1966">
            <v>45875</v>
          </cell>
          <cell r="I1966" t="str">
            <v>BC VN HN</v>
          </cell>
          <cell r="P1966" t="str">
            <v>T01/2024</v>
          </cell>
        </row>
        <row r="1967">
          <cell r="B1967" t="str">
            <v>B18DCCN558</v>
          </cell>
          <cell r="C1967" t="str">
            <v>Đinh Công Tuấn</v>
          </cell>
          <cell r="E1967" t="str">
            <v>D18CNPM05</v>
          </cell>
          <cell r="F1967" t="str">
            <v>APTIS</v>
          </cell>
          <cell r="G1967" t="str">
            <v>96</v>
          </cell>
          <cell r="H1967">
            <v>45951</v>
          </cell>
          <cell r="I1967" t="str">
            <v>BC VN HN</v>
          </cell>
          <cell r="P1967" t="str">
            <v>T01/2024</v>
          </cell>
        </row>
        <row r="1968">
          <cell r="B1968" t="str">
            <v>B18DCCN640</v>
          </cell>
          <cell r="C1968" t="str">
            <v>Đinh Văn Thìn</v>
          </cell>
          <cell r="E1968" t="str">
            <v>D18CNPM1</v>
          </cell>
          <cell r="F1968" t="str">
            <v>APTIS</v>
          </cell>
          <cell r="G1968" t="str">
            <v>B2</v>
          </cell>
          <cell r="H1968">
            <v>45918</v>
          </cell>
          <cell r="I1968" t="str">
            <v>BC VN HN</v>
          </cell>
          <cell r="P1968" t="str">
            <v>T01/2024</v>
          </cell>
        </row>
        <row r="1969">
          <cell r="B1969" t="str">
            <v>B18DCDT183</v>
          </cell>
          <cell r="C1969" t="str">
            <v>Mai Duy Phong</v>
          </cell>
          <cell r="E1969" t="str">
            <v>D18XLTH2</v>
          </cell>
          <cell r="F1969" t="str">
            <v>APTIS</v>
          </cell>
          <cell r="G1969" t="str">
            <v>B1</v>
          </cell>
          <cell r="H1969">
            <v>45897</v>
          </cell>
          <cell r="I1969" t="str">
            <v>BC VN HN</v>
          </cell>
          <cell r="P1969" t="str">
            <v>T01/2024</v>
          </cell>
        </row>
        <row r="1970">
          <cell r="B1970" t="str">
            <v>B18DCDT230</v>
          </cell>
          <cell r="C1970" t="str">
            <v>Đỗ Văn Thái</v>
          </cell>
          <cell r="E1970" t="str">
            <v>D18CQDT02-B</v>
          </cell>
          <cell r="F1970" t="str">
            <v>APTIS</v>
          </cell>
          <cell r="G1970" t="str">
            <v>B1</v>
          </cell>
          <cell r="H1970">
            <v>45490</v>
          </cell>
          <cell r="I1970" t="str">
            <v>BC VN HN</v>
          </cell>
          <cell r="P1970" t="str">
            <v>T01/2024</v>
          </cell>
        </row>
        <row r="1971">
          <cell r="B1971" t="str">
            <v>B18DCDT263</v>
          </cell>
          <cell r="C1971" t="str">
            <v>Đỗ Thanh Vũ</v>
          </cell>
          <cell r="E1971" t="str">
            <v>D18XLTH2</v>
          </cell>
          <cell r="F1971" t="str">
            <v>APTIS</v>
          </cell>
          <cell r="G1971" t="str">
            <v>B1</v>
          </cell>
          <cell r="H1971">
            <v>45525</v>
          </cell>
          <cell r="I1971" t="str">
            <v>BC VN HN</v>
          </cell>
          <cell r="P1971" t="str">
            <v>T01/2024</v>
          </cell>
        </row>
        <row r="1972">
          <cell r="B1972" t="str">
            <v>B18DCAT193</v>
          </cell>
          <cell r="C1972" t="str">
            <v>Phạm Trần Hồng Quân</v>
          </cell>
          <cell r="E1972" t="str">
            <v>D18CQAT01-B</v>
          </cell>
          <cell r="F1972" t="str">
            <v>APTIS</v>
          </cell>
          <cell r="G1972" t="str">
            <v>B1</v>
          </cell>
          <cell r="H1972">
            <v>45959</v>
          </cell>
          <cell r="I1972" t="str">
            <v>BC VN HN</v>
          </cell>
          <cell r="P1972" t="str">
            <v>T01/2024</v>
          </cell>
        </row>
        <row r="1973">
          <cell r="B1973" t="str">
            <v>B18DCDT142</v>
          </cell>
          <cell r="C1973" t="str">
            <v>Hoàng Đình Lực</v>
          </cell>
          <cell r="E1973" t="str">
            <v xml:space="preserve"> D18XLTH1</v>
          </cell>
          <cell r="F1973" t="str">
            <v>APTIS</v>
          </cell>
          <cell r="G1973" t="str">
            <v>B1</v>
          </cell>
          <cell r="H1973">
            <v>45925</v>
          </cell>
          <cell r="I1973" t="str">
            <v>BC VN HN</v>
          </cell>
          <cell r="P1973" t="str">
            <v>T01/2024</v>
          </cell>
        </row>
        <row r="1974">
          <cell r="B1974" t="str">
            <v>B18DCDT246</v>
          </cell>
          <cell r="C1974" t="str">
            <v>Phạm Quang Thịnh</v>
          </cell>
          <cell r="E1974" t="str">
            <v>D18XLTH1</v>
          </cell>
          <cell r="F1974" t="str">
            <v>APTIS</v>
          </cell>
          <cell r="G1974" t="str">
            <v>B1</v>
          </cell>
          <cell r="H1974">
            <v>45986</v>
          </cell>
          <cell r="I1974" t="str">
            <v>BC VN HN</v>
          </cell>
          <cell r="P1974" t="str">
            <v>T01/2024</v>
          </cell>
        </row>
        <row r="1975">
          <cell r="B1975" t="str">
            <v>B18DCKT137</v>
          </cell>
          <cell r="C1975" t="str">
            <v>Tạ Thị Hồng Nhung</v>
          </cell>
          <cell r="E1975" t="str">
            <v>D18CQKT01-B</v>
          </cell>
          <cell r="F1975" t="str">
            <v>APTIS</v>
          </cell>
          <cell r="G1975" t="str">
            <v>B1</v>
          </cell>
          <cell r="H1975">
            <v>45953</v>
          </cell>
          <cell r="I1975" t="str">
            <v>BC VN HN</v>
          </cell>
          <cell r="P1975" t="str">
            <v>T01/2024</v>
          </cell>
        </row>
        <row r="1976">
          <cell r="B1976" t="str">
            <v>B18DCCN042</v>
          </cell>
          <cell r="C1976" t="str">
            <v>Vũ Tuấn Anh</v>
          </cell>
          <cell r="E1976" t="str">
            <v>D18CNPM5</v>
          </cell>
          <cell r="F1976" t="str">
            <v>APTIS</v>
          </cell>
          <cell r="G1976" t="str">
            <v>B2</v>
          </cell>
          <cell r="H1976">
            <v>45847</v>
          </cell>
          <cell r="I1976" t="str">
            <v>BC VN HN</v>
          </cell>
          <cell r="P1976" t="str">
            <v>T01/2024</v>
          </cell>
        </row>
        <row r="1977">
          <cell r="B1977" t="str">
            <v>B18DCAT011</v>
          </cell>
          <cell r="C1977" t="str">
            <v>Phan Đức Anh</v>
          </cell>
          <cell r="E1977" t="str">
            <v>D18CQAT03-B</v>
          </cell>
          <cell r="F1977" t="str">
            <v>APTIS</v>
          </cell>
          <cell r="G1977" t="str">
            <v>B1</v>
          </cell>
          <cell r="H1977">
            <v>45938</v>
          </cell>
          <cell r="I1977" t="str">
            <v>BC VN HN</v>
          </cell>
          <cell r="P1977" t="str">
            <v>T01/2024</v>
          </cell>
        </row>
        <row r="1978">
          <cell r="B1978" t="str">
            <v>B18DCVT270</v>
          </cell>
          <cell r="C1978" t="str">
            <v>Trần Hải Long</v>
          </cell>
          <cell r="E1978" t="str">
            <v>D18CQVT06-B</v>
          </cell>
          <cell r="F1978" t="str">
            <v>APTIS</v>
          </cell>
          <cell r="G1978" t="str">
            <v>B2</v>
          </cell>
          <cell r="H1978">
            <v>45994</v>
          </cell>
          <cell r="I1978" t="str">
            <v>BC VN HN</v>
          </cell>
          <cell r="P1978" t="str">
            <v>T01/2024</v>
          </cell>
        </row>
        <row r="1979">
          <cell r="B1979" t="str">
            <v>B18DCTT042</v>
          </cell>
          <cell r="C1979" t="str">
            <v>Trần Thị Hồng</v>
          </cell>
          <cell r="E1979" t="str">
            <v>D18CQTT02-B</v>
          </cell>
          <cell r="F1979" t="str">
            <v>APTIS</v>
          </cell>
          <cell r="G1979" t="str">
            <v>B1</v>
          </cell>
          <cell r="H1979">
            <v>45966</v>
          </cell>
          <cell r="I1979" t="str">
            <v>BC VN HN</v>
          </cell>
          <cell r="P1979" t="str">
            <v>T01/2024</v>
          </cell>
        </row>
        <row r="1980">
          <cell r="B1980" t="str">
            <v>B18DCCN506</v>
          </cell>
          <cell r="C1980" t="str">
            <v>Dương Xuân Sang</v>
          </cell>
          <cell r="E1980" t="str">
            <v>D18HTTT6</v>
          </cell>
          <cell r="F1980" t="str">
            <v>APTIS</v>
          </cell>
          <cell r="G1980" t="str">
            <v>B1</v>
          </cell>
          <cell r="H1980">
            <v>46001</v>
          </cell>
          <cell r="I1980" t="str">
            <v>BC VN HN</v>
          </cell>
          <cell r="P1980" t="str">
            <v>T01/2024</v>
          </cell>
        </row>
        <row r="1981">
          <cell r="B1981" t="str">
            <v>B18DCAT050</v>
          </cell>
          <cell r="C1981" t="str">
            <v>Nguyễn Tuấn Đạt</v>
          </cell>
          <cell r="E1981" t="str">
            <v>D18CQAT02-B</v>
          </cell>
          <cell r="F1981" t="str">
            <v>TOEIC</v>
          </cell>
          <cell r="G1981" t="str">
            <v>645</v>
          </cell>
          <cell r="H1981">
            <v>45980</v>
          </cell>
          <cell r="I1981" t="str">
            <v>IIG Việt Nam</v>
          </cell>
          <cell r="P1981" t="str">
            <v>T01/2024</v>
          </cell>
        </row>
        <row r="1982">
          <cell r="B1982" t="str">
            <v>B18DCAT055</v>
          </cell>
          <cell r="C1982" t="str">
            <v>Nguyễn Hữu Độ</v>
          </cell>
          <cell r="E1982" t="str">
            <v>D18CQAT03-B</v>
          </cell>
          <cell r="F1982" t="str">
            <v>TOEIC</v>
          </cell>
          <cell r="G1982" t="str">
            <v>565</v>
          </cell>
          <cell r="H1982">
            <v>45997</v>
          </cell>
          <cell r="I1982" t="str">
            <v>IIG Việt Nam</v>
          </cell>
          <cell r="P1982" t="str">
            <v>T01/2024</v>
          </cell>
        </row>
        <row r="1983">
          <cell r="B1983" t="str">
            <v>B18DCCN158</v>
          </cell>
          <cell r="C1983" t="str">
            <v>Trần Văn Đô</v>
          </cell>
          <cell r="E1983" t="str">
            <v>D18CNPM2</v>
          </cell>
          <cell r="F1983" t="str">
            <v>TOEIC</v>
          </cell>
          <cell r="G1983" t="str">
            <v>600</v>
          </cell>
          <cell r="H1983">
            <v>45881</v>
          </cell>
          <cell r="I1983" t="str">
            <v>IIG Việt Nam</v>
          </cell>
          <cell r="P1983" t="str">
            <v>T01/2024</v>
          </cell>
        </row>
        <row r="1984">
          <cell r="B1984" t="str">
            <v>B18DCCN473</v>
          </cell>
          <cell r="C1984" t="str">
            <v>Nguyễn Minh Phúc</v>
          </cell>
          <cell r="E1984" t="str">
            <v>D18CNPM6</v>
          </cell>
          <cell r="F1984" t="str">
            <v>TOEIC</v>
          </cell>
          <cell r="G1984" t="str">
            <v>710</v>
          </cell>
          <cell r="H1984">
            <v>45924</v>
          </cell>
          <cell r="I1984" t="str">
            <v>IIG Việt Nam</v>
          </cell>
          <cell r="P1984" t="str">
            <v>T01/2024</v>
          </cell>
        </row>
        <row r="1985">
          <cell r="B1985" t="str">
            <v>B18DCCN639</v>
          </cell>
          <cell r="C1985" t="str">
            <v>Nguyễn Khả Thiết</v>
          </cell>
          <cell r="E1985" t="str">
            <v>D18HTTT1</v>
          </cell>
          <cell r="F1985" t="str">
            <v>TOEIC</v>
          </cell>
          <cell r="G1985" t="str">
            <v>585</v>
          </cell>
          <cell r="H1985">
            <v>45930</v>
          </cell>
          <cell r="I1985" t="str">
            <v>IIG Việt Nam</v>
          </cell>
          <cell r="P1985" t="str">
            <v>T01/2024</v>
          </cell>
        </row>
        <row r="1986">
          <cell r="B1986" t="str">
            <v>B18DCKT111</v>
          </cell>
          <cell r="C1986" t="str">
            <v>Trần Thị Mến</v>
          </cell>
          <cell r="E1986" t="str">
            <v>D18CQKT03-B</v>
          </cell>
          <cell r="F1986" t="str">
            <v>TOEIC</v>
          </cell>
          <cell r="G1986" t="str">
            <v>630</v>
          </cell>
          <cell r="H1986">
            <v>45862</v>
          </cell>
          <cell r="I1986" t="str">
            <v>IIG Việt Nam</v>
          </cell>
          <cell r="P1986" t="str">
            <v>T01/2024</v>
          </cell>
        </row>
        <row r="1987">
          <cell r="B1987" t="str">
            <v>B18DCQT124</v>
          </cell>
          <cell r="C1987" t="str">
            <v>Lê Trang Nhung</v>
          </cell>
          <cell r="E1987" t="str">
            <v>D18TMDT2</v>
          </cell>
          <cell r="F1987" t="str">
            <v>TOEIC</v>
          </cell>
          <cell r="G1987" t="str">
            <v>680</v>
          </cell>
          <cell r="H1987">
            <v>45943</v>
          </cell>
          <cell r="I1987" t="str">
            <v>IIG Việt Nam</v>
          </cell>
          <cell r="P1987" t="str">
            <v>T01/2024</v>
          </cell>
        </row>
        <row r="1988">
          <cell r="B1988" t="str">
            <v>B18DCAT046</v>
          </cell>
          <cell r="C1988" t="str">
            <v>Nguyễn Thái Dương</v>
          </cell>
          <cell r="E1988" t="str">
            <v>D18CQAT02-B</v>
          </cell>
          <cell r="F1988" t="str">
            <v>TOEIC</v>
          </cell>
          <cell r="G1988" t="str">
            <v>645</v>
          </cell>
          <cell r="H1988">
            <v>45907</v>
          </cell>
          <cell r="I1988" t="str">
            <v>IIG Việt Nam</v>
          </cell>
          <cell r="P1988" t="str">
            <v>T01/2024</v>
          </cell>
        </row>
        <row r="1989">
          <cell r="B1989" t="str">
            <v>B18DCAT234</v>
          </cell>
          <cell r="C1989" t="str">
            <v>Kiều Văn Thành</v>
          </cell>
          <cell r="E1989" t="str">
            <v>D18CQAT02-B</v>
          </cell>
          <cell r="F1989" t="str">
            <v>TOEIC</v>
          </cell>
          <cell r="G1989" t="str">
            <v>500</v>
          </cell>
          <cell r="H1989">
            <v>45997</v>
          </cell>
          <cell r="I1989" t="str">
            <v>IIG Việt Nam</v>
          </cell>
          <cell r="P1989" t="str">
            <v>T01/2024</v>
          </cell>
        </row>
        <row r="1990">
          <cell r="B1990" t="str">
            <v>B18DCAT242</v>
          </cell>
          <cell r="C1990" t="str">
            <v>Lê Việt Thọ</v>
          </cell>
          <cell r="E1990" t="str">
            <v>D18CQAT02-B</v>
          </cell>
          <cell r="F1990" t="str">
            <v>TOEIC</v>
          </cell>
          <cell r="G1990" t="str">
            <v>665</v>
          </cell>
          <cell r="H1990">
            <v>45979</v>
          </cell>
          <cell r="I1990" t="str">
            <v>IIG Việt Nam</v>
          </cell>
          <cell r="P1990" t="str">
            <v>T01/2024</v>
          </cell>
        </row>
        <row r="1991">
          <cell r="B1991" t="str">
            <v>B18DCQT026</v>
          </cell>
          <cell r="C1991" t="str">
            <v>Đoàn Thị Út Diệu</v>
          </cell>
          <cell r="E1991" t="str">
            <v>D18CQQT02-B</v>
          </cell>
          <cell r="F1991" t="str">
            <v>TOEIC</v>
          </cell>
          <cell r="G1991" t="str">
            <v>625</v>
          </cell>
          <cell r="H1991">
            <v>45801</v>
          </cell>
          <cell r="I1991" t="str">
            <v>IIG Việt Nam</v>
          </cell>
          <cell r="P1991" t="str">
            <v>T01/2024</v>
          </cell>
        </row>
        <row r="1992">
          <cell r="B1992" t="str">
            <v>B18DCVT013</v>
          </cell>
          <cell r="C1992" t="str">
            <v>Lê Tuấn Anh</v>
          </cell>
          <cell r="E1992" t="str">
            <v xml:space="preserve"> D18CQVT05-B</v>
          </cell>
          <cell r="F1992" t="str">
            <v>TOEIC</v>
          </cell>
          <cell r="G1992" t="str">
            <v>490</v>
          </cell>
          <cell r="H1992">
            <v>45986</v>
          </cell>
          <cell r="I1992" t="str">
            <v>IIG Việt Nam</v>
          </cell>
          <cell r="P1992" t="str">
            <v>T01/2024</v>
          </cell>
        </row>
        <row r="1993">
          <cell r="B1993" t="str">
            <v>B18DCTT111</v>
          </cell>
          <cell r="C1993" t="str">
            <v>Dương Thu Thuỷ</v>
          </cell>
          <cell r="E1993" t="str">
            <v>D18CQTT01-B</v>
          </cell>
          <cell r="F1993" t="str">
            <v>TOEIC</v>
          </cell>
          <cell r="G1993">
            <v>505</v>
          </cell>
          <cell r="H1993">
            <v>46002</v>
          </cell>
          <cell r="I1993" t="str">
            <v>IIG Việt Nam</v>
          </cell>
          <cell r="P1993" t="str">
            <v>T01/2024</v>
          </cell>
        </row>
        <row r="1994">
          <cell r="B1994" t="str">
            <v>B18DCCN584</v>
          </cell>
          <cell r="C1994" t="str">
            <v>Nguyễn Thanh Tùng</v>
          </cell>
          <cell r="E1994" t="str">
            <v>D18CNPM1</v>
          </cell>
          <cell r="F1994" t="str">
            <v>TOEIC</v>
          </cell>
          <cell r="G1994">
            <v>540</v>
          </cell>
          <cell r="H1994">
            <v>45909</v>
          </cell>
          <cell r="I1994" t="str">
            <v>IIG Việt Nam</v>
          </cell>
          <cell r="P1994" t="str">
            <v>T01/2024</v>
          </cell>
        </row>
        <row r="1995">
          <cell r="B1995" t="str">
            <v>B18DCDT259</v>
          </cell>
          <cell r="C1995" t="str">
            <v>Thiều Quang Trường</v>
          </cell>
          <cell r="E1995" t="str">
            <v>D18DTMT2</v>
          </cell>
          <cell r="F1995" t="str">
            <v>APTIS</v>
          </cell>
          <cell r="G1995" t="str">
            <v>B2</v>
          </cell>
          <cell r="H1995">
            <v>46002</v>
          </cell>
          <cell r="I1995" t="str">
            <v>BC VN HN</v>
          </cell>
          <cell r="P1995" t="str">
            <v>T01/2024</v>
          </cell>
        </row>
        <row r="1996">
          <cell r="B1996" t="str">
            <v>B18DCPT257</v>
          </cell>
          <cell r="C1996" t="str">
            <v>Nguyễn Hoài Yến</v>
          </cell>
          <cell r="E1996" t="str">
            <v>D18TKDPT2</v>
          </cell>
          <cell r="F1996" t="str">
            <v>APTIS</v>
          </cell>
          <cell r="G1996" t="str">
            <v>B1</v>
          </cell>
          <cell r="H1996">
            <v>45997</v>
          </cell>
          <cell r="I1996" t="str">
            <v>BC VN HN</v>
          </cell>
          <cell r="P1996" t="str">
            <v>T01/2024</v>
          </cell>
        </row>
        <row r="1997">
          <cell r="B1997" t="str">
            <v>B18DCPT187</v>
          </cell>
          <cell r="C1997" t="str">
            <v>Bùi Thị Như Quỳnh</v>
          </cell>
          <cell r="E1997" t="str">
            <v>D18TKDPT2</v>
          </cell>
          <cell r="F1997" t="str">
            <v>APTIS</v>
          </cell>
          <cell r="G1997" t="str">
            <v>B1</v>
          </cell>
          <cell r="H1997">
            <v>45997</v>
          </cell>
          <cell r="I1997" t="str">
            <v>BC VN HN</v>
          </cell>
          <cell r="P1997" t="str">
            <v>T01/2024</v>
          </cell>
        </row>
        <row r="1998">
          <cell r="B1998" t="str">
            <v>B18DCTT023</v>
          </cell>
          <cell r="C1998" t="str">
            <v>Nguyễn Thành Đạt</v>
          </cell>
          <cell r="E1998" t="str">
            <v>D18CQTT01-B</v>
          </cell>
          <cell r="F1998" t="str">
            <v>TOEIC</v>
          </cell>
          <cell r="G1998">
            <v>515</v>
          </cell>
          <cell r="H1998">
            <v>45900</v>
          </cell>
          <cell r="I1998" t="str">
            <v>IIG Việt Nam</v>
          </cell>
          <cell r="P1998" t="str">
            <v>T01/2024</v>
          </cell>
        </row>
        <row r="1999">
          <cell r="B1999" t="str">
            <v>B18DCCN542</v>
          </cell>
          <cell r="C1999" t="str">
            <v>Nguyễn Văn Toàn</v>
          </cell>
          <cell r="E1999" t="str">
            <v>D18HTTT2</v>
          </cell>
          <cell r="F1999" t="str">
            <v>TOEIC</v>
          </cell>
          <cell r="G1999">
            <v>675</v>
          </cell>
          <cell r="H1999">
            <v>45885</v>
          </cell>
          <cell r="I1999" t="str">
            <v>IIG Việt Nam</v>
          </cell>
          <cell r="P1999" t="str">
            <v>T01/2024</v>
          </cell>
        </row>
        <row r="2000">
          <cell r="B2000" t="str">
            <v>B18DCCN605</v>
          </cell>
          <cell r="C2000" t="str">
            <v>Nguyễn Hoài Thanh</v>
          </cell>
          <cell r="E2000" t="str">
            <v>D18CNPM6</v>
          </cell>
          <cell r="F2000" t="str">
            <v>TOEIC</v>
          </cell>
          <cell r="G2000">
            <v>970</v>
          </cell>
          <cell r="H2000">
            <v>45951</v>
          </cell>
          <cell r="I2000" t="str">
            <v>IIG Việt Nam</v>
          </cell>
          <cell r="P2000" t="str">
            <v>T01/2024</v>
          </cell>
        </row>
        <row r="2001">
          <cell r="B2001" t="str">
            <v>B18DCCN310</v>
          </cell>
          <cell r="C2001" t="str">
            <v>Nguyễn Duy Khánh</v>
          </cell>
          <cell r="E2001" t="str">
            <v>D18HTTT2</v>
          </cell>
          <cell r="J2001" t="str">
            <v>B12</v>
          </cell>
          <cell r="K2001">
            <v>5.3</v>
          </cell>
          <cell r="P2001" t="str">
            <v>T01/2024</v>
          </cell>
        </row>
        <row r="2002">
          <cell r="B2002" t="str">
            <v>B18DCPT251</v>
          </cell>
          <cell r="C2002" t="str">
            <v>Trần Văn Vinh</v>
          </cell>
          <cell r="E2002" t="str">
            <v>D18TKDPT1</v>
          </cell>
          <cell r="F2002" t="str">
            <v>TOEIC</v>
          </cell>
          <cell r="G2002">
            <v>805</v>
          </cell>
          <cell r="H2002" t="str">
            <v>29/10/2025</v>
          </cell>
          <cell r="I2002" t="str">
            <v>IIG Việt Nam</v>
          </cell>
          <cell r="P2002" t="str">
            <v>T01/2024</v>
          </cell>
        </row>
        <row r="2003">
          <cell r="B2003" t="str">
            <v>B18DCCN530</v>
          </cell>
          <cell r="C2003" t="str">
            <v>Đỗ Văn Tiến</v>
          </cell>
          <cell r="E2003" t="str">
            <v>D18HTTT2</v>
          </cell>
          <cell r="F2003" t="str">
            <v>TOEIC</v>
          </cell>
          <cell r="G2003">
            <v>620</v>
          </cell>
          <cell r="H2003" t="str">
            <v>13/09/2025</v>
          </cell>
          <cell r="I2003" t="str">
            <v>IIG Việt Nam</v>
          </cell>
          <cell r="P2003" t="str">
            <v>T01/2024</v>
          </cell>
        </row>
        <row r="2004">
          <cell r="B2004" t="str">
            <v>B18DCMR005</v>
          </cell>
          <cell r="C2004" t="str">
            <v>Bùi Thị Vân Anh</v>
          </cell>
          <cell r="E2004" t="str">
            <v>D18IMR1</v>
          </cell>
          <cell r="F2004" t="str">
            <v>TOEIC</v>
          </cell>
          <cell r="G2004">
            <v>740</v>
          </cell>
          <cell r="H2004" t="str">
            <v>31/08/2025</v>
          </cell>
          <cell r="I2004" t="str">
            <v>IIG Việt Nam</v>
          </cell>
          <cell r="P2004" t="str">
            <v>T01/2024</v>
          </cell>
        </row>
        <row r="2005">
          <cell r="B2005" t="str">
            <v>B18DCCN127</v>
          </cell>
          <cell r="C2005" t="str">
            <v>Vũ Thế Dương</v>
          </cell>
          <cell r="E2005" t="str">
            <v>D18CNPM3</v>
          </cell>
          <cell r="F2005" t="str">
            <v>TOEIC</v>
          </cell>
          <cell r="G2005">
            <v>710</v>
          </cell>
          <cell r="H2005" t="str">
            <v>07/09/2025</v>
          </cell>
          <cell r="I2005" t="str">
            <v>IIG Việt Nam</v>
          </cell>
          <cell r="P2005" t="str">
            <v>T01/2024</v>
          </cell>
        </row>
        <row r="2006">
          <cell r="B2006" t="str">
            <v>B18DCAT141</v>
          </cell>
          <cell r="C2006" t="str">
            <v>Hoàng Quế Long</v>
          </cell>
          <cell r="E2006" t="str">
            <v>D18CQAT01-B</v>
          </cell>
          <cell r="F2006" t="str">
            <v>TOEIC</v>
          </cell>
          <cell r="G2006">
            <v>705</v>
          </cell>
          <cell r="H2006" t="str">
            <v>10/12/2025</v>
          </cell>
          <cell r="I2006" t="str">
            <v>IIG Việt Nam</v>
          </cell>
          <cell r="P2006" t="str">
            <v>T01/2024</v>
          </cell>
        </row>
        <row r="2007">
          <cell r="B2007" t="str">
            <v>B18DCPT126</v>
          </cell>
          <cell r="C2007" t="str">
            <v>Lê Đình Lịch</v>
          </cell>
          <cell r="E2007" t="str">
            <v>D18TKDPT1</v>
          </cell>
          <cell r="F2007" t="str">
            <v>TOEIC</v>
          </cell>
          <cell r="G2007">
            <v>500</v>
          </cell>
          <cell r="H2007" t="str">
            <v>19/12/2025</v>
          </cell>
          <cell r="I2007" t="str">
            <v>IIG Việt Nam</v>
          </cell>
          <cell r="P2007" t="str">
            <v>T01/2024</v>
          </cell>
        </row>
        <row r="2008">
          <cell r="B2008" t="str">
            <v>B18DCDT153</v>
          </cell>
          <cell r="C2008" t="str">
            <v>Lê Công Minh</v>
          </cell>
          <cell r="E2008" t="str">
            <v>D18DTMT1</v>
          </cell>
          <cell r="F2008" t="str">
            <v>TOEIC</v>
          </cell>
          <cell r="G2008">
            <v>450</v>
          </cell>
          <cell r="H2008" t="str">
            <v>29/10/2025</v>
          </cell>
          <cell r="I2008" t="str">
            <v>IIG Việt Nam</v>
          </cell>
          <cell r="P2008" t="str">
            <v>T01/2024</v>
          </cell>
        </row>
        <row r="2009">
          <cell r="B2009" t="str">
            <v>B18DCPT258</v>
          </cell>
          <cell r="C2009" t="str">
            <v>Phạm Hoàng Yến</v>
          </cell>
          <cell r="E2009" t="str">
            <v>D18TKDPT2</v>
          </cell>
          <cell r="F2009" t="str">
            <v>TOEIC</v>
          </cell>
          <cell r="G2009">
            <v>685</v>
          </cell>
          <cell r="H2009" t="str">
            <v>05/07/2025</v>
          </cell>
          <cell r="I2009" t="str">
            <v>IIG Việt Nam</v>
          </cell>
          <cell r="P2009" t="str">
            <v>T01/2024</v>
          </cell>
        </row>
        <row r="2010">
          <cell r="B2010" t="str">
            <v>B18DCVT253</v>
          </cell>
          <cell r="C2010" t="str">
            <v>Lại Đoàn Phi Long</v>
          </cell>
          <cell r="E2010" t="str">
            <v>D18CQVT05-B</v>
          </cell>
          <cell r="F2010" t="str">
            <v>TOEIC</v>
          </cell>
          <cell r="G2010">
            <v>600</v>
          </cell>
          <cell r="H2010" t="str">
            <v>10/12/2025</v>
          </cell>
          <cell r="I2010" t="str">
            <v>IIG Việt Nam</v>
          </cell>
          <cell r="P2010" t="str">
            <v>T01/2024</v>
          </cell>
        </row>
        <row r="2011">
          <cell r="B2011" t="str">
            <v>B18DCVT413</v>
          </cell>
          <cell r="C2011" t="str">
            <v>Nguyễn Ngọc Thiện</v>
          </cell>
          <cell r="E2011" t="str">
            <v>D18CQVT05-B</v>
          </cell>
          <cell r="F2011" t="str">
            <v>TOEIC</v>
          </cell>
          <cell r="G2011">
            <v>455</v>
          </cell>
          <cell r="H2011" t="str">
            <v>10/12/2025</v>
          </cell>
          <cell r="I2011" t="str">
            <v>IIG Việt Nam</v>
          </cell>
          <cell r="P2011" t="str">
            <v>T01/2024</v>
          </cell>
        </row>
        <row r="2012">
          <cell r="B2012" t="str">
            <v>B18DCVT359</v>
          </cell>
          <cell r="C2012" t="str">
            <v>Lê Công Tiến</v>
          </cell>
          <cell r="E2012" t="str">
            <v>D18CQVT07-B</v>
          </cell>
          <cell r="F2012" t="str">
            <v>TOEIC</v>
          </cell>
          <cell r="G2012">
            <v>765</v>
          </cell>
          <cell r="H2012" t="str">
            <v>10/12/2025</v>
          </cell>
          <cell r="I2012" t="str">
            <v>IIG Việt Nam</v>
          </cell>
          <cell r="P2012" t="str">
            <v>T01/2024</v>
          </cell>
        </row>
        <row r="2013">
          <cell r="B2013" t="str">
            <v>B18DCCN021</v>
          </cell>
          <cell r="C2013" t="str">
            <v>Nguyễn Lan Anh</v>
          </cell>
          <cell r="E2013" t="str">
            <v>D18CNPM5</v>
          </cell>
          <cell r="F2013" t="str">
            <v>TOEIC</v>
          </cell>
          <cell r="G2013">
            <v>555</v>
          </cell>
          <cell r="H2013" t="str">
            <v>10/12/2025</v>
          </cell>
          <cell r="I2013" t="str">
            <v>IIG Việt Nam</v>
          </cell>
          <cell r="P2013" t="str">
            <v>T01/2024</v>
          </cell>
        </row>
        <row r="2014">
          <cell r="B2014" t="str">
            <v>B18DCMR024</v>
          </cell>
          <cell r="C2014" t="str">
            <v>Nguyễn Thị Ngọc Ánh</v>
          </cell>
          <cell r="E2014" t="str">
            <v>D18PMR</v>
          </cell>
          <cell r="F2014" t="str">
            <v>TOEIC</v>
          </cell>
          <cell r="G2014">
            <v>465</v>
          </cell>
          <cell r="H2014" t="str">
            <v>10/12/2025</v>
          </cell>
          <cell r="I2014" t="str">
            <v>IIG Việt Nam</v>
          </cell>
          <cell r="P2014" t="str">
            <v>T01/2024</v>
          </cell>
        </row>
        <row r="2015">
          <cell r="B2015" t="str">
            <v>B18DCAT259</v>
          </cell>
          <cell r="C2015" t="str">
            <v>Phùng Hồng Vân</v>
          </cell>
          <cell r="E2015" t="str">
            <v>D18CQAT03-B</v>
          </cell>
          <cell r="F2015" t="str">
            <v>TOEIC</v>
          </cell>
          <cell r="G2015">
            <v>605</v>
          </cell>
          <cell r="H2015" t="str">
            <v>27/12/2025</v>
          </cell>
          <cell r="I2015" t="str">
            <v>IIG Việt Nam</v>
          </cell>
          <cell r="P2015" t="str">
            <v>T01/2024</v>
          </cell>
        </row>
        <row r="2016">
          <cell r="B2016" t="str">
            <v>B18DCPT049</v>
          </cell>
          <cell r="C2016" t="str">
            <v>Nguyễn Văn Khánh Duy</v>
          </cell>
          <cell r="E2016" t="str">
            <v>D18TKDPT2</v>
          </cell>
          <cell r="F2016" t="str">
            <v>APTIS</v>
          </cell>
          <cell r="G2016" t="str">
            <v>B2</v>
          </cell>
          <cell r="H2016" t="str">
            <v>13/11/2025</v>
          </cell>
          <cell r="I2016" t="str">
            <v>BC VN HN</v>
          </cell>
          <cell r="P2016" t="str">
            <v>T01/2024</v>
          </cell>
        </row>
        <row r="2017">
          <cell r="B2017" t="str">
            <v>B18DCVT184</v>
          </cell>
          <cell r="C2017" t="str">
            <v>Lưu Danh Hùng</v>
          </cell>
          <cell r="E2017" t="str">
            <v>D18CQVT08-B</v>
          </cell>
          <cell r="F2017" t="str">
            <v>APTIS</v>
          </cell>
          <cell r="G2017" t="str">
            <v>B2</v>
          </cell>
          <cell r="H2017" t="str">
            <v>12/11/2025</v>
          </cell>
          <cell r="I2017" t="str">
            <v>BC VN HN</v>
          </cell>
          <cell r="P2017" t="str">
            <v>T01/2024</v>
          </cell>
        </row>
        <row r="2018">
          <cell r="B2018" t="str">
            <v>B18DCCN297</v>
          </cell>
          <cell r="C2018" t="str">
            <v>Nguyễn Trung Kiên</v>
          </cell>
          <cell r="E2018" t="str">
            <v>D18CNPM6</v>
          </cell>
          <cell r="F2018" t="str">
            <v>APTIS</v>
          </cell>
          <cell r="G2018" t="str">
            <v>B1</v>
          </cell>
          <cell r="H2018" t="str">
            <v>17/12/2025</v>
          </cell>
          <cell r="I2018" t="str">
            <v>BC VN HN</v>
          </cell>
          <cell r="P2018" t="str">
            <v>T01/2024</v>
          </cell>
        </row>
        <row r="2019">
          <cell r="B2019" t="str">
            <v>B18DCCN159</v>
          </cell>
          <cell r="C2019" t="str">
            <v>Hoàng Hoàng Đông</v>
          </cell>
          <cell r="E2019" t="str">
            <v>D18CNPM3</v>
          </cell>
          <cell r="F2019" t="str">
            <v>APTIS</v>
          </cell>
          <cell r="G2019" t="str">
            <v>B2</v>
          </cell>
          <cell r="H2019" t="str">
            <v>17/12/2025</v>
          </cell>
          <cell r="I2019" t="str">
            <v>BC VN HN</v>
          </cell>
          <cell r="P2019" t="str">
            <v>T01/2024</v>
          </cell>
        </row>
        <row r="2020">
          <cell r="B2020" t="str">
            <v>B18DCCN453</v>
          </cell>
          <cell r="C2020" t="str">
            <v>Quách Thành Nghiệp</v>
          </cell>
          <cell r="E2020" t="str">
            <v>D18CNPM1</v>
          </cell>
          <cell r="F2020" t="str">
            <v>APTIS</v>
          </cell>
          <cell r="G2020" t="str">
            <v>B2</v>
          </cell>
          <cell r="H2020" t="str">
            <v>16/12/2025</v>
          </cell>
          <cell r="I2020" t="str">
            <v>BC VN HN</v>
          </cell>
          <cell r="P2020" t="str">
            <v>T01/2024</v>
          </cell>
        </row>
        <row r="2021">
          <cell r="B2021" t="str">
            <v>B18DCCN306</v>
          </cell>
          <cell r="C2021" t="str">
            <v>Đỗ Viết Khánh</v>
          </cell>
          <cell r="E2021" t="str">
            <v>D18HTTT5</v>
          </cell>
          <cell r="F2021" t="str">
            <v>APTIS</v>
          </cell>
          <cell r="G2021" t="str">
            <v>B1</v>
          </cell>
          <cell r="H2021" t="str">
            <v>16/12/2025</v>
          </cell>
          <cell r="I2021" t="str">
            <v>BC VN HN</v>
          </cell>
          <cell r="P2021" t="str">
            <v>T01/2024</v>
          </cell>
        </row>
        <row r="2022">
          <cell r="B2022" t="str">
            <v>B18DCDT096</v>
          </cell>
          <cell r="C2022" t="str">
            <v>Nguyễn Đình Huy</v>
          </cell>
          <cell r="E2022" t="str">
            <v>D18DTMT2</v>
          </cell>
          <cell r="F2022" t="str">
            <v>APTIS</v>
          </cell>
          <cell r="G2022" t="str">
            <v>B1</v>
          </cell>
          <cell r="H2022" t="str">
            <v>04/12/2025</v>
          </cell>
          <cell r="I2022" t="str">
            <v>BC VN HN</v>
          </cell>
          <cell r="P2022" t="str">
            <v>T01/2024</v>
          </cell>
        </row>
        <row r="2023">
          <cell r="B2023" t="str">
            <v>B18DCVT188</v>
          </cell>
          <cell r="C2023" t="str">
            <v>Nguyễn Thế Hùng</v>
          </cell>
          <cell r="E2023" t="str">
            <v>D18CQVT04-B</v>
          </cell>
          <cell r="F2023" t="str">
            <v>APTIS</v>
          </cell>
          <cell r="G2023" t="str">
            <v>B1</v>
          </cell>
          <cell r="H2023" t="str">
            <v>09/12/2025</v>
          </cell>
          <cell r="I2023" t="str">
            <v>BC VN HN</v>
          </cell>
          <cell r="P2023" t="str">
            <v>T01/2024</v>
          </cell>
        </row>
        <row r="2024">
          <cell r="B2024" t="str">
            <v>B18DCKT067</v>
          </cell>
          <cell r="C2024" t="str">
            <v>Đỗ Thị Thu Hoà</v>
          </cell>
          <cell r="E2024" t="str">
            <v>D18CQKT03-B</v>
          </cell>
          <cell r="F2024" t="str">
            <v>APTIS</v>
          </cell>
          <cell r="G2024" t="str">
            <v>B1</v>
          </cell>
          <cell r="H2024" t="str">
            <v>17/12/2025</v>
          </cell>
          <cell r="I2024" t="str">
            <v>BC VN HN</v>
          </cell>
          <cell r="P2024" t="str">
            <v>T01/2024</v>
          </cell>
        </row>
        <row r="2025">
          <cell r="B2025" t="str">
            <v>B18DCTM026</v>
          </cell>
          <cell r="C2025" t="str">
            <v>Phạm Thuý Kiều</v>
          </cell>
          <cell r="E2025" t="str">
            <v>D18CQTM01-B</v>
          </cell>
          <cell r="F2025" t="str">
            <v>APTIS</v>
          </cell>
          <cell r="G2025" t="str">
            <v>B1</v>
          </cell>
          <cell r="H2025" t="str">
            <v>11/12/2025</v>
          </cell>
          <cell r="I2025" t="str">
            <v>BC VN HN</v>
          </cell>
          <cell r="P2025" t="str">
            <v>T01/2024</v>
          </cell>
        </row>
        <row r="2026">
          <cell r="B2026" t="str">
            <v>B18DCCN090</v>
          </cell>
          <cell r="C2026" t="str">
            <v>Quản Văn Chung</v>
          </cell>
          <cell r="E2026" t="str">
            <v>D18CNPM1</v>
          </cell>
          <cell r="F2026" t="str">
            <v>TOEIC</v>
          </cell>
          <cell r="G2026">
            <v>480</v>
          </cell>
          <cell r="H2026" t="str">
            <v>18/09/2025</v>
          </cell>
          <cell r="I2026" t="str">
            <v>IIG Việt Nam</v>
          </cell>
          <cell r="P2026" t="str">
            <v>T01/2024</v>
          </cell>
        </row>
        <row r="2027">
          <cell r="B2027" t="str">
            <v>B18DCCN182</v>
          </cell>
          <cell r="C2027" t="str">
            <v>Tô Mạnh Đức</v>
          </cell>
          <cell r="E2027" t="str">
            <v>D18CNPM3</v>
          </cell>
          <cell r="F2027" t="str">
            <v>TOEIC</v>
          </cell>
          <cell r="G2027">
            <v>805</v>
          </cell>
          <cell r="H2027" t="str">
            <v>12/08/2025</v>
          </cell>
          <cell r="I2027" t="str">
            <v>IIG Việt Nam</v>
          </cell>
          <cell r="P2027" t="str">
            <v>T01/2024</v>
          </cell>
        </row>
        <row r="2028">
          <cell r="B2028" t="str">
            <v>B18DCVT173</v>
          </cell>
          <cell r="C2028" t="str">
            <v>Nguyễn Huy Hoàng</v>
          </cell>
          <cell r="E2028" t="str">
            <v>D18CQVT05-B</v>
          </cell>
          <cell r="F2028" t="str">
            <v>TOEIC</v>
          </cell>
          <cell r="G2028">
            <v>505</v>
          </cell>
          <cell r="H2028" t="str">
            <v>10/12/2000</v>
          </cell>
          <cell r="I2028" t="str">
            <v>IIG Việt Nam</v>
          </cell>
          <cell r="P2028" t="str">
            <v>T01/2024</v>
          </cell>
        </row>
        <row r="2029">
          <cell r="B2029" t="str">
            <v>B18DCVT094</v>
          </cell>
          <cell r="C2029" t="str">
            <v>Trịnh Minh Đạt</v>
          </cell>
          <cell r="E2029" t="str">
            <v>D18CQVT06-B</v>
          </cell>
          <cell r="F2029" t="str">
            <v>TOEIC</v>
          </cell>
          <cell r="G2029">
            <v>825</v>
          </cell>
          <cell r="H2029" t="str">
            <v>18/12/2025</v>
          </cell>
          <cell r="I2029" t="str">
            <v>IIG Việt Nam</v>
          </cell>
          <cell r="P2029" t="str">
            <v>T01/2024</v>
          </cell>
        </row>
        <row r="2030">
          <cell r="B2030" t="str">
            <v>B18DCTT031</v>
          </cell>
          <cell r="C2030" t="str">
            <v>Ngô Minh Hằng</v>
          </cell>
          <cell r="E2030" t="str">
            <v>D18CQTT01-B</v>
          </cell>
          <cell r="F2030" t="str">
            <v>APTIS</v>
          </cell>
          <cell r="G2030" t="str">
            <v>B2</v>
          </cell>
          <cell r="H2030" t="str">
            <v>27/08/2025</v>
          </cell>
          <cell r="I2030" t="str">
            <v>BC VN HN</v>
          </cell>
          <cell r="P2030" t="str">
            <v>T01/2024</v>
          </cell>
        </row>
        <row r="2031">
          <cell r="B2031" t="str">
            <v>B18DCDT076</v>
          </cell>
          <cell r="C2031" t="str">
            <v>Phạm Đức Hiếu</v>
          </cell>
          <cell r="E2031" t="str">
            <v>D18XLTH2</v>
          </cell>
          <cell r="F2031" t="str">
            <v>TOEIC</v>
          </cell>
          <cell r="G2031">
            <v>865</v>
          </cell>
          <cell r="H2031" t="str">
            <v>25/06/2024</v>
          </cell>
          <cell r="I2031" t="str">
            <v>IIG Việt Nam</v>
          </cell>
          <cell r="P2031" t="str">
            <v>T01/2024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14-19(QĐ)"/>
      <sheetName val="Sheet1"/>
      <sheetName val="DS_ThiCDR"/>
      <sheetName val="Bang TH"/>
    </sheetNames>
    <sheetDataSet>
      <sheetData sheetId="0"/>
      <sheetData sheetId="1">
        <row r="9">
          <cell r="B9" t="str">
            <v>B19DCMR015</v>
          </cell>
          <cell r="C9" t="str">
            <v>Lương Thị Ngọc Ánh</v>
          </cell>
          <cell r="D9" t="str">
            <v>D19PMR</v>
          </cell>
          <cell r="I9" t="str">
            <v>B12</v>
          </cell>
          <cell r="J9" t="str">
            <v>4.8</v>
          </cell>
          <cell r="L9" t="str">
            <v>Tháng 2/2023</v>
          </cell>
        </row>
        <row r="10">
          <cell r="B10" t="str">
            <v>B19DCTM048</v>
          </cell>
          <cell r="C10" t="str">
            <v>Phạm Phú Mạnh</v>
          </cell>
          <cell r="D10" t="str">
            <v>D19CQTM02-B</v>
          </cell>
          <cell r="I10" t="str">
            <v>B12</v>
          </cell>
          <cell r="J10" t="str">
            <v>5.2</v>
          </cell>
          <cell r="L10" t="str">
            <v>Tháng 2/2023</v>
          </cell>
        </row>
        <row r="11">
          <cell r="B11" t="str">
            <v>B19DCTT106</v>
          </cell>
          <cell r="C11" t="str">
            <v>Bùi Văn Tuyên</v>
          </cell>
          <cell r="D11" t="str">
            <v>D19CQTT02-B</v>
          </cell>
          <cell r="I11" t="str">
            <v>B12</v>
          </cell>
          <cell r="J11" t="str">
            <v>6.8</v>
          </cell>
          <cell r="L11" t="str">
            <v>Tháng 2/2023</v>
          </cell>
        </row>
        <row r="12">
          <cell r="B12" t="str">
            <v>B19DCMR072</v>
          </cell>
          <cell r="C12" t="str">
            <v>Nguyễn Phương Hoài</v>
          </cell>
          <cell r="D12" t="str">
            <v>D19IMR3</v>
          </cell>
          <cell r="I12" t="str">
            <v>B12</v>
          </cell>
          <cell r="J12" t="str">
            <v>8.5</v>
          </cell>
          <cell r="L12" t="str">
            <v>Tháng 2/2023</v>
          </cell>
        </row>
        <row r="13">
          <cell r="B13" t="str">
            <v>B18DCQT085</v>
          </cell>
          <cell r="C13" t="str">
            <v>Nguyễn Duy Linh</v>
          </cell>
          <cell r="D13" t="str">
            <v>D19TMDT1</v>
          </cell>
          <cell r="I13" t="str">
            <v>B12</v>
          </cell>
          <cell r="J13" t="str">
            <v>8.2</v>
          </cell>
          <cell r="L13" t="str">
            <v>Tháng 2/2023</v>
          </cell>
        </row>
        <row r="14">
          <cell r="B14" t="str">
            <v>B19DCTM056</v>
          </cell>
          <cell r="C14" t="str">
            <v>Lã Thị Hồng Nhung</v>
          </cell>
          <cell r="D14" t="str">
            <v>D19CQTM02-B</v>
          </cell>
          <cell r="I14" t="str">
            <v>B12</v>
          </cell>
          <cell r="J14" t="str">
            <v>8.1</v>
          </cell>
          <cell r="L14" t="str">
            <v>Tháng 2/2023</v>
          </cell>
        </row>
        <row r="15">
          <cell r="B15" t="str">
            <v>B19DCTM044</v>
          </cell>
          <cell r="C15" t="str">
            <v>Trần Cao Thanh Mai</v>
          </cell>
          <cell r="D15" t="str">
            <v>D19CQTM02-B</v>
          </cell>
          <cell r="I15" t="str">
            <v>B12</v>
          </cell>
          <cell r="J15" t="str">
            <v>7.3</v>
          </cell>
          <cell r="L15" t="str">
            <v>Tháng 2/2023</v>
          </cell>
        </row>
        <row r="16">
          <cell r="B16" t="str">
            <v>B19DCTM057</v>
          </cell>
          <cell r="C16" t="str">
            <v>Đỗ Thị Kim Oanh</v>
          </cell>
          <cell r="D16" t="str">
            <v>D19CQTM01-B</v>
          </cell>
          <cell r="I16" t="str">
            <v>B12</v>
          </cell>
          <cell r="J16" t="str">
            <v>7.6</v>
          </cell>
          <cell r="L16" t="str">
            <v>Tháng 2/2023</v>
          </cell>
        </row>
        <row r="17">
          <cell r="B17" t="str">
            <v>B19DCTM034</v>
          </cell>
          <cell r="C17" t="str">
            <v>Vũ Thị Liên</v>
          </cell>
          <cell r="D17" t="str">
            <v>D19CQTM02-B</v>
          </cell>
          <cell r="I17" t="str">
            <v>B12</v>
          </cell>
          <cell r="J17" t="str">
            <v>7.5</v>
          </cell>
          <cell r="L17" t="str">
            <v>Tháng 2/2023</v>
          </cell>
        </row>
        <row r="18">
          <cell r="B18" t="str">
            <v>B19DCTM029</v>
          </cell>
          <cell r="C18" t="str">
            <v>Vũ Việt Hoàng</v>
          </cell>
          <cell r="D18" t="str">
            <v>D19CQTM01-B</v>
          </cell>
          <cell r="I18" t="str">
            <v>B12</v>
          </cell>
          <cell r="J18" t="str">
            <v>8.7</v>
          </cell>
          <cell r="L18" t="str">
            <v>Tháng 2/2023</v>
          </cell>
        </row>
        <row r="19">
          <cell r="B19" t="str">
            <v>B19DCTT085</v>
          </cell>
          <cell r="C19" t="str">
            <v>Nguyễn Thị Uyển Nhi</v>
          </cell>
          <cell r="D19" t="str">
            <v>D19CQTT01-B</v>
          </cell>
          <cell r="I19" t="str">
            <v>B12</v>
          </cell>
          <cell r="J19" t="str">
            <v>7.0</v>
          </cell>
          <cell r="L19" t="str">
            <v>Tháng 2/2023</v>
          </cell>
        </row>
        <row r="20">
          <cell r="B20" t="str">
            <v>B19DCKT173</v>
          </cell>
          <cell r="C20" t="str">
            <v>Đỗ Thị Thanh Trà</v>
          </cell>
          <cell r="D20" t="str">
            <v>D19ACCA</v>
          </cell>
          <cell r="I20" t="str">
            <v>B12</v>
          </cell>
          <cell r="J20" t="str">
            <v>7.0</v>
          </cell>
          <cell r="L20" t="str">
            <v>Tháng 2/2023</v>
          </cell>
        </row>
        <row r="21">
          <cell r="B21" t="str">
            <v>B19DCMR066</v>
          </cell>
          <cell r="C21" t="str">
            <v>Nguyễn Thị Thu Hiền</v>
          </cell>
          <cell r="D21" t="str">
            <v>D19IMR2</v>
          </cell>
          <cell r="I21" t="str">
            <v>B12</v>
          </cell>
          <cell r="J21" t="str">
            <v>7.3</v>
          </cell>
          <cell r="L21" t="str">
            <v>Tháng 2/2023</v>
          </cell>
        </row>
        <row r="22">
          <cell r="B22" t="str">
            <v>B19DCTT055</v>
          </cell>
          <cell r="C22" t="str">
            <v>Đặng Quốc Hưng</v>
          </cell>
          <cell r="D22" t="str">
            <v>D19CQTT01-B</v>
          </cell>
          <cell r="I22" t="str">
            <v>B12</v>
          </cell>
          <cell r="J22" t="str">
            <v>7.5</v>
          </cell>
          <cell r="L22" t="str">
            <v>Tháng 2/2023</v>
          </cell>
        </row>
        <row r="23">
          <cell r="B23" t="str">
            <v>B19DCQT027</v>
          </cell>
          <cell r="C23" t="str">
            <v>Đinh Huyền Chi</v>
          </cell>
          <cell r="D23" t="str">
            <v>D19TMDT2</v>
          </cell>
          <cell r="I23" t="str">
            <v>B12</v>
          </cell>
          <cell r="J23" t="str">
            <v>6.3</v>
          </cell>
          <cell r="L23" t="str">
            <v>Tháng 2/2023</v>
          </cell>
        </row>
        <row r="24">
          <cell r="B24" t="str">
            <v>B19DCMR027</v>
          </cell>
          <cell r="C24" t="str">
            <v>Trần Linh Chi</v>
          </cell>
          <cell r="D24" t="str">
            <v>D19IMR2</v>
          </cell>
          <cell r="I24" t="str">
            <v>B12</v>
          </cell>
          <cell r="J24" t="str">
            <v>6.6</v>
          </cell>
          <cell r="L24" t="str">
            <v>Tháng 2/2023</v>
          </cell>
        </row>
        <row r="25">
          <cell r="B25" t="str">
            <v>B19DCQT173</v>
          </cell>
          <cell r="C25" t="str">
            <v>Nguyễn Thu Trang</v>
          </cell>
          <cell r="D25" t="str">
            <v>D19QTDN</v>
          </cell>
          <cell r="I25" t="str">
            <v>B12</v>
          </cell>
          <cell r="J25" t="str">
            <v>6.2</v>
          </cell>
          <cell r="L25" t="str">
            <v>Tháng 2/2023</v>
          </cell>
        </row>
        <row r="26">
          <cell r="B26" t="str">
            <v>B19DCQT041</v>
          </cell>
          <cell r="C26" t="str">
            <v>Trần Anh Duy</v>
          </cell>
          <cell r="D26" t="str">
            <v>D19TMDT1</v>
          </cell>
          <cell r="I26" t="str">
            <v>B12</v>
          </cell>
          <cell r="J26" t="str">
            <v>7.7</v>
          </cell>
          <cell r="L26" t="str">
            <v>Tháng 2/2023</v>
          </cell>
        </row>
        <row r="27">
          <cell r="B27" t="str">
            <v>B19DCTT023</v>
          </cell>
          <cell r="C27" t="str">
            <v>Nguyễn Tuấn Dũng</v>
          </cell>
          <cell r="D27" t="str">
            <v>D19CQTT01-B</v>
          </cell>
          <cell r="I27" t="str">
            <v>B12</v>
          </cell>
          <cell r="J27" t="str">
            <v>7.5</v>
          </cell>
          <cell r="L27" t="str">
            <v>Tháng 2/2023</v>
          </cell>
        </row>
        <row r="28">
          <cell r="B28" t="str">
            <v>B19DCMR136</v>
          </cell>
          <cell r="C28" t="str">
            <v>Trần Thị Oanh</v>
          </cell>
          <cell r="D28" t="str">
            <v>D19IMR3</v>
          </cell>
          <cell r="I28" t="str">
            <v>B12</v>
          </cell>
          <cell r="J28" t="str">
            <v>5.7</v>
          </cell>
          <cell r="L28" t="str">
            <v>Tháng 2/2023</v>
          </cell>
        </row>
        <row r="29">
          <cell r="B29" t="str">
            <v>B19DCTT001</v>
          </cell>
          <cell r="C29" t="str">
            <v>Chu Thị Lan Anh</v>
          </cell>
          <cell r="D29" t="str">
            <v>D19CQTT01-B</v>
          </cell>
          <cell r="I29" t="str">
            <v>B12</v>
          </cell>
          <cell r="J29" t="str">
            <v>8.5</v>
          </cell>
          <cell r="L29" t="str">
            <v>Tháng 2/2023</v>
          </cell>
        </row>
        <row r="30">
          <cell r="B30" t="str">
            <v>B19DCQT047</v>
          </cell>
          <cell r="C30" t="str">
            <v>Nguyễn Hữu Đạt</v>
          </cell>
          <cell r="D30" t="str">
            <v>D19TMDT2</v>
          </cell>
          <cell r="I30" t="str">
            <v>B12</v>
          </cell>
          <cell r="J30" t="str">
            <v>6.5</v>
          </cell>
          <cell r="L30" t="str">
            <v>Tháng 2/2023</v>
          </cell>
        </row>
        <row r="31">
          <cell r="B31" t="str">
            <v>B19DCMR200</v>
          </cell>
          <cell r="C31" t="str">
            <v>Lê Duy Việt</v>
          </cell>
          <cell r="D31" t="str">
            <v>D19IMR3</v>
          </cell>
          <cell r="I31" t="str">
            <v>B12</v>
          </cell>
          <cell r="J31" t="str">
            <v>8.2</v>
          </cell>
          <cell r="L31" t="str">
            <v>Tháng 2/2023</v>
          </cell>
        </row>
        <row r="32">
          <cell r="B32" t="str">
            <v>B19DCQT070</v>
          </cell>
          <cell r="C32" t="str">
            <v>Trần Duy Hùng</v>
          </cell>
          <cell r="D32" t="str">
            <v>D19TMDT2</v>
          </cell>
          <cell r="I32" t="str">
            <v>B12</v>
          </cell>
          <cell r="J32" t="str">
            <v>6.2</v>
          </cell>
          <cell r="L32" t="str">
            <v>Tháng 2/2023</v>
          </cell>
        </row>
        <row r="33">
          <cell r="B33" t="str">
            <v>B19DCMR193</v>
          </cell>
          <cell r="C33" t="str">
            <v>Nguyễn Hồng Trường</v>
          </cell>
          <cell r="D33" t="str">
            <v>D19PMR</v>
          </cell>
          <cell r="I33" t="str">
            <v>B12</v>
          </cell>
          <cell r="J33" t="str">
            <v>7.4</v>
          </cell>
          <cell r="L33" t="str">
            <v>Tháng 2/2023</v>
          </cell>
        </row>
        <row r="34">
          <cell r="B34" t="str">
            <v>B19DCQT122</v>
          </cell>
          <cell r="C34" t="str">
            <v>Cấn Kiều Oanh</v>
          </cell>
          <cell r="D34" t="str">
            <v>D19TMDT2</v>
          </cell>
          <cell r="I34" t="str">
            <v>B12</v>
          </cell>
          <cell r="J34" t="str">
            <v>6.3</v>
          </cell>
          <cell r="L34" t="str">
            <v>Tháng 2/2023</v>
          </cell>
        </row>
        <row r="35">
          <cell r="B35" t="str">
            <v>B19DCMR147</v>
          </cell>
          <cell r="C35" t="str">
            <v>Nguyễn Văn Quang</v>
          </cell>
          <cell r="D35" t="str">
            <v>D19PMR</v>
          </cell>
          <cell r="I35" t="str">
            <v>B12</v>
          </cell>
          <cell r="J35" t="str">
            <v>5.2</v>
          </cell>
          <cell r="L35" t="str">
            <v>Tháng 2/2023</v>
          </cell>
        </row>
        <row r="36">
          <cell r="B36" t="str">
            <v>B19DCQT101</v>
          </cell>
          <cell r="C36" t="str">
            <v>Nguyễn Ngọc Nam</v>
          </cell>
          <cell r="D36" t="str">
            <v>D19TMDT1</v>
          </cell>
          <cell r="I36" t="str">
            <v>B12</v>
          </cell>
          <cell r="J36" t="str">
            <v>6.0</v>
          </cell>
          <cell r="L36" t="str">
            <v>Tháng 2/2023</v>
          </cell>
        </row>
        <row r="37">
          <cell r="B37" t="str">
            <v>B19DCTM016</v>
          </cell>
          <cell r="C37" t="str">
            <v>Nguyễn Thị Dung</v>
          </cell>
          <cell r="D37" t="str">
            <v>D19CQTM02-B</v>
          </cell>
          <cell r="I37" t="str">
            <v>B12</v>
          </cell>
          <cell r="J37" t="str">
            <v>7.1</v>
          </cell>
          <cell r="L37" t="str">
            <v>Tháng 2/2023</v>
          </cell>
        </row>
        <row r="38">
          <cell r="B38" t="str">
            <v>B19DCQT090</v>
          </cell>
          <cell r="C38" t="str">
            <v>Trần Gia Linh</v>
          </cell>
          <cell r="D38" t="str">
            <v>D19TMDT2</v>
          </cell>
          <cell r="I38" t="str">
            <v>B12</v>
          </cell>
          <cell r="J38" t="str">
            <v>4.6</v>
          </cell>
          <cell r="L38" t="str">
            <v>Tháng 2/2023</v>
          </cell>
        </row>
        <row r="39">
          <cell r="B39" t="str">
            <v>B19DCTT102</v>
          </cell>
          <cell r="C39" t="str">
            <v>Bùi Cẩm Tú</v>
          </cell>
          <cell r="D39" t="str">
            <v>D19CQTT02-B</v>
          </cell>
          <cell r="I39" t="str">
            <v>B12</v>
          </cell>
          <cell r="J39" t="str">
            <v>7.7</v>
          </cell>
          <cell r="L39" t="str">
            <v>Tháng 2/2023</v>
          </cell>
        </row>
        <row r="40">
          <cell r="B40" t="str">
            <v>B19DCQT092</v>
          </cell>
          <cell r="C40" t="str">
            <v>Vũ Diệu Linh</v>
          </cell>
          <cell r="D40" t="str">
            <v>D19TMDT3</v>
          </cell>
          <cell r="I40" t="str">
            <v>B12</v>
          </cell>
          <cell r="J40" t="str">
            <v>6.3</v>
          </cell>
          <cell r="L40" t="str">
            <v>Tháng 2/2023</v>
          </cell>
        </row>
        <row r="41">
          <cell r="B41" t="str">
            <v>B19DCTT039</v>
          </cell>
          <cell r="C41" t="str">
            <v>Vũ Thu Hà</v>
          </cell>
          <cell r="D41" t="str">
            <v>D19CQTT01-B</v>
          </cell>
          <cell r="I41" t="str">
            <v>B12</v>
          </cell>
          <cell r="J41" t="str">
            <v>5.7</v>
          </cell>
          <cell r="L41" t="str">
            <v>Tháng 2/2023</v>
          </cell>
        </row>
        <row r="42">
          <cell r="B42" t="str">
            <v>B19DCTT019</v>
          </cell>
          <cell r="C42" t="str">
            <v>Nguyễn Thị Thanh Diệu</v>
          </cell>
          <cell r="D42" t="str">
            <v>D19CQTT01-B</v>
          </cell>
          <cell r="I42" t="str">
            <v>B12</v>
          </cell>
          <cell r="J42" t="str">
            <v>6.0</v>
          </cell>
          <cell r="L42" t="str">
            <v>Tháng 2/2023</v>
          </cell>
        </row>
        <row r="43">
          <cell r="B43" t="str">
            <v>B19DCQT139</v>
          </cell>
          <cell r="C43" t="str">
            <v>Nguyễn Như Quỳnh</v>
          </cell>
          <cell r="D43" t="str">
            <v>D19TMDT3</v>
          </cell>
          <cell r="I43" t="str">
            <v>B12</v>
          </cell>
          <cell r="J43" t="str">
            <v>7.2</v>
          </cell>
          <cell r="L43" t="str">
            <v>Tháng 2/2023</v>
          </cell>
        </row>
        <row r="44">
          <cell r="B44" t="str">
            <v>B19DCQT172</v>
          </cell>
          <cell r="C44" t="str">
            <v>Nguyễn Thị Thùy Trang</v>
          </cell>
          <cell r="D44" t="str">
            <v>D19TMDT3</v>
          </cell>
          <cell r="I44" t="str">
            <v>B12</v>
          </cell>
          <cell r="J44" t="str">
            <v>4.9</v>
          </cell>
          <cell r="L44" t="str">
            <v>Tháng 2/2023</v>
          </cell>
        </row>
        <row r="45">
          <cell r="B45" t="str">
            <v>B19DCKT177</v>
          </cell>
          <cell r="C45" t="str">
            <v>Mạc Thị Huyền Trang</v>
          </cell>
          <cell r="D45" t="str">
            <v>D19CQKT01-B</v>
          </cell>
          <cell r="I45" t="str">
            <v>B12</v>
          </cell>
          <cell r="J45" t="str">
            <v>6.7</v>
          </cell>
          <cell r="L45" t="str">
            <v>Tháng 2/2023</v>
          </cell>
        </row>
        <row r="46">
          <cell r="B46" t="str">
            <v>B19DCTT108</v>
          </cell>
          <cell r="C46" t="str">
            <v>Nguyễn Thị Thanh</v>
          </cell>
          <cell r="D46" t="str">
            <v>D19CQTT02-B</v>
          </cell>
          <cell r="I46" t="str">
            <v>B12</v>
          </cell>
          <cell r="J46" t="str">
            <v>7.6</v>
          </cell>
          <cell r="L46" t="str">
            <v>Tháng 2/2023</v>
          </cell>
        </row>
        <row r="47">
          <cell r="B47" t="str">
            <v>B19DCKT075</v>
          </cell>
          <cell r="C47" t="str">
            <v>Nguyễn Khánh Huyền</v>
          </cell>
          <cell r="D47" t="str">
            <v>D19CQKT03-B</v>
          </cell>
          <cell r="I47" t="str">
            <v>B12</v>
          </cell>
          <cell r="J47" t="str">
            <v>7.6</v>
          </cell>
          <cell r="L47" t="str">
            <v>Tháng 2/2023</v>
          </cell>
        </row>
        <row r="48">
          <cell r="B48" t="str">
            <v>B19DCQT006</v>
          </cell>
          <cell r="C48" t="str">
            <v>Nguyễn Kiều Anh</v>
          </cell>
          <cell r="D48" t="str">
            <v>D19TMDT1</v>
          </cell>
          <cell r="I48" t="str">
            <v>B12</v>
          </cell>
          <cell r="J48" t="str">
            <v>6.9</v>
          </cell>
          <cell r="L48" t="str">
            <v>Tháng 2/2023</v>
          </cell>
        </row>
        <row r="49">
          <cell r="B49" t="str">
            <v>B19DCQT017</v>
          </cell>
          <cell r="C49" t="str">
            <v>Lê Quang Ánh</v>
          </cell>
          <cell r="D49" t="str">
            <v>D19TMDT1</v>
          </cell>
          <cell r="I49" t="str">
            <v>B12</v>
          </cell>
          <cell r="J49" t="str">
            <v>5.2</v>
          </cell>
          <cell r="L49" t="str">
            <v>Tháng 2/2023</v>
          </cell>
        </row>
        <row r="50">
          <cell r="B50" t="str">
            <v>B19DCTT078</v>
          </cell>
          <cell r="C50" t="str">
            <v>Nguyễn Thế Nam</v>
          </cell>
          <cell r="D50" t="str">
            <v>D19CQTT02-B</v>
          </cell>
          <cell r="I50" t="str">
            <v>B12</v>
          </cell>
          <cell r="J50" t="str">
            <v>6.3</v>
          </cell>
          <cell r="L50" t="str">
            <v>Tháng 2/2023</v>
          </cell>
        </row>
        <row r="51">
          <cell r="B51" t="str">
            <v>B19DCQT005</v>
          </cell>
          <cell r="C51" t="str">
            <v>Ngô Thị Ngọc Anh</v>
          </cell>
          <cell r="D51" t="str">
            <v>D19TMDT1</v>
          </cell>
          <cell r="I51" t="str">
            <v>B12</v>
          </cell>
          <cell r="J51" t="str">
            <v>7.6</v>
          </cell>
          <cell r="L51" t="str">
            <v>Tháng 2/2023</v>
          </cell>
        </row>
        <row r="52">
          <cell r="B52" t="str">
            <v>B19DCTM031</v>
          </cell>
          <cell r="C52" t="str">
            <v>Đỗ Thị Huyền</v>
          </cell>
          <cell r="D52" t="str">
            <v>D19CQTM01-B</v>
          </cell>
          <cell r="I52" t="str">
            <v>B12</v>
          </cell>
          <cell r="J52" t="str">
            <v>7.2</v>
          </cell>
          <cell r="L52" t="str">
            <v>Tháng 2/2023</v>
          </cell>
        </row>
        <row r="53">
          <cell r="B53" t="str">
            <v>B19DCQT102</v>
          </cell>
          <cell r="C53" t="str">
            <v>Nguyễn Phương Nam</v>
          </cell>
          <cell r="D53" t="str">
            <v>D19TMDT2</v>
          </cell>
          <cell r="I53" t="str">
            <v>B12</v>
          </cell>
          <cell r="J53" t="str">
            <v>7.4</v>
          </cell>
          <cell r="L53" t="str">
            <v>Tháng 2/2023</v>
          </cell>
        </row>
        <row r="54">
          <cell r="B54" t="str">
            <v>B19DCMR067</v>
          </cell>
          <cell r="C54" t="str">
            <v>Vũ Hoàng Hiệp</v>
          </cell>
          <cell r="D54" t="str">
            <v>D19PMR</v>
          </cell>
          <cell r="I54" t="str">
            <v>B12</v>
          </cell>
          <cell r="J54" t="str">
            <v>7.7</v>
          </cell>
          <cell r="L54" t="str">
            <v>Tháng 2/2023</v>
          </cell>
        </row>
        <row r="55">
          <cell r="B55" t="str">
            <v>B19DCQT121</v>
          </cell>
          <cell r="C55" t="str">
            <v>Nguyễn Thị Như</v>
          </cell>
          <cell r="D55" t="str">
            <v>D19QTDN</v>
          </cell>
          <cell r="I55" t="str">
            <v>B12</v>
          </cell>
          <cell r="J55" t="str">
            <v>6.9</v>
          </cell>
          <cell r="L55" t="str">
            <v>Tháng 2/2023</v>
          </cell>
        </row>
        <row r="56">
          <cell r="B56" t="str">
            <v>B19DCMR156</v>
          </cell>
          <cell r="C56" t="str">
            <v>Nguyễn Thị Thanh Tâm</v>
          </cell>
          <cell r="D56" t="str">
            <v>D19IMR3</v>
          </cell>
          <cell r="I56" t="str">
            <v>B12</v>
          </cell>
          <cell r="J56" t="str">
            <v>6.6</v>
          </cell>
          <cell r="L56" t="str">
            <v>Tháng 2/2023</v>
          </cell>
        </row>
        <row r="57">
          <cell r="B57" t="str">
            <v>B19DCKT201</v>
          </cell>
          <cell r="C57" t="str">
            <v>Trần Thị Vân Nhi</v>
          </cell>
          <cell r="D57" t="str">
            <v>D19CQKT01-B</v>
          </cell>
          <cell r="I57" t="str">
            <v>B12</v>
          </cell>
          <cell r="J57" t="str">
            <v>8.0</v>
          </cell>
          <cell r="L57" t="str">
            <v>Tháng 2/2023</v>
          </cell>
        </row>
        <row r="58">
          <cell r="B58" t="str">
            <v>B19DCMR009</v>
          </cell>
          <cell r="C58" t="str">
            <v>Nguyễn Quốc Anh</v>
          </cell>
          <cell r="D58" t="str">
            <v>D19IMR1</v>
          </cell>
          <cell r="I58" t="str">
            <v>B12</v>
          </cell>
          <cell r="J58" t="str">
            <v>5.6</v>
          </cell>
          <cell r="L58" t="str">
            <v>Tháng 2/2023</v>
          </cell>
        </row>
        <row r="59">
          <cell r="B59" t="str">
            <v>B19DCQT019</v>
          </cell>
          <cell r="C59" t="str">
            <v>Phạm Thị Thu Ánh</v>
          </cell>
          <cell r="D59" t="str">
            <v>D19TMDT2</v>
          </cell>
          <cell r="I59" t="str">
            <v>B12</v>
          </cell>
          <cell r="J59" t="str">
            <v>6.1</v>
          </cell>
          <cell r="L59" t="str">
            <v>Tháng 2/2023</v>
          </cell>
        </row>
        <row r="60">
          <cell r="B60" t="str">
            <v>B19DCTT099</v>
          </cell>
          <cell r="C60" t="str">
            <v>Đào Minh Tân</v>
          </cell>
          <cell r="D60" t="str">
            <v>D19CQTT01-B</v>
          </cell>
          <cell r="I60" t="str">
            <v>B12</v>
          </cell>
          <cell r="J60" t="str">
            <v>6.8</v>
          </cell>
          <cell r="L60" t="str">
            <v>Tháng 2/2023</v>
          </cell>
        </row>
        <row r="61">
          <cell r="B61" t="str">
            <v>B19DCMR178</v>
          </cell>
          <cell r="C61" t="str">
            <v>Lê Thị Thu Thương</v>
          </cell>
          <cell r="D61" t="str">
            <v>D19IMR2</v>
          </cell>
          <cell r="I61" t="str">
            <v>B12</v>
          </cell>
          <cell r="J61" t="str">
            <v>6.9</v>
          </cell>
          <cell r="L61" t="str">
            <v>Tháng 2/2023</v>
          </cell>
        </row>
        <row r="62">
          <cell r="B62" t="str">
            <v>B19DCMR181</v>
          </cell>
          <cell r="C62" t="str">
            <v>Đỗ Hạnh Trang</v>
          </cell>
          <cell r="D62" t="str">
            <v>D19PMR</v>
          </cell>
          <cell r="I62" t="str">
            <v>B12</v>
          </cell>
          <cell r="J62" t="str">
            <v>5.9</v>
          </cell>
          <cell r="L62" t="str">
            <v>Tháng 2/2023</v>
          </cell>
        </row>
        <row r="63">
          <cell r="B63" t="str">
            <v>B19DCMR114</v>
          </cell>
          <cell r="C63" t="str">
            <v>Phan Thị Trà My</v>
          </cell>
          <cell r="D63" t="str">
            <v>D19IMR2</v>
          </cell>
          <cell r="I63" t="str">
            <v>B12</v>
          </cell>
          <cell r="J63" t="str">
            <v>8.1</v>
          </cell>
          <cell r="L63" t="str">
            <v>Tháng 2/2023</v>
          </cell>
        </row>
        <row r="64">
          <cell r="B64" t="str">
            <v>B19DCQT056</v>
          </cell>
          <cell r="C64" t="str">
            <v>Lê Thị Ngân Hà</v>
          </cell>
          <cell r="D64" t="str">
            <v>D19TMDT3</v>
          </cell>
          <cell r="I64" t="str">
            <v>B12</v>
          </cell>
          <cell r="J64" t="str">
            <v>6.7</v>
          </cell>
          <cell r="L64" t="str">
            <v>Tháng 2/2023</v>
          </cell>
        </row>
        <row r="65">
          <cell r="B65" t="str">
            <v>B19DCMR088</v>
          </cell>
          <cell r="C65" t="str">
            <v>Ngô Thị Phương Lan</v>
          </cell>
          <cell r="D65" t="str">
            <v>D19PMR</v>
          </cell>
          <cell r="I65" t="str">
            <v>B12</v>
          </cell>
          <cell r="J65" t="str">
            <v>8.0</v>
          </cell>
          <cell r="L65" t="str">
            <v>Tháng 2/2023</v>
          </cell>
        </row>
        <row r="66">
          <cell r="B66" t="str">
            <v>B19DCMR173</v>
          </cell>
          <cell r="C66" t="str">
            <v>Nguyễn Thị Hoài Thu</v>
          </cell>
          <cell r="D66" t="str">
            <v>D19IMR1</v>
          </cell>
          <cell r="I66" t="str">
            <v>B12</v>
          </cell>
          <cell r="J66" t="str">
            <v>8.0</v>
          </cell>
          <cell r="L66" t="str">
            <v>Tháng 2/2023</v>
          </cell>
        </row>
        <row r="67">
          <cell r="B67" t="str">
            <v>B19DCQT105</v>
          </cell>
          <cell r="C67" t="str">
            <v>Nguyễn Thị Ninh</v>
          </cell>
          <cell r="D67" t="str">
            <v>D19TMDT1</v>
          </cell>
          <cell r="I67" t="str">
            <v>B12</v>
          </cell>
          <cell r="J67" t="str">
            <v>6.3</v>
          </cell>
          <cell r="L67" t="str">
            <v>Tháng 2/2023</v>
          </cell>
        </row>
        <row r="68">
          <cell r="B68" t="str">
            <v>B19DCMR153</v>
          </cell>
          <cell r="C68" t="str">
            <v>Phan Thị Diễm Quỳnh</v>
          </cell>
          <cell r="D68" t="str">
            <v>D19IMR1</v>
          </cell>
          <cell r="I68" t="str">
            <v>B12</v>
          </cell>
          <cell r="J68" t="str">
            <v>6.5</v>
          </cell>
          <cell r="L68" t="str">
            <v>Tháng 2/2023</v>
          </cell>
        </row>
        <row r="69">
          <cell r="B69" t="str">
            <v>B19DCKT146</v>
          </cell>
          <cell r="C69" t="str">
            <v>Vũ Thị Thúy Quỳnh</v>
          </cell>
          <cell r="D69" t="str">
            <v>D19CQKT02-B</v>
          </cell>
          <cell r="I69" t="str">
            <v>B12</v>
          </cell>
          <cell r="J69" t="str">
            <v>5.7</v>
          </cell>
          <cell r="L69" t="str">
            <v>Tháng 2/2023</v>
          </cell>
        </row>
        <row r="70">
          <cell r="B70" t="str">
            <v>B19DCQT114</v>
          </cell>
          <cell r="C70" t="str">
            <v>Vũ Ngọc Bảo Nguyên</v>
          </cell>
          <cell r="D70" t="str">
            <v>D19TMDT2</v>
          </cell>
          <cell r="I70" t="str">
            <v>B12</v>
          </cell>
          <cell r="J70" t="str">
            <v>8.1</v>
          </cell>
          <cell r="L70" t="str">
            <v>Tháng 2/2023</v>
          </cell>
        </row>
        <row r="71">
          <cell r="B71" t="str">
            <v>B19DCMR061</v>
          </cell>
          <cell r="C71" t="str">
            <v>Nguyễn Thị Thu Hằng</v>
          </cell>
          <cell r="D71" t="str">
            <v>D19IMR1</v>
          </cell>
          <cell r="I71" t="str">
            <v>B12</v>
          </cell>
          <cell r="J71" t="str">
            <v>7.0</v>
          </cell>
          <cell r="L71" t="str">
            <v>Tháng 2/2023</v>
          </cell>
        </row>
        <row r="72">
          <cell r="B72" t="str">
            <v>B19DCTT096</v>
          </cell>
          <cell r="C72" t="str">
            <v>Lý Minh Sơn</v>
          </cell>
          <cell r="D72" t="str">
            <v>D19CQTT02-B</v>
          </cell>
          <cell r="I72" t="str">
            <v>B12</v>
          </cell>
          <cell r="J72" t="str">
            <v>7.1</v>
          </cell>
          <cell r="L72" t="str">
            <v>Tháng 2/2023</v>
          </cell>
        </row>
        <row r="73">
          <cell r="B73" t="str">
            <v>B19DCKT197</v>
          </cell>
          <cell r="C73" t="str">
            <v>Nguyễn Thị Hà Vi</v>
          </cell>
          <cell r="D73" t="str">
            <v>D19CQKT01-B</v>
          </cell>
          <cell r="I73" t="str">
            <v>B12</v>
          </cell>
          <cell r="J73" t="str">
            <v>6.5</v>
          </cell>
          <cell r="L73" t="str">
            <v>Tháng 2/2023</v>
          </cell>
        </row>
        <row r="74">
          <cell r="B74" t="str">
            <v>B19DCTT113</v>
          </cell>
          <cell r="C74" t="str">
            <v>Phạm Minh Thuý</v>
          </cell>
          <cell r="D74" t="str">
            <v>D19CQTT01-B</v>
          </cell>
          <cell r="I74" t="str">
            <v>B12</v>
          </cell>
          <cell r="J74" t="str">
            <v>6.1</v>
          </cell>
          <cell r="L74" t="str">
            <v>Tháng 2/2023</v>
          </cell>
        </row>
        <row r="75">
          <cell r="B75" t="str">
            <v>B19DCMR126</v>
          </cell>
          <cell r="C75" t="str">
            <v>Đào Thị Minh Nguyệt</v>
          </cell>
          <cell r="D75" t="str">
            <v>D19IMR2</v>
          </cell>
          <cell r="I75" t="str">
            <v>B12</v>
          </cell>
          <cell r="J75" t="str">
            <v>7.2</v>
          </cell>
          <cell r="L75" t="str">
            <v>Tháng 2/2023</v>
          </cell>
        </row>
        <row r="76">
          <cell r="B76" t="str">
            <v>B19DCQT149</v>
          </cell>
          <cell r="C76" t="str">
            <v>Lê Thị Thảo</v>
          </cell>
          <cell r="D76" t="str">
            <v>D19QTDN</v>
          </cell>
          <cell r="I76" t="str">
            <v>B12</v>
          </cell>
          <cell r="J76" t="str">
            <v>7.4</v>
          </cell>
          <cell r="L76" t="str">
            <v>Tháng 2/2023</v>
          </cell>
        </row>
        <row r="77">
          <cell r="B77" t="str">
            <v>B19DCTT064</v>
          </cell>
          <cell r="C77" t="str">
            <v>Phạm Thị Lan</v>
          </cell>
          <cell r="D77" t="str">
            <v>D19CQTT02-B</v>
          </cell>
          <cell r="I77" t="str">
            <v>B12</v>
          </cell>
          <cell r="J77" t="str">
            <v>6.4</v>
          </cell>
          <cell r="L77" t="str">
            <v>Tháng 2/2023</v>
          </cell>
        </row>
        <row r="78">
          <cell r="B78" t="str">
            <v>B19DCQT165</v>
          </cell>
          <cell r="C78" t="str">
            <v>Bùi Thị Huyền Trang</v>
          </cell>
          <cell r="D78" t="str">
            <v>D19TMDT1</v>
          </cell>
          <cell r="I78" t="str">
            <v>B12</v>
          </cell>
          <cell r="J78" t="str">
            <v>6.8</v>
          </cell>
          <cell r="L78" t="str">
            <v>Tháng 2/2023</v>
          </cell>
        </row>
        <row r="79">
          <cell r="B79" t="str">
            <v>B19DCKT188</v>
          </cell>
          <cell r="C79" t="str">
            <v>Đặng Thị Thu Uyên</v>
          </cell>
          <cell r="D79" t="str">
            <v>D19ACCA</v>
          </cell>
          <cell r="I79" t="str">
            <v>B12</v>
          </cell>
          <cell r="J79" t="str">
            <v>7.4</v>
          </cell>
          <cell r="L79" t="str">
            <v>Tháng 2/2023</v>
          </cell>
        </row>
        <row r="80">
          <cell r="B80" t="str">
            <v>B19DCQT021</v>
          </cell>
          <cell r="C80" t="str">
            <v>Nguyễn Văn Gia Bảo</v>
          </cell>
          <cell r="D80" t="str">
            <v>D19TMDT1</v>
          </cell>
          <cell r="I80" t="str">
            <v>B12</v>
          </cell>
          <cell r="J80" t="str">
            <v>7.8</v>
          </cell>
          <cell r="L80" t="str">
            <v>Tháng 2/2023</v>
          </cell>
        </row>
        <row r="81">
          <cell r="B81" t="str">
            <v>B19DCMR085</v>
          </cell>
          <cell r="C81" t="str">
            <v>Hoàng Trung Kiên</v>
          </cell>
          <cell r="D81" t="str">
            <v>D19IMR1</v>
          </cell>
          <cell r="I81" t="str">
            <v>B12</v>
          </cell>
          <cell r="J81" t="str">
            <v>7.0</v>
          </cell>
          <cell r="L81" t="str">
            <v>Tháng 2/2023</v>
          </cell>
        </row>
        <row r="82">
          <cell r="B82" t="str">
            <v>B19DCKT065</v>
          </cell>
          <cell r="C82" t="str">
            <v>Lê Phương Hoa</v>
          </cell>
          <cell r="D82" t="str">
            <v>D19CQKT01-B</v>
          </cell>
          <cell r="I82" t="str">
            <v>B12</v>
          </cell>
          <cell r="J82" t="str">
            <v>6.2</v>
          </cell>
          <cell r="L82" t="str">
            <v>Tháng 2/2023</v>
          </cell>
        </row>
        <row r="83">
          <cell r="B83" t="str">
            <v>B19DCKT153</v>
          </cell>
          <cell r="C83" t="str">
            <v>Nguyễn Thị Ánh Tuyết</v>
          </cell>
          <cell r="D83" t="str">
            <v>D19ACCA</v>
          </cell>
          <cell r="I83" t="str">
            <v>B12</v>
          </cell>
          <cell r="J83" t="str">
            <v>7.2</v>
          </cell>
          <cell r="L83" t="str">
            <v>Tháng 2/2023</v>
          </cell>
        </row>
        <row r="84">
          <cell r="B84" t="str">
            <v>B19DCKT005</v>
          </cell>
          <cell r="C84" t="str">
            <v>Đặng Ngọc Anh</v>
          </cell>
          <cell r="D84" t="str">
            <v>D19ACCA</v>
          </cell>
          <cell r="I84" t="str">
            <v>B12</v>
          </cell>
          <cell r="J84" t="str">
            <v>7.6</v>
          </cell>
          <cell r="L84" t="str">
            <v>Tháng 2/2023</v>
          </cell>
        </row>
        <row r="85">
          <cell r="B85" t="str">
            <v>B19DCMR203</v>
          </cell>
          <cell r="C85" t="str">
            <v>Nguyễn Thị Vinh</v>
          </cell>
          <cell r="D85" t="str">
            <v>D19IMR3</v>
          </cell>
          <cell r="I85" t="str">
            <v>B12</v>
          </cell>
          <cell r="J85" t="str">
            <v>7.3</v>
          </cell>
          <cell r="L85" t="str">
            <v>Tháng 2/2023</v>
          </cell>
        </row>
        <row r="86">
          <cell r="B86" t="str">
            <v>B19DCMR194</v>
          </cell>
          <cell r="C86" t="str">
            <v>Đặng Thị Uyên</v>
          </cell>
          <cell r="D86" t="str">
            <v>D19PMR</v>
          </cell>
          <cell r="I86" t="str">
            <v>B12</v>
          </cell>
          <cell r="J86" t="str">
            <v>7.0</v>
          </cell>
          <cell r="L86" t="str">
            <v>Tháng 2/2023</v>
          </cell>
        </row>
        <row r="87">
          <cell r="B87" t="str">
            <v>B19DCKT094</v>
          </cell>
          <cell r="C87" t="str">
            <v>Dương Thị Thùy Linh</v>
          </cell>
          <cell r="D87" t="str">
            <v>D19CQKT02-B</v>
          </cell>
          <cell r="I87" t="str">
            <v>B12</v>
          </cell>
          <cell r="J87" t="str">
            <v>5.9</v>
          </cell>
          <cell r="L87" t="str">
            <v>Tháng 2/2023</v>
          </cell>
        </row>
        <row r="88">
          <cell r="B88" t="str">
            <v>B19DCKT060</v>
          </cell>
          <cell r="C88" t="str">
            <v>Bùi Thị Hiền</v>
          </cell>
          <cell r="D88" t="str">
            <v>D19CQKT04-B</v>
          </cell>
          <cell r="I88" t="str">
            <v>B12</v>
          </cell>
          <cell r="J88" t="str">
            <v>6.7</v>
          </cell>
          <cell r="L88" t="str">
            <v>Tháng 2/2023</v>
          </cell>
        </row>
        <row r="89">
          <cell r="B89" t="str">
            <v>B19DCQT111</v>
          </cell>
          <cell r="C89" t="str">
            <v>Vương Hữu Nghĩa</v>
          </cell>
          <cell r="D89" t="str">
            <v>D19TMDT3</v>
          </cell>
          <cell r="I89" t="str">
            <v>B12</v>
          </cell>
          <cell r="J89" t="str">
            <v>6.6</v>
          </cell>
          <cell r="L89" t="str">
            <v>Tháng 2/2023</v>
          </cell>
        </row>
        <row r="90">
          <cell r="B90" t="str">
            <v>B19DCMR040</v>
          </cell>
          <cell r="C90" t="str">
            <v>Hán Thị Kỳ Duyên</v>
          </cell>
          <cell r="D90" t="str">
            <v>D19PMR</v>
          </cell>
          <cell r="I90" t="str">
            <v>B12</v>
          </cell>
          <cell r="J90" t="str">
            <v>6.8</v>
          </cell>
          <cell r="L90" t="str">
            <v>Tháng 2/2023</v>
          </cell>
        </row>
        <row r="91">
          <cell r="B91" t="str">
            <v>B19DCMR205</v>
          </cell>
          <cell r="C91" t="str">
            <v>Nguyễn Thảo Vy</v>
          </cell>
          <cell r="D91" t="str">
            <v>D19IMR1</v>
          </cell>
          <cell r="I91" t="str">
            <v>B12</v>
          </cell>
          <cell r="J91" t="str">
            <v>7.1</v>
          </cell>
          <cell r="L91" t="str">
            <v>Tháng 2/2023</v>
          </cell>
        </row>
        <row r="92">
          <cell r="B92" t="str">
            <v>B19DCQT144</v>
          </cell>
          <cell r="C92" t="str">
            <v>Ngô Hoàng Tuyên</v>
          </cell>
          <cell r="D92" t="str">
            <v>D19QTDN</v>
          </cell>
          <cell r="I92" t="str">
            <v>B12</v>
          </cell>
          <cell r="J92" t="str">
            <v>4.3</v>
          </cell>
          <cell r="L92" t="str">
            <v>Tháng 2/2023</v>
          </cell>
        </row>
        <row r="93">
          <cell r="B93" t="str">
            <v>B19DCKT161</v>
          </cell>
          <cell r="C93" t="str">
            <v>Nguyễn Thị Xuân Thu</v>
          </cell>
          <cell r="D93" t="str">
            <v>D19CQKT01-B</v>
          </cell>
          <cell r="I93" t="str">
            <v>B12</v>
          </cell>
          <cell r="J93" t="str">
            <v>6.6</v>
          </cell>
          <cell r="L93" t="str">
            <v>Tháng 2/2023</v>
          </cell>
        </row>
        <row r="94">
          <cell r="B94" t="str">
            <v>B19DCTT010</v>
          </cell>
          <cell r="C94" t="str">
            <v>Vũ Nam Anh</v>
          </cell>
          <cell r="D94" t="str">
            <v>D19CQTT02-B</v>
          </cell>
          <cell r="I94" t="str">
            <v>B12</v>
          </cell>
          <cell r="J94" t="str">
            <v>8.6</v>
          </cell>
          <cell r="L94" t="str">
            <v>Tháng 2/2023</v>
          </cell>
        </row>
        <row r="95">
          <cell r="B95" t="str">
            <v>B19DCQT066</v>
          </cell>
          <cell r="C95" t="str">
            <v>Công Minh Hoàng</v>
          </cell>
          <cell r="D95" t="str">
            <v>D19TMDT2</v>
          </cell>
          <cell r="I95" t="str">
            <v>B12</v>
          </cell>
          <cell r="J95" t="str">
            <v>7.4</v>
          </cell>
          <cell r="L95" t="str">
            <v>Tháng 2/2023</v>
          </cell>
        </row>
        <row r="96">
          <cell r="B96" t="str">
            <v>B19DCTT105</v>
          </cell>
          <cell r="C96" t="str">
            <v>Trần Xuân Tùng</v>
          </cell>
          <cell r="D96" t="str">
            <v>D19CQTT01-B</v>
          </cell>
          <cell r="I96" t="str">
            <v>B12</v>
          </cell>
          <cell r="J96" t="str">
            <v>8.1</v>
          </cell>
          <cell r="L96" t="str">
            <v>Tháng 2/2023</v>
          </cell>
        </row>
        <row r="97">
          <cell r="B97" t="str">
            <v>B19DCTT104</v>
          </cell>
          <cell r="C97" t="str">
            <v>Từ Văn Tùng</v>
          </cell>
          <cell r="D97" t="str">
            <v>D19CQTT02-B</v>
          </cell>
          <cell r="I97" t="str">
            <v>B12</v>
          </cell>
          <cell r="J97" t="str">
            <v>6.9</v>
          </cell>
          <cell r="L97" t="str">
            <v>Tháng 2/2023</v>
          </cell>
        </row>
        <row r="98">
          <cell r="B98" t="str">
            <v>B19DCTM046</v>
          </cell>
          <cell r="C98" t="str">
            <v>Hoàng Tiến Mạnh</v>
          </cell>
          <cell r="D98" t="str">
            <v>D19CQTM02-B</v>
          </cell>
          <cell r="I98" t="str">
            <v>B12</v>
          </cell>
          <cell r="J98" t="str">
            <v>5.6</v>
          </cell>
          <cell r="L98" t="str">
            <v>Tháng 2/2023</v>
          </cell>
        </row>
        <row r="99">
          <cell r="B99" t="str">
            <v>B19DCTM021</v>
          </cell>
          <cell r="C99" t="str">
            <v>Đỗ Ngọc Đoan</v>
          </cell>
          <cell r="D99" t="str">
            <v>D19CQTM01-B</v>
          </cell>
          <cell r="I99" t="str">
            <v>B12</v>
          </cell>
          <cell r="J99" t="str">
            <v>5.3</v>
          </cell>
          <cell r="L99" t="str">
            <v>Tháng 2/2023</v>
          </cell>
        </row>
        <row r="100">
          <cell r="B100" t="str">
            <v>B19DCTM023</v>
          </cell>
          <cell r="C100" t="str">
            <v>Trần Văn Hậu</v>
          </cell>
          <cell r="D100" t="str">
            <v>D19CQTM01-B</v>
          </cell>
          <cell r="I100" t="str">
            <v>B12</v>
          </cell>
          <cell r="J100" t="str">
            <v>6.6</v>
          </cell>
          <cell r="L100" t="str">
            <v>Tháng 2/2023</v>
          </cell>
        </row>
        <row r="101">
          <cell r="B101" t="str">
            <v>B19DCQT100</v>
          </cell>
          <cell r="C101" t="str">
            <v>Vũ Đình Minh</v>
          </cell>
          <cell r="D101" t="str">
            <v>D19TMDT3</v>
          </cell>
          <cell r="I101" t="str">
            <v>B12</v>
          </cell>
          <cell r="J101" t="str">
            <v>6.1</v>
          </cell>
          <cell r="L101" t="str">
            <v>Tháng 2/2023</v>
          </cell>
        </row>
        <row r="102">
          <cell r="B102" t="str">
            <v>B19DCMR083</v>
          </cell>
          <cell r="C102" t="str">
            <v>Phạm Thu Hương</v>
          </cell>
          <cell r="D102" t="str">
            <v>D19IMR2</v>
          </cell>
          <cell r="I102" t="str">
            <v>B12</v>
          </cell>
          <cell r="J102" t="str">
            <v>5.0</v>
          </cell>
          <cell r="L102" t="str">
            <v>Tháng 2/2023</v>
          </cell>
        </row>
        <row r="103">
          <cell r="B103" t="str">
            <v>B19DCTT100</v>
          </cell>
          <cell r="C103" t="str">
            <v>Hoàng Thị Kim Tiến</v>
          </cell>
          <cell r="D103" t="str">
            <v>D19CQTT02-B</v>
          </cell>
          <cell r="I103" t="str">
            <v>B12</v>
          </cell>
          <cell r="J103" t="str">
            <v>6.6</v>
          </cell>
          <cell r="L103" t="str">
            <v>Tháng 2/2023</v>
          </cell>
        </row>
        <row r="104">
          <cell r="B104" t="str">
            <v>B19DCTT117</v>
          </cell>
          <cell r="C104" t="str">
            <v>Nguyễn Thu Trang</v>
          </cell>
          <cell r="D104" t="str">
            <v>D19CQTT01-B</v>
          </cell>
          <cell r="I104" t="str">
            <v>B12</v>
          </cell>
          <cell r="J104" t="str">
            <v>6.9</v>
          </cell>
          <cell r="L104" t="str">
            <v>Tháng 2/2023</v>
          </cell>
        </row>
        <row r="105">
          <cell r="B105" t="str">
            <v>B19DCQT138</v>
          </cell>
          <cell r="C105" t="str">
            <v>Hà Mỹ Quỳnh</v>
          </cell>
          <cell r="D105" t="str">
            <v>D19TMDT2</v>
          </cell>
          <cell r="I105" t="str">
            <v>B12</v>
          </cell>
          <cell r="J105" t="str">
            <v>8.6</v>
          </cell>
          <cell r="L105" t="str">
            <v>Tháng 2/2023</v>
          </cell>
        </row>
        <row r="106">
          <cell r="B106" t="str">
            <v>B19DCTT090</v>
          </cell>
          <cell r="C106" t="str">
            <v>Đỗ Thu Phương</v>
          </cell>
          <cell r="D106" t="str">
            <v>D19CQTT02-B</v>
          </cell>
          <cell r="I106" t="str">
            <v>B12</v>
          </cell>
          <cell r="J106" t="str">
            <v>6.2</v>
          </cell>
          <cell r="L106" t="str">
            <v>Tháng 2/2023</v>
          </cell>
        </row>
        <row r="107">
          <cell r="B107" t="str">
            <v>B19DCTT016</v>
          </cell>
          <cell r="C107" t="str">
            <v>Vũ Thị Mai Chi</v>
          </cell>
          <cell r="D107" t="str">
            <v>D19CQTT02-B</v>
          </cell>
          <cell r="I107" t="str">
            <v>B12</v>
          </cell>
          <cell r="J107" t="str">
            <v>6.8</v>
          </cell>
          <cell r="L107" t="str">
            <v>Tháng 2/2023</v>
          </cell>
        </row>
        <row r="108">
          <cell r="B108" t="str">
            <v>B19DCTM017</v>
          </cell>
          <cell r="C108" t="str">
            <v>Nguyễn Tùng Dương</v>
          </cell>
          <cell r="D108" t="str">
            <v>D19CQTM01-B</v>
          </cell>
          <cell r="I108" t="str">
            <v>B12</v>
          </cell>
          <cell r="J108" t="str">
            <v>7.7</v>
          </cell>
          <cell r="L108" t="str">
            <v>Tháng 2/2023</v>
          </cell>
        </row>
        <row r="109">
          <cell r="B109" t="str">
            <v>B19DCTT122</v>
          </cell>
          <cell r="C109" t="str">
            <v>Nguyễn Minh Vũ</v>
          </cell>
          <cell r="D109" t="str">
            <v>D19CQTT02-B</v>
          </cell>
          <cell r="I109" t="str">
            <v>B12</v>
          </cell>
          <cell r="J109" t="str">
            <v>6.8</v>
          </cell>
          <cell r="L109" t="str">
            <v>Tháng 2/2023</v>
          </cell>
        </row>
        <row r="110">
          <cell r="B110" t="str">
            <v>B19DCMR023</v>
          </cell>
          <cell r="C110" t="str">
            <v>Đỗ Thị Minh Châu</v>
          </cell>
          <cell r="D110" t="str">
            <v>D19IMR2</v>
          </cell>
          <cell r="I110" t="str">
            <v>B12</v>
          </cell>
          <cell r="J110" t="str">
            <v>7.4</v>
          </cell>
          <cell r="L110" t="str">
            <v>Tháng 2/2023</v>
          </cell>
        </row>
        <row r="111">
          <cell r="B111" t="str">
            <v>B19DCMR076</v>
          </cell>
          <cell r="C111" t="str">
            <v>Nguyễn Thị Hồng</v>
          </cell>
          <cell r="D111" t="str">
            <v>D19IMR3</v>
          </cell>
          <cell r="I111" t="str">
            <v>B12</v>
          </cell>
          <cell r="J111" t="str">
            <v>7.3</v>
          </cell>
          <cell r="L111" t="str">
            <v>Tháng 2/2023</v>
          </cell>
        </row>
        <row r="112">
          <cell r="B112" t="str">
            <v>B19DCKT124</v>
          </cell>
          <cell r="C112" t="str">
            <v>Cao Thị Minh Ngọc</v>
          </cell>
          <cell r="D112" t="str">
            <v>D19ACCA</v>
          </cell>
          <cell r="I112" t="str">
            <v>B12</v>
          </cell>
          <cell r="J112" t="str">
            <v>6.1</v>
          </cell>
          <cell r="L112" t="str">
            <v>Tháng 2/2023</v>
          </cell>
        </row>
        <row r="113">
          <cell r="B113" t="str">
            <v>B19DCMR157</v>
          </cell>
          <cell r="C113" t="str">
            <v>Vũ Thị Thanh Tâm</v>
          </cell>
          <cell r="D113" t="str">
            <v>D19IMR1</v>
          </cell>
          <cell r="I113" t="str">
            <v>B12</v>
          </cell>
          <cell r="J113" t="str">
            <v>7.2</v>
          </cell>
          <cell r="L113" t="str">
            <v>Tháng 2/2023</v>
          </cell>
        </row>
        <row r="114">
          <cell r="B114" t="str">
            <v>B19DCQT010</v>
          </cell>
          <cell r="C114" t="str">
            <v>Nguyễn Thị Ngọc Anh</v>
          </cell>
          <cell r="D114" t="str">
            <v>D19TMDT1</v>
          </cell>
          <cell r="I114" t="str">
            <v>B12</v>
          </cell>
          <cell r="J114" t="str">
            <v>5.9</v>
          </cell>
          <cell r="L114" t="str">
            <v>Tháng 2/2023</v>
          </cell>
        </row>
        <row r="115">
          <cell r="B115" t="str">
            <v>B19DCMR106</v>
          </cell>
          <cell r="C115" t="str">
            <v>Ngô Thị Hiền Lương</v>
          </cell>
          <cell r="D115" t="str">
            <v>D19IMR2</v>
          </cell>
          <cell r="I115" t="str">
            <v>B12</v>
          </cell>
          <cell r="J115" t="str">
            <v>8.4</v>
          </cell>
          <cell r="L115" t="str">
            <v>Tháng 2/2023</v>
          </cell>
        </row>
        <row r="116">
          <cell r="B116" t="str">
            <v>B19DCTT062</v>
          </cell>
          <cell r="C116" t="str">
            <v>Ngô Thúy Lan</v>
          </cell>
          <cell r="D116" t="str">
            <v>D19CQTT02-B</v>
          </cell>
          <cell r="I116" t="str">
            <v>B12</v>
          </cell>
          <cell r="J116" t="str">
            <v>7.5</v>
          </cell>
          <cell r="L116" t="str">
            <v>Tháng 2/2023</v>
          </cell>
        </row>
        <row r="117">
          <cell r="B117" t="str">
            <v>B19DCQT048</v>
          </cell>
          <cell r="C117" t="str">
            <v>Vũ Tiến Đạt</v>
          </cell>
          <cell r="D117" t="str">
            <v>D19TMDT3</v>
          </cell>
          <cell r="I117" t="str">
            <v>B12</v>
          </cell>
          <cell r="J117" t="str">
            <v>8.1</v>
          </cell>
          <cell r="L117" t="str">
            <v>Tháng 2/2023</v>
          </cell>
        </row>
        <row r="118">
          <cell r="B118" t="str">
            <v>B19DCTM019</v>
          </cell>
          <cell r="C118" t="str">
            <v>Nguyễn Danh Đạt</v>
          </cell>
          <cell r="D118" t="str">
            <v>D19CQTM01-B</v>
          </cell>
          <cell r="I118" t="str">
            <v>B12</v>
          </cell>
          <cell r="J118" t="str">
            <v>8.4</v>
          </cell>
          <cell r="L118" t="str">
            <v>Tháng 2/2023</v>
          </cell>
        </row>
        <row r="119">
          <cell r="B119" t="str">
            <v>B19DCMR204</v>
          </cell>
          <cell r="C119" t="str">
            <v>Nguyễn Kim Vương</v>
          </cell>
          <cell r="D119" t="str">
            <v>D19IMR3</v>
          </cell>
          <cell r="I119" t="str">
            <v>B12</v>
          </cell>
          <cell r="J119" t="str">
            <v>6.7</v>
          </cell>
          <cell r="L119" t="str">
            <v>Tháng 2/2023</v>
          </cell>
        </row>
        <row r="120">
          <cell r="B120" t="str">
            <v>B19DCTM066</v>
          </cell>
          <cell r="C120" t="str">
            <v>Nguyễn Ngọc Tuấn</v>
          </cell>
          <cell r="D120" t="str">
            <v>D19CQTM02-B</v>
          </cell>
          <cell r="I120" t="str">
            <v>B12</v>
          </cell>
          <cell r="J120" t="str">
            <v>5.5</v>
          </cell>
          <cell r="L120" t="str">
            <v>Tháng 2/2023</v>
          </cell>
        </row>
        <row r="121">
          <cell r="B121" t="str">
            <v>B19DCQT016</v>
          </cell>
          <cell r="C121" t="str">
            <v>Lê Ngọc Ánh</v>
          </cell>
          <cell r="D121" t="str">
            <v>D19QTDN</v>
          </cell>
          <cell r="I121" t="str">
            <v>B12</v>
          </cell>
          <cell r="J121" t="str">
            <v>6.1</v>
          </cell>
          <cell r="L121" t="str">
            <v>Tháng 2/2023</v>
          </cell>
        </row>
        <row r="122">
          <cell r="B122" t="str">
            <v>B19DCMR056</v>
          </cell>
          <cell r="C122" t="str">
            <v>Bùi Thị Hà</v>
          </cell>
          <cell r="D122" t="str">
            <v>D19IMR3</v>
          </cell>
          <cell r="I122" t="str">
            <v>B12</v>
          </cell>
          <cell r="J122" t="str">
            <v>6.2</v>
          </cell>
          <cell r="L122" t="str">
            <v>Tháng 2/2023</v>
          </cell>
        </row>
        <row r="123">
          <cell r="B123" t="str">
            <v>B19DCKT046</v>
          </cell>
          <cell r="C123" t="str">
            <v>Nguyễn Thu Hà</v>
          </cell>
          <cell r="D123" t="str">
            <v>D19CQKT02-B</v>
          </cell>
          <cell r="I123" t="str">
            <v>B12</v>
          </cell>
          <cell r="J123" t="str">
            <v>6.2</v>
          </cell>
          <cell r="L123" t="str">
            <v>Tháng 2/2023</v>
          </cell>
        </row>
        <row r="124">
          <cell r="B124" t="str">
            <v>B19DCTM068</v>
          </cell>
          <cell r="C124" t="str">
            <v>Nguyễn Mạnh Tưởng</v>
          </cell>
          <cell r="D124" t="str">
            <v>D19CQTM02-B</v>
          </cell>
          <cell r="I124" t="str">
            <v>B12</v>
          </cell>
          <cell r="J124" t="str">
            <v>6.9</v>
          </cell>
          <cell r="L124" t="str">
            <v>Tháng 2/2023</v>
          </cell>
        </row>
        <row r="125">
          <cell r="B125" t="str">
            <v>B19DCKT192</v>
          </cell>
          <cell r="C125" t="str">
            <v>Nguyễn Thị Thu Uyên</v>
          </cell>
          <cell r="D125" t="str">
            <v>D19CQKT04-B</v>
          </cell>
          <cell r="I125" t="str">
            <v>B12</v>
          </cell>
          <cell r="J125" t="str">
            <v>6.4</v>
          </cell>
          <cell r="L125" t="str">
            <v>Tháng 2/2023</v>
          </cell>
        </row>
        <row r="126">
          <cell r="B126" t="str">
            <v>B19DCMR038</v>
          </cell>
          <cell r="C126" t="str">
            <v>Trần Thùy Dung</v>
          </cell>
          <cell r="D126" t="str">
            <v>D19IMR1</v>
          </cell>
          <cell r="I126" t="str">
            <v>B12</v>
          </cell>
          <cell r="J126" t="str">
            <v>6.9</v>
          </cell>
          <cell r="L126" t="str">
            <v>Tháng 2/2023</v>
          </cell>
        </row>
        <row r="127">
          <cell r="B127" t="str">
            <v>B19DCQT181</v>
          </cell>
          <cell r="C127" t="str">
            <v>Nguyễn Thị Thảo Vân</v>
          </cell>
          <cell r="D127" t="str">
            <v>D19TMDT1</v>
          </cell>
          <cell r="I127" t="str">
            <v>B12</v>
          </cell>
          <cell r="J127" t="str">
            <v>7.3</v>
          </cell>
          <cell r="L127" t="str">
            <v>Tháng 2/2023</v>
          </cell>
        </row>
        <row r="128">
          <cell r="B128" t="str">
            <v>B19DCKT070</v>
          </cell>
          <cell r="C128" t="str">
            <v>Lê Thanh Hoài</v>
          </cell>
          <cell r="D128" t="str">
            <v>D19ACCA</v>
          </cell>
          <cell r="I128" t="str">
            <v>B12</v>
          </cell>
          <cell r="J128" t="str">
            <v>7.0</v>
          </cell>
          <cell r="L128" t="str">
            <v>Tháng 2/2023</v>
          </cell>
        </row>
        <row r="129">
          <cell r="B129" t="str">
            <v>B19DCQT104</v>
          </cell>
          <cell r="C129" t="str">
            <v>Nguyễn Tuấn Nam</v>
          </cell>
          <cell r="D129" t="str">
            <v>D19TMDT3</v>
          </cell>
          <cell r="I129" t="str">
            <v>B12</v>
          </cell>
          <cell r="J129" t="str">
            <v>6.4</v>
          </cell>
          <cell r="L129" t="str">
            <v>Tháng 2/2023</v>
          </cell>
        </row>
        <row r="130">
          <cell r="B130" t="str">
            <v>B19DCMR055</v>
          </cell>
          <cell r="C130" t="str">
            <v>Bùi Lê Nhật Hà</v>
          </cell>
          <cell r="D130" t="str">
            <v>D19IMR2</v>
          </cell>
          <cell r="I130" t="str">
            <v>B12</v>
          </cell>
          <cell r="J130" t="str">
            <v>7.7</v>
          </cell>
          <cell r="L130" t="str">
            <v>Tháng 2/2023</v>
          </cell>
        </row>
        <row r="131">
          <cell r="B131" t="str">
            <v>B19DCTT058</v>
          </cell>
          <cell r="C131" t="str">
            <v>Hồ Mạnh Kiên</v>
          </cell>
          <cell r="D131" t="str">
            <v>D19CQTT02-B</v>
          </cell>
          <cell r="I131" t="str">
            <v>B12</v>
          </cell>
          <cell r="J131" t="str">
            <v>7.6</v>
          </cell>
          <cell r="L131" t="str">
            <v>Tháng 2/2023</v>
          </cell>
        </row>
        <row r="132">
          <cell r="B132" t="str">
            <v>B19DCQT110</v>
          </cell>
          <cell r="C132" t="str">
            <v>Bùi Chính Nghĩa</v>
          </cell>
          <cell r="D132" t="str">
            <v>D19TMDT2</v>
          </cell>
          <cell r="I132" t="str">
            <v>B12</v>
          </cell>
          <cell r="J132" t="str">
            <v>6.1</v>
          </cell>
          <cell r="L132" t="str">
            <v>Tháng 2/2023</v>
          </cell>
        </row>
        <row r="133">
          <cell r="B133" t="str">
            <v>B19DCTT123</v>
          </cell>
          <cell r="C133" t="str">
            <v>Hứa Hải Yến</v>
          </cell>
          <cell r="D133" t="str">
            <v>D19CQTT01-B</v>
          </cell>
          <cell r="I133" t="str">
            <v>B12</v>
          </cell>
          <cell r="J133" t="str">
            <v>7.7</v>
          </cell>
          <cell r="L133" t="str">
            <v>Tháng 2/2023</v>
          </cell>
        </row>
        <row r="134">
          <cell r="B134" t="str">
            <v>B19DCQT118</v>
          </cell>
          <cell r="C134" t="str">
            <v>Nguyễn Thị Hồng Nhung</v>
          </cell>
          <cell r="D134" t="str">
            <v>D19TMDT2</v>
          </cell>
          <cell r="I134" t="str">
            <v>B12</v>
          </cell>
          <cell r="J134" t="str">
            <v>6.4</v>
          </cell>
          <cell r="L134" t="str">
            <v>Tháng 2/2023</v>
          </cell>
        </row>
        <row r="135">
          <cell r="B135" t="str">
            <v>B19DCTT103</v>
          </cell>
          <cell r="C135" t="str">
            <v>Nguyễn Xuân Tuấn</v>
          </cell>
          <cell r="D135" t="str">
            <v>D19CQTT01-B</v>
          </cell>
          <cell r="I135" t="str">
            <v>B12</v>
          </cell>
          <cell r="J135" t="str">
            <v>6.9</v>
          </cell>
          <cell r="L135" t="str">
            <v>Tháng 2/2023</v>
          </cell>
        </row>
        <row r="136">
          <cell r="B136" t="str">
            <v>B19DCQT077</v>
          </cell>
          <cell r="C136" t="str">
            <v>Lê Thị Hương</v>
          </cell>
          <cell r="D136" t="str">
            <v>D19TMDT1</v>
          </cell>
          <cell r="I136" t="str">
            <v>B12</v>
          </cell>
          <cell r="J136" t="str">
            <v>7.8</v>
          </cell>
          <cell r="L136" t="str">
            <v>Tháng 2/2023</v>
          </cell>
        </row>
        <row r="137">
          <cell r="B137" t="str">
            <v>B19DCTM033</v>
          </cell>
          <cell r="C137" t="str">
            <v>Ma Phương Hồng Liên</v>
          </cell>
          <cell r="D137" t="str">
            <v>D19CQTM01-B</v>
          </cell>
          <cell r="I137" t="str">
            <v>B12</v>
          </cell>
          <cell r="J137" t="str">
            <v>7.2</v>
          </cell>
          <cell r="L137" t="str">
            <v>Tháng 2/2023</v>
          </cell>
        </row>
        <row r="138">
          <cell r="B138" t="str">
            <v>B19DCQT049</v>
          </cell>
          <cell r="C138" t="str">
            <v>Nguyễn Quang Đăng</v>
          </cell>
          <cell r="D138" t="str">
            <v>D19TMDT1</v>
          </cell>
          <cell r="I138" t="str">
            <v>B12</v>
          </cell>
          <cell r="J138" t="str">
            <v>8.0</v>
          </cell>
          <cell r="L138" t="str">
            <v>Tháng 2/2023</v>
          </cell>
        </row>
        <row r="139">
          <cell r="B139" t="str">
            <v>B19DCQT065</v>
          </cell>
          <cell r="C139" t="str">
            <v>Đặng Thị Hoài</v>
          </cell>
          <cell r="D139" t="str">
            <v>D19QTDN</v>
          </cell>
          <cell r="I139" t="str">
            <v>B12</v>
          </cell>
          <cell r="J139" t="str">
            <v>4.7</v>
          </cell>
          <cell r="L139" t="str">
            <v>Tháng 2/2023</v>
          </cell>
        </row>
        <row r="140">
          <cell r="B140" t="str">
            <v>B19DCTM035</v>
          </cell>
          <cell r="C140" t="str">
            <v>Bùi Thị Phương Linh</v>
          </cell>
          <cell r="D140" t="str">
            <v>D19CQTM01-B</v>
          </cell>
          <cell r="I140" t="str">
            <v>B12</v>
          </cell>
          <cell r="J140" t="str">
            <v>6.6</v>
          </cell>
          <cell r="L140" t="str">
            <v>Tháng 2/2023</v>
          </cell>
        </row>
        <row r="141">
          <cell r="B141" t="str">
            <v>B19DCTT042</v>
          </cell>
          <cell r="C141" t="str">
            <v>Nguyễn Hữu Hiệp</v>
          </cell>
          <cell r="D141" t="str">
            <v>D19CQTT02-B</v>
          </cell>
          <cell r="I141" t="str">
            <v>B12</v>
          </cell>
          <cell r="J141" t="str">
            <v>6.9</v>
          </cell>
          <cell r="L141" t="str">
            <v>Tháng 2/2023</v>
          </cell>
        </row>
        <row r="142">
          <cell r="B142" t="str">
            <v>B19DCTT024</v>
          </cell>
          <cell r="C142" t="str">
            <v>Nguyễn Tuấn Dũng</v>
          </cell>
          <cell r="D142" t="str">
            <v>D19CQTT02-B</v>
          </cell>
          <cell r="I142" t="str">
            <v>B12</v>
          </cell>
          <cell r="J142" t="str">
            <v>7.8</v>
          </cell>
          <cell r="L142" t="str">
            <v>Tháng 2/2023</v>
          </cell>
        </row>
        <row r="143">
          <cell r="B143" t="str">
            <v>B19DCTT059</v>
          </cell>
          <cell r="C143" t="str">
            <v>Lê Thị Lê Khanh</v>
          </cell>
          <cell r="D143" t="str">
            <v>D19CQTT01-B</v>
          </cell>
          <cell r="I143" t="str">
            <v>B12</v>
          </cell>
          <cell r="J143" t="str">
            <v>7.3</v>
          </cell>
          <cell r="L143" t="str">
            <v>Tháng 2/2023</v>
          </cell>
        </row>
        <row r="144">
          <cell r="B144" t="str">
            <v>B19DCMR097</v>
          </cell>
          <cell r="C144" t="str">
            <v>Nguyễn Thị Phương Linh</v>
          </cell>
          <cell r="D144" t="str">
            <v>D19IMR1</v>
          </cell>
          <cell r="I144" t="str">
            <v>B12</v>
          </cell>
          <cell r="J144" t="str">
            <v>5.8</v>
          </cell>
          <cell r="L144" t="str">
            <v>Tháng 2/2023</v>
          </cell>
        </row>
        <row r="145">
          <cell r="B145" t="str">
            <v>B19DCTT115</v>
          </cell>
          <cell r="C145" t="str">
            <v>Nguyễn Minh Thư</v>
          </cell>
          <cell r="D145" t="str">
            <v>D19CQTT01-B</v>
          </cell>
          <cell r="I145" t="str">
            <v>B12</v>
          </cell>
          <cell r="J145" t="str">
            <v>6.4</v>
          </cell>
          <cell r="L145" t="str">
            <v>Tháng 2/2023</v>
          </cell>
        </row>
        <row r="146">
          <cell r="B146" t="str">
            <v>B19DCTT070</v>
          </cell>
          <cell r="C146" t="str">
            <v>Nguyễn Hải Long</v>
          </cell>
          <cell r="D146" t="str">
            <v>D19CQTT02-B</v>
          </cell>
          <cell r="I146" t="str">
            <v>B12</v>
          </cell>
          <cell r="J146" t="str">
            <v>7.5</v>
          </cell>
          <cell r="L146" t="str">
            <v>Tháng 2/2023</v>
          </cell>
        </row>
        <row r="147">
          <cell r="B147" t="str">
            <v>B19DCMR115</v>
          </cell>
          <cell r="C147" t="str">
            <v>Đỗ Thị Hoàn Mỹ</v>
          </cell>
          <cell r="D147" t="str">
            <v>D19IMR2</v>
          </cell>
          <cell r="I147" t="str">
            <v>B12</v>
          </cell>
          <cell r="J147" t="str">
            <v>5.3</v>
          </cell>
          <cell r="L147" t="str">
            <v>Tháng 2/2023</v>
          </cell>
        </row>
        <row r="148">
          <cell r="B148" t="str">
            <v>B19DCTT028</v>
          </cell>
          <cell r="C148" t="str">
            <v>Bùi Minh Đạt</v>
          </cell>
          <cell r="D148" t="str">
            <v>D19CQTT02-B</v>
          </cell>
          <cell r="I148" t="str">
            <v>B12</v>
          </cell>
          <cell r="J148" t="str">
            <v>8.4</v>
          </cell>
          <cell r="L148" t="str">
            <v>Tháng 2/2023</v>
          </cell>
        </row>
        <row r="149">
          <cell r="B149" t="str">
            <v>B19DCMR142</v>
          </cell>
          <cell r="C149" t="str">
            <v>Hoàng Thị Phương</v>
          </cell>
          <cell r="D149" t="str">
            <v>D19PMR</v>
          </cell>
          <cell r="I149" t="str">
            <v>B12</v>
          </cell>
          <cell r="J149" t="str">
            <v>6.9</v>
          </cell>
          <cell r="L149" t="str">
            <v>Tháng 2/2023</v>
          </cell>
        </row>
        <row r="150">
          <cell r="B150" t="str">
            <v>B19DCQT040</v>
          </cell>
          <cell r="C150" t="str">
            <v>Đỗ Đức Duy</v>
          </cell>
          <cell r="D150" t="str">
            <v>D19TMDT3</v>
          </cell>
          <cell r="I150" t="str">
            <v>B12</v>
          </cell>
          <cell r="J150" t="str">
            <v>7.1</v>
          </cell>
          <cell r="L150" t="str">
            <v>Tháng 2/2023</v>
          </cell>
        </row>
        <row r="151">
          <cell r="B151" t="str">
            <v>B19DCKT023</v>
          </cell>
          <cell r="C151" t="str">
            <v>Nguyễn Ngọc Ánh</v>
          </cell>
          <cell r="D151" t="str">
            <v>D19CQKT03-B</v>
          </cell>
          <cell r="I151" t="str">
            <v>B12</v>
          </cell>
          <cell r="J151" t="str">
            <v>6.7</v>
          </cell>
          <cell r="L151" t="str">
            <v>Tháng 2/2023</v>
          </cell>
        </row>
        <row r="152">
          <cell r="B152" t="str">
            <v>B19DCKT171</v>
          </cell>
          <cell r="C152" t="str">
            <v>Nguyễn Hoàng Hồng Thương</v>
          </cell>
          <cell r="D152" t="str">
            <v>D19CQKT03-B</v>
          </cell>
          <cell r="I152" t="str">
            <v>B12</v>
          </cell>
          <cell r="J152" t="str">
            <v>5.5</v>
          </cell>
          <cell r="L152" t="str">
            <v>Tháng 2/2023</v>
          </cell>
        </row>
        <row r="153">
          <cell r="B153" t="str">
            <v>B19DCQT091</v>
          </cell>
          <cell r="C153" t="str">
            <v>Triệu Nhật Linh</v>
          </cell>
          <cell r="D153" t="str">
            <v>D19TMDT2</v>
          </cell>
          <cell r="I153" t="str">
            <v>B12</v>
          </cell>
          <cell r="J153" t="str">
            <v>6.6</v>
          </cell>
          <cell r="L153" t="str">
            <v>Tháng 2/2023</v>
          </cell>
        </row>
        <row r="154">
          <cell r="B154" t="str">
            <v>B19DCQT158</v>
          </cell>
          <cell r="C154" t="str">
            <v>Lê Thanh Thủy</v>
          </cell>
          <cell r="D154" t="str">
            <v>D19TMDT2</v>
          </cell>
          <cell r="I154" t="str">
            <v>B12</v>
          </cell>
          <cell r="J154" t="str">
            <v>8.2</v>
          </cell>
          <cell r="L154" t="str">
            <v>Tháng 2/2023</v>
          </cell>
        </row>
        <row r="155">
          <cell r="B155" t="str">
            <v>B19DCKT114</v>
          </cell>
          <cell r="C155" t="str">
            <v>Nguyễn Hà My</v>
          </cell>
          <cell r="D155" t="str">
            <v>D19ACCA</v>
          </cell>
          <cell r="I155" t="str">
            <v>B12</v>
          </cell>
          <cell r="J155" t="str">
            <v>7.8</v>
          </cell>
          <cell r="L155" t="str">
            <v>Tháng 2/2023</v>
          </cell>
        </row>
        <row r="156">
          <cell r="B156" t="str">
            <v>B19DCQT004</v>
          </cell>
          <cell r="C156" t="str">
            <v>Lê Ngọc Phương Anh</v>
          </cell>
          <cell r="D156" t="str">
            <v>D19TMDT3</v>
          </cell>
          <cell r="I156" t="str">
            <v>B12</v>
          </cell>
          <cell r="J156" t="str">
            <v>7.3</v>
          </cell>
          <cell r="L156" t="str">
            <v>Tháng 2/2023</v>
          </cell>
        </row>
        <row r="157">
          <cell r="B157" t="str">
            <v>B19DCTM042</v>
          </cell>
          <cell r="C157" t="str">
            <v>Đỗ Ngọc Ly</v>
          </cell>
          <cell r="D157" t="str">
            <v>D19CQTM02-B</v>
          </cell>
          <cell r="I157" t="str">
            <v>B12</v>
          </cell>
          <cell r="J157" t="str">
            <v>5.5</v>
          </cell>
          <cell r="L157" t="str">
            <v>Tháng 2/2023</v>
          </cell>
        </row>
        <row r="158">
          <cell r="B158" t="str">
            <v>B19DCMR024</v>
          </cell>
          <cell r="C158" t="str">
            <v>Lê Thị Kim Chi</v>
          </cell>
          <cell r="D158" t="str">
            <v>D19IMR3</v>
          </cell>
          <cell r="I158" t="str">
            <v>B12</v>
          </cell>
          <cell r="J158" t="str">
            <v>6.9</v>
          </cell>
          <cell r="L158" t="str">
            <v>Tháng 2/2023</v>
          </cell>
        </row>
        <row r="159">
          <cell r="B159" t="str">
            <v>B19DCKT145</v>
          </cell>
          <cell r="C159" t="str">
            <v>Nguyễn Như Quỳnh</v>
          </cell>
          <cell r="D159" t="str">
            <v>D19CQKT01-B</v>
          </cell>
          <cell r="I159" t="str">
            <v>B12</v>
          </cell>
          <cell r="J159" t="str">
            <v>5.6</v>
          </cell>
          <cell r="L159" t="str">
            <v>Tháng 2/2023</v>
          </cell>
        </row>
        <row r="160">
          <cell r="B160" t="str">
            <v>B19DCQT051</v>
          </cell>
          <cell r="C160" t="str">
            <v>Lưu Quang Đoàn</v>
          </cell>
          <cell r="D160" t="str">
            <v>D19TMDT2</v>
          </cell>
          <cell r="I160" t="str">
            <v>B12</v>
          </cell>
          <cell r="J160" t="str">
            <v>4.5</v>
          </cell>
          <cell r="L160" t="str">
            <v>Tháng 2/2023</v>
          </cell>
        </row>
        <row r="161">
          <cell r="B161" t="str">
            <v>B19DCKT078</v>
          </cell>
          <cell r="C161" t="str">
            <v>Lê Thị Mai Hương</v>
          </cell>
          <cell r="D161" t="str">
            <v>D19ACCA</v>
          </cell>
          <cell r="I161" t="str">
            <v>B12</v>
          </cell>
          <cell r="J161" t="str">
            <v>7.6</v>
          </cell>
          <cell r="L161" t="str">
            <v>Tháng 2/2023</v>
          </cell>
        </row>
        <row r="162">
          <cell r="B162" t="str">
            <v>B19DCTM010</v>
          </cell>
          <cell r="C162" t="str">
            <v>Vũ Đức Anh</v>
          </cell>
          <cell r="D162" t="str">
            <v>D19CQTM02-B</v>
          </cell>
          <cell r="I162" t="str">
            <v>B12</v>
          </cell>
          <cell r="J162" t="str">
            <v>5.6</v>
          </cell>
          <cell r="L162" t="str">
            <v>Tháng 2/2023</v>
          </cell>
        </row>
        <row r="163">
          <cell r="B163" t="str">
            <v>B19DCMR164</v>
          </cell>
          <cell r="C163" t="str">
            <v>Lại Thị Thanh</v>
          </cell>
          <cell r="D163" t="str">
            <v>D19IMR3</v>
          </cell>
          <cell r="I163" t="str">
            <v>B12</v>
          </cell>
          <cell r="J163" t="str">
            <v>6.2</v>
          </cell>
          <cell r="L163" t="str">
            <v>Tháng 2/2023</v>
          </cell>
        </row>
        <row r="164">
          <cell r="B164" t="str">
            <v>B19DCKT014</v>
          </cell>
          <cell r="C164" t="str">
            <v>Nguyễn Quỳnh  Anh</v>
          </cell>
          <cell r="D164" t="str">
            <v>D19CQKT02-B</v>
          </cell>
          <cell r="E164" t="str">
            <v>APTIS</v>
          </cell>
          <cell r="F164" t="str">
            <v>B1</v>
          </cell>
          <cell r="G164">
            <v>45545</v>
          </cell>
          <cell r="L164" t="str">
            <v>Tháng 2/2023</v>
          </cell>
        </row>
        <row r="165">
          <cell r="B165" t="str">
            <v>B19DCKT031</v>
          </cell>
          <cell r="C165" t="str">
            <v>Phạm Thị  Diệu</v>
          </cell>
          <cell r="D165" t="str">
            <v>D19CQKT03-B</v>
          </cell>
          <cell r="E165" t="str">
            <v>APTIS</v>
          </cell>
          <cell r="F165" t="str">
            <v>B2</v>
          </cell>
          <cell r="G165">
            <v>45594</v>
          </cell>
          <cell r="L165" t="str">
            <v>Tháng 2/2023</v>
          </cell>
        </row>
        <row r="166">
          <cell r="B166" t="str">
            <v>B19DCKT037</v>
          </cell>
          <cell r="C166" t="str">
            <v>Cấn Thị Thùy  Giang</v>
          </cell>
          <cell r="D166" t="str">
            <v>D19CQKT01-B</v>
          </cell>
          <cell r="E166" t="str">
            <v>APTIS</v>
          </cell>
          <cell r="F166" t="str">
            <v>B2</v>
          </cell>
          <cell r="G166">
            <v>45630</v>
          </cell>
          <cell r="L166" t="str">
            <v>Tháng 2/2023</v>
          </cell>
        </row>
        <row r="167">
          <cell r="B167" t="str">
            <v>B19DCKT040</v>
          </cell>
          <cell r="C167" t="str">
            <v>Nguyễn Thị  Giang</v>
          </cell>
          <cell r="D167" t="str">
            <v>D19CQKT04-B</v>
          </cell>
          <cell r="E167" t="str">
            <v>APTIS</v>
          </cell>
          <cell r="F167" t="str">
            <v>B2</v>
          </cell>
          <cell r="G167">
            <v>45630</v>
          </cell>
          <cell r="L167" t="str">
            <v>Tháng 2/2023</v>
          </cell>
        </row>
        <row r="168">
          <cell r="B168" t="str">
            <v xml:space="preserve">B19DCKT042 </v>
          </cell>
          <cell r="C168" t="str">
            <v>Đinh Thị Thu  Hà</v>
          </cell>
          <cell r="D168" t="str">
            <v>D19CQKT02_B</v>
          </cell>
          <cell r="E168" t="str">
            <v>APTIS</v>
          </cell>
          <cell r="F168" t="str">
            <v>B2</v>
          </cell>
          <cell r="G168">
            <v>45630</v>
          </cell>
          <cell r="L168" t="str">
            <v>Tháng 2/2023</v>
          </cell>
        </row>
        <row r="169">
          <cell r="B169" t="str">
            <v>B19DCKT044</v>
          </cell>
          <cell r="C169" t="str">
            <v>Nguyễn Thị Thu  Hà</v>
          </cell>
          <cell r="D169" t="str">
            <v>D19CQKT04-B</v>
          </cell>
          <cell r="E169" t="str">
            <v>APTIS</v>
          </cell>
          <cell r="F169" t="str">
            <v>B2</v>
          </cell>
          <cell r="G169">
            <v>45630</v>
          </cell>
          <cell r="L169" t="str">
            <v>Tháng 2/2023</v>
          </cell>
        </row>
        <row r="170">
          <cell r="B170" t="str">
            <v>B19DCKT050</v>
          </cell>
          <cell r="C170" t="str">
            <v>Đỗ Thị Hồng  Hạnh</v>
          </cell>
          <cell r="D170" t="str">
            <v>D19CQKT02-B</v>
          </cell>
          <cell r="E170" t="str">
            <v>APTIS</v>
          </cell>
          <cell r="F170" t="str">
            <v>B2</v>
          </cell>
          <cell r="G170">
            <v>45630</v>
          </cell>
          <cell r="L170" t="str">
            <v>Tháng 2/2023</v>
          </cell>
        </row>
        <row r="171">
          <cell r="B171" t="str">
            <v>B19DCKT052</v>
          </cell>
          <cell r="C171" t="str">
            <v>Hoàng Ngọc  Hảo</v>
          </cell>
          <cell r="D171" t="str">
            <v>D19CQKT04-B</v>
          </cell>
          <cell r="E171" t="str">
            <v>APTIS</v>
          </cell>
          <cell r="F171" t="str">
            <v>B1</v>
          </cell>
          <cell r="G171">
            <v>45552</v>
          </cell>
          <cell r="L171" t="str">
            <v>Tháng 2/2023</v>
          </cell>
        </row>
        <row r="172">
          <cell r="B172" t="str">
            <v>B19DCKT056</v>
          </cell>
          <cell r="C172" t="str">
            <v>NGUYỄN THỊ THU  HẰNG</v>
          </cell>
          <cell r="D172" t="str">
            <v>D19CQKT04-B</v>
          </cell>
          <cell r="E172" t="str">
            <v>APTIS</v>
          </cell>
          <cell r="F172" t="str">
            <v>B2</v>
          </cell>
          <cell r="G172">
            <v>45583</v>
          </cell>
          <cell r="L172" t="str">
            <v>Tháng 2/2023</v>
          </cell>
        </row>
        <row r="173">
          <cell r="B173" t="str">
            <v>B19DCKT062</v>
          </cell>
          <cell r="C173" t="str">
            <v>Lê Thị Thu  Hiền</v>
          </cell>
          <cell r="D173" t="str">
            <v>D19CQKT02-B</v>
          </cell>
          <cell r="E173" t="str">
            <v>APTIS</v>
          </cell>
          <cell r="F173" t="str">
            <v>B2</v>
          </cell>
          <cell r="G173">
            <v>45630</v>
          </cell>
          <cell r="L173" t="str">
            <v>Tháng 2/2023</v>
          </cell>
        </row>
        <row r="174">
          <cell r="B174" t="str">
            <v>B19DCKT074</v>
          </cell>
          <cell r="C174" t="str">
            <v>Lê Thị  Huyền</v>
          </cell>
          <cell r="D174" t="str">
            <v>D19CQKT02-B</v>
          </cell>
          <cell r="E174" t="str">
            <v>APTIS</v>
          </cell>
          <cell r="F174" t="str">
            <v>B1</v>
          </cell>
          <cell r="G174">
            <v>45583</v>
          </cell>
          <cell r="L174" t="str">
            <v>Tháng 2/2023</v>
          </cell>
        </row>
        <row r="175">
          <cell r="B175" t="str">
            <v>B19DCKT085</v>
          </cell>
          <cell r="C175" t="str">
            <v>Nguyễn Thị Hoàng  Lan</v>
          </cell>
          <cell r="D175" t="str">
            <v>D19CQKT01-B</v>
          </cell>
          <cell r="E175" t="str">
            <v>APTIS</v>
          </cell>
          <cell r="F175" t="str">
            <v>B2</v>
          </cell>
          <cell r="G175">
            <v>45594</v>
          </cell>
          <cell r="L175" t="str">
            <v>Tháng 2/2023</v>
          </cell>
        </row>
        <row r="176">
          <cell r="B176" t="str">
            <v>B19DCKT087</v>
          </cell>
          <cell r="C176" t="str">
            <v>Nguyễn Thị  Lệ</v>
          </cell>
          <cell r="D176" t="str">
            <v>D19CQKT03-B</v>
          </cell>
          <cell r="E176" t="str">
            <v>APTIS</v>
          </cell>
          <cell r="F176" t="str">
            <v>B2</v>
          </cell>
          <cell r="G176">
            <v>45574</v>
          </cell>
          <cell r="L176" t="str">
            <v>Tháng 2/2023</v>
          </cell>
        </row>
        <row r="177">
          <cell r="B177" t="str">
            <v>B19DCKT091</v>
          </cell>
          <cell r="C177" t="str">
            <v>TIÊU THỊ  LIÊN</v>
          </cell>
          <cell r="D177" t="str">
            <v>D19CQKT03-B</v>
          </cell>
          <cell r="E177" t="str">
            <v>APTIS</v>
          </cell>
          <cell r="F177" t="str">
            <v>B2</v>
          </cell>
          <cell r="G177">
            <v>45574</v>
          </cell>
          <cell r="L177" t="str">
            <v>Tháng 2/2023</v>
          </cell>
        </row>
        <row r="178">
          <cell r="B178" t="str">
            <v>B19DCKT092</v>
          </cell>
          <cell r="C178" t="str">
            <v>Trịnh Thị  Liên</v>
          </cell>
          <cell r="D178" t="str">
            <v>D19CQKT04-B</v>
          </cell>
          <cell r="E178" t="str">
            <v>APTIS</v>
          </cell>
          <cell r="F178" t="str">
            <v>B2</v>
          </cell>
          <cell r="G178">
            <v>45630</v>
          </cell>
          <cell r="L178" t="str">
            <v>Tháng 2/2023</v>
          </cell>
        </row>
        <row r="179">
          <cell r="B179" t="str">
            <v>B19DCKT093</v>
          </cell>
          <cell r="C179" t="str">
            <v>Bùi Thùy  Linh</v>
          </cell>
          <cell r="D179" t="str">
            <v>D19CQKT01-B</v>
          </cell>
          <cell r="E179" t="str">
            <v>APTIS</v>
          </cell>
          <cell r="F179" t="str">
            <v>B1</v>
          </cell>
          <cell r="G179">
            <v>45622</v>
          </cell>
          <cell r="L179" t="str">
            <v>Tháng 2/2023</v>
          </cell>
        </row>
        <row r="180">
          <cell r="B180" t="str">
            <v>B19DCKT100</v>
          </cell>
          <cell r="C180" t="str">
            <v>Phạm Thùy  Linh</v>
          </cell>
          <cell r="D180" t="str">
            <v>D19CQKT04-B</v>
          </cell>
          <cell r="E180" t="str">
            <v>APTIS</v>
          </cell>
          <cell r="F180" t="str">
            <v>B2</v>
          </cell>
          <cell r="G180">
            <v>45630</v>
          </cell>
          <cell r="L180" t="str">
            <v>Tháng 2/2023</v>
          </cell>
        </row>
        <row r="181">
          <cell r="B181" t="str">
            <v>B19DCKT111</v>
          </cell>
          <cell r="C181" t="str">
            <v>Hoàng Thị Công  Minh</v>
          </cell>
          <cell r="D181" t="str">
            <v>D19CQKT03-B</v>
          </cell>
          <cell r="E181" t="str">
            <v>APTIS</v>
          </cell>
          <cell r="F181" t="str">
            <v>B2</v>
          </cell>
          <cell r="G181">
            <v>45594</v>
          </cell>
          <cell r="L181" t="str">
            <v>Tháng 2/2023</v>
          </cell>
        </row>
        <row r="182">
          <cell r="B182" t="str">
            <v>B19DCKT115</v>
          </cell>
          <cell r="C182" t="str">
            <v>TRẦN THỊ TRÀ  MY</v>
          </cell>
          <cell r="D182" t="str">
            <v>D19CQKT03B</v>
          </cell>
          <cell r="E182" t="str">
            <v>APTIS</v>
          </cell>
          <cell r="F182" t="str">
            <v>B1</v>
          </cell>
          <cell r="G182">
            <v>45583</v>
          </cell>
          <cell r="L182" t="str">
            <v>Tháng 2/2023</v>
          </cell>
        </row>
        <row r="183">
          <cell r="B183" t="str">
            <v>B19DCKT119</v>
          </cell>
          <cell r="C183" t="str">
            <v>NGUYỄN THỊ THÚY  Nga</v>
          </cell>
          <cell r="D183" t="str">
            <v>D19CQKT03</v>
          </cell>
          <cell r="E183" t="str">
            <v>APTIS</v>
          </cell>
          <cell r="F183" t="str">
            <v>B2</v>
          </cell>
          <cell r="G183">
            <v>45630</v>
          </cell>
          <cell r="L183" t="str">
            <v>Tháng 2/2023</v>
          </cell>
        </row>
        <row r="184">
          <cell r="B184" t="str">
            <v>B19DCKT125</v>
          </cell>
          <cell r="C184" t="str">
            <v>Phùng Thị Thu  Ngọc</v>
          </cell>
          <cell r="D184" t="str">
            <v>D19CQKT01-B</v>
          </cell>
          <cell r="E184" t="str">
            <v>APTIS</v>
          </cell>
          <cell r="F184" t="str">
            <v>B2</v>
          </cell>
          <cell r="G184">
            <v>45545</v>
          </cell>
          <cell r="L184" t="str">
            <v>Tháng 2/2023</v>
          </cell>
        </row>
        <row r="185">
          <cell r="B185" t="str">
            <v>B19DCKT136</v>
          </cell>
          <cell r="C185" t="str">
            <v>Lê Thị Thu  Phương</v>
          </cell>
          <cell r="D185" t="str">
            <v>D19CQKT04-B</v>
          </cell>
          <cell r="E185" t="str">
            <v>APTIS</v>
          </cell>
          <cell r="F185" t="str">
            <v>B2</v>
          </cell>
          <cell r="G185">
            <v>45630</v>
          </cell>
          <cell r="L185" t="str">
            <v>Tháng 2/2023</v>
          </cell>
        </row>
        <row r="186">
          <cell r="B186" t="str">
            <v>B19DCKT143</v>
          </cell>
          <cell r="C186" t="str">
            <v>NGUYỄN DIỄM  QUỲNH</v>
          </cell>
          <cell r="D186" t="str">
            <v>D19ACCA</v>
          </cell>
          <cell r="E186" t="str">
            <v>APTIS</v>
          </cell>
          <cell r="F186" t="str">
            <v>B2</v>
          </cell>
          <cell r="G186">
            <v>45594</v>
          </cell>
          <cell r="L186" t="str">
            <v>Tháng 2/2023</v>
          </cell>
        </row>
        <row r="187">
          <cell r="B187" t="str">
            <v>B19DCKT144</v>
          </cell>
          <cell r="C187" t="str">
            <v>Nguyễn Dư  Quỳnh</v>
          </cell>
          <cell r="D187" t="str">
            <v>D19CQKT04-B</v>
          </cell>
          <cell r="E187" t="str">
            <v>APTIS</v>
          </cell>
          <cell r="F187" t="str">
            <v>B2</v>
          </cell>
          <cell r="G187">
            <v>45630</v>
          </cell>
          <cell r="L187" t="str">
            <v>Tháng 2/2023</v>
          </cell>
        </row>
        <row r="188">
          <cell r="B188" t="str">
            <v>B19DCKT154</v>
          </cell>
          <cell r="C188" t="str">
            <v>Trịnh Thị Hồng  Thanh</v>
          </cell>
          <cell r="D188" t="str">
            <v>D19CQKT02-B</v>
          </cell>
          <cell r="E188" t="str">
            <v>APTIS</v>
          </cell>
          <cell r="F188" t="str">
            <v>B1</v>
          </cell>
          <cell r="G188">
            <v>45584</v>
          </cell>
          <cell r="L188" t="str">
            <v>Tháng 2/2023</v>
          </cell>
        </row>
        <row r="189">
          <cell r="B189" t="str">
            <v>B19DCKT159</v>
          </cell>
          <cell r="C189" t="str">
            <v>HÀ THỊ ANH  THƠ</v>
          </cell>
          <cell r="D189" t="str">
            <v>D19CQKT03</v>
          </cell>
          <cell r="E189" t="str">
            <v>APTIS</v>
          </cell>
          <cell r="F189" t="str">
            <v>B2</v>
          </cell>
          <cell r="G189">
            <v>45630</v>
          </cell>
          <cell r="L189" t="str">
            <v>Tháng 2/2023</v>
          </cell>
        </row>
        <row r="190">
          <cell r="B190" t="str">
            <v>B19DCKT165</v>
          </cell>
          <cell r="C190" t="str">
            <v>Vũ Thị Phương  Thùy</v>
          </cell>
          <cell r="D190" t="str">
            <v>D19CQKT01-B</v>
          </cell>
          <cell r="E190" t="str">
            <v>APTIS</v>
          </cell>
          <cell r="F190" t="str">
            <v>B2</v>
          </cell>
          <cell r="G190">
            <v>45567</v>
          </cell>
          <cell r="L190" t="str">
            <v>Tháng 2/2023</v>
          </cell>
        </row>
        <row r="191">
          <cell r="B191" t="str">
            <v>B19DCKT166</v>
          </cell>
          <cell r="C191" t="str">
            <v>Lê Thị  Thuỷ</v>
          </cell>
          <cell r="D191" t="str">
            <v xml:space="preserve">D19CQKT02-B </v>
          </cell>
          <cell r="E191" t="str">
            <v>APTIS</v>
          </cell>
          <cell r="F191" t="str">
            <v>B2</v>
          </cell>
          <cell r="G191">
            <v>45630</v>
          </cell>
          <cell r="L191" t="str">
            <v>Tháng 2/2023</v>
          </cell>
        </row>
        <row r="192">
          <cell r="B192" t="str">
            <v>B19DCKT189</v>
          </cell>
          <cell r="C192" t="str">
            <v>Mai Thị Tố  Uyên</v>
          </cell>
          <cell r="D192" t="str">
            <v>D19CQKT01-B</v>
          </cell>
          <cell r="E192" t="str">
            <v>APTIS</v>
          </cell>
          <cell r="F192" t="str">
            <v>B2</v>
          </cell>
          <cell r="G192">
            <v>45545</v>
          </cell>
          <cell r="L192" t="str">
            <v>Tháng 2/2023</v>
          </cell>
        </row>
        <row r="193">
          <cell r="B193" t="str">
            <v>B19DCMR050</v>
          </cell>
          <cell r="C193" t="str">
            <v>Vương Huy  Đông</v>
          </cell>
          <cell r="D193" t="str">
            <v>D19CQMR02-B</v>
          </cell>
          <cell r="E193" t="str">
            <v>APTIS</v>
          </cell>
          <cell r="F193" t="str">
            <v>B1</v>
          </cell>
          <cell r="G193">
            <v>45595</v>
          </cell>
          <cell r="L193" t="str">
            <v>Tháng 2/2023</v>
          </cell>
        </row>
        <row r="194">
          <cell r="B194" t="str">
            <v>B19DCMR078</v>
          </cell>
          <cell r="C194" t="str">
            <v>Hoàng Phó  Hùng</v>
          </cell>
          <cell r="D194" t="str">
            <v>D19PMR</v>
          </cell>
          <cell r="E194" t="str">
            <v>APTIS</v>
          </cell>
          <cell r="F194" t="str">
            <v>B2</v>
          </cell>
          <cell r="G194">
            <v>45594</v>
          </cell>
          <cell r="L194" t="str">
            <v>Tháng 2/2023</v>
          </cell>
        </row>
        <row r="195">
          <cell r="B195" t="str">
            <v>B19DCMR161</v>
          </cell>
          <cell r="C195" t="str">
            <v>Lê Thanh  Tùng</v>
          </cell>
          <cell r="D195" t="str">
            <v>D19IMR1</v>
          </cell>
          <cell r="E195" t="str">
            <v>APTIS</v>
          </cell>
          <cell r="F195" t="str">
            <v>B1</v>
          </cell>
          <cell r="G195">
            <v>45583</v>
          </cell>
          <cell r="L195" t="str">
            <v>Tháng 2/2023</v>
          </cell>
        </row>
        <row r="196">
          <cell r="B196" t="str">
            <v>B19DCMR177</v>
          </cell>
          <cell r="C196" t="str">
            <v>LÊ THỊ  THÚY</v>
          </cell>
          <cell r="D196" t="str">
            <v>D19CQMR01-B</v>
          </cell>
          <cell r="E196" t="str">
            <v>APTIS</v>
          </cell>
          <cell r="F196" t="str">
            <v>B2</v>
          </cell>
          <cell r="G196">
            <v>45644</v>
          </cell>
          <cell r="L196" t="str">
            <v>Tháng 2/2023</v>
          </cell>
        </row>
        <row r="197">
          <cell r="B197" t="str">
            <v>B19DCQT009</v>
          </cell>
          <cell r="C197" t="str">
            <v>Nguyễn Thị Kim  Anh</v>
          </cell>
          <cell r="D197" t="str">
            <v>D19CQQT01-B</v>
          </cell>
          <cell r="E197" t="str">
            <v>APTIS</v>
          </cell>
          <cell r="F197" t="str">
            <v>B2</v>
          </cell>
          <cell r="G197">
            <v>45546</v>
          </cell>
          <cell r="L197" t="str">
            <v>Tháng 2/2023</v>
          </cell>
        </row>
        <row r="198">
          <cell r="B198" t="str">
            <v>B19DCQT033</v>
          </cell>
          <cell r="C198" t="str">
            <v>Lê Hoàng D Diễm</v>
          </cell>
          <cell r="D198" t="str">
            <v xml:space="preserve">D19CQQT01-B </v>
          </cell>
          <cell r="E198" t="str">
            <v>APTIS</v>
          </cell>
          <cell r="F198" t="str">
            <v>B2</v>
          </cell>
          <cell r="G198">
            <v>45584</v>
          </cell>
          <cell r="L198" t="str">
            <v>Tháng 2/2023</v>
          </cell>
        </row>
        <row r="199">
          <cell r="B199" t="str">
            <v>B19DCQT043</v>
          </cell>
          <cell r="C199" t="str">
            <v>Nguyễn Duy  Dương</v>
          </cell>
          <cell r="D199" t="str">
            <v>D19TMDT2</v>
          </cell>
          <cell r="E199" t="str">
            <v>APTIS</v>
          </cell>
          <cell r="F199" t="str">
            <v>B2</v>
          </cell>
          <cell r="G199">
            <v>45629</v>
          </cell>
          <cell r="L199" t="str">
            <v>Tháng 2/2023</v>
          </cell>
        </row>
        <row r="200">
          <cell r="B200" t="str">
            <v>B19DCQT075</v>
          </cell>
          <cell r="C200" t="str">
            <v>Trần Thu  Huyền</v>
          </cell>
          <cell r="D200" t="str">
            <v>D19TMDT2</v>
          </cell>
          <cell r="E200" t="str">
            <v>APTIS</v>
          </cell>
          <cell r="F200" t="str">
            <v>B2</v>
          </cell>
          <cell r="G200">
            <v>45589</v>
          </cell>
          <cell r="L200" t="str">
            <v>Tháng 2/2023</v>
          </cell>
        </row>
        <row r="201">
          <cell r="B201" t="str">
            <v>B19DCQT079</v>
          </cell>
          <cell r="C201" t="str">
            <v>Nguyễn Thị  Hương</v>
          </cell>
          <cell r="D201" t="str">
            <v>D19QTDN</v>
          </cell>
          <cell r="E201" t="str">
            <v>APTIS</v>
          </cell>
          <cell r="F201" t="str">
            <v>B2</v>
          </cell>
          <cell r="G201">
            <v>45589</v>
          </cell>
          <cell r="L201" t="str">
            <v>Tháng 2/2023</v>
          </cell>
        </row>
        <row r="202">
          <cell r="B202" t="str">
            <v>B19DCQT159</v>
          </cell>
          <cell r="C202" t="str">
            <v>Lâm Thị  Thúy</v>
          </cell>
          <cell r="D202" t="str">
            <v>D19TMDT3</v>
          </cell>
          <cell r="E202" t="str">
            <v>APTIS</v>
          </cell>
          <cell r="F202" t="str">
            <v>B2</v>
          </cell>
          <cell r="G202">
            <v>45589</v>
          </cell>
          <cell r="L202" t="str">
            <v>Tháng 2/2023</v>
          </cell>
        </row>
        <row r="203">
          <cell r="B203" t="str">
            <v>B19DCQT161</v>
          </cell>
          <cell r="C203" t="str">
            <v>NGUYỄN THU  THÚY</v>
          </cell>
          <cell r="D203" t="str">
            <v>D19TMDT1</v>
          </cell>
          <cell r="E203" t="str">
            <v>APTIS</v>
          </cell>
          <cell r="F203" t="str">
            <v>B2</v>
          </cell>
          <cell r="G203">
            <v>45643</v>
          </cell>
          <cell r="L203" t="str">
            <v>Tháng 2/2023</v>
          </cell>
        </row>
        <row r="204">
          <cell r="B204" t="str">
            <v>B19DCQT162</v>
          </cell>
          <cell r="C204" t="str">
            <v>Đỗ Thị  Thư</v>
          </cell>
          <cell r="D204" t="str">
            <v>D19TMDT2</v>
          </cell>
          <cell r="E204" t="str">
            <v>APTIS</v>
          </cell>
          <cell r="F204" t="str">
            <v>B2</v>
          </cell>
          <cell r="G204">
            <v>45630</v>
          </cell>
          <cell r="L204" t="str">
            <v>Tháng 2/2023</v>
          </cell>
        </row>
        <row r="205">
          <cell r="B205" t="str">
            <v>B19DCQT169</v>
          </cell>
          <cell r="C205" t="str">
            <v>Lý Thị Kiều  Trang</v>
          </cell>
          <cell r="D205" t="str">
            <v>D19TMDT1</v>
          </cell>
          <cell r="E205" t="str">
            <v>APTIS</v>
          </cell>
          <cell r="F205" t="str">
            <v>B2</v>
          </cell>
          <cell r="G205">
            <v>45643</v>
          </cell>
          <cell r="L205" t="str">
            <v>Tháng 2/2023</v>
          </cell>
        </row>
        <row r="206">
          <cell r="B206" t="str">
            <v>B19DCQT171</v>
          </cell>
          <cell r="C206" t="str">
            <v>Nguyễn Thị Thu  Trang</v>
          </cell>
          <cell r="D206" t="str">
            <v>D19CQQT03-B</v>
          </cell>
          <cell r="E206" t="str">
            <v>APTIS</v>
          </cell>
          <cell r="F206" t="str">
            <v>B2</v>
          </cell>
          <cell r="G206">
            <v>45638</v>
          </cell>
          <cell r="L206" t="str">
            <v>Tháng 2/2023</v>
          </cell>
        </row>
        <row r="207">
          <cell r="B207" t="str">
            <v>B19DCQT183</v>
          </cell>
          <cell r="C207" t="str">
            <v>TRẦN THỊ  Vân</v>
          </cell>
          <cell r="D207" t="str">
            <v>D19TMDT03</v>
          </cell>
          <cell r="E207" t="str">
            <v>APTIS</v>
          </cell>
          <cell r="F207" t="str">
            <v>B2</v>
          </cell>
          <cell r="G207">
            <v>45638</v>
          </cell>
          <cell r="L207" t="str">
            <v>Tháng 2/2023</v>
          </cell>
        </row>
        <row r="208">
          <cell r="B208" t="str">
            <v>B19DCQT182</v>
          </cell>
          <cell r="C208" t="str">
            <v>Phạm Thị Bích  Vân</v>
          </cell>
          <cell r="D208" t="str">
            <v>D19TMDT02</v>
          </cell>
          <cell r="E208" t="str">
            <v>APTIS</v>
          </cell>
          <cell r="F208" t="str">
            <v>B2</v>
          </cell>
          <cell r="G208">
            <v>45630</v>
          </cell>
          <cell r="L208" t="str">
            <v>Tháng 2/2023</v>
          </cell>
        </row>
        <row r="209">
          <cell r="B209" t="str">
            <v>B19DCQT185</v>
          </cell>
          <cell r="C209" t="str">
            <v>Lưu Thị Hải  Yến</v>
          </cell>
          <cell r="D209" t="str">
            <v>D19TMDT1</v>
          </cell>
          <cell r="E209" t="str">
            <v>APTIS</v>
          </cell>
          <cell r="F209" t="str">
            <v>B1</v>
          </cell>
          <cell r="G209">
            <v>45643</v>
          </cell>
          <cell r="L209" t="str">
            <v>Tháng 2/2023</v>
          </cell>
        </row>
        <row r="210">
          <cell r="B210" t="str">
            <v>B19DCTT086</v>
          </cell>
          <cell r="C210" t="str">
            <v>Dương Thị  Nhung</v>
          </cell>
          <cell r="D210" t="str">
            <v>D19CQTT02-B</v>
          </cell>
          <cell r="E210" t="str">
            <v>APTIS</v>
          </cell>
          <cell r="F210" t="str">
            <v>B2</v>
          </cell>
          <cell r="G210">
            <v>45629</v>
          </cell>
          <cell r="L210" t="str">
            <v>Tháng 2/2023</v>
          </cell>
        </row>
        <row r="211">
          <cell r="B211" t="str">
            <v>B19DCKT064</v>
          </cell>
          <cell r="C211" t="str">
            <v>Vũ Thu  Hiền</v>
          </cell>
          <cell r="D211" t="str">
            <v>D19CQKT04-B</v>
          </cell>
          <cell r="E211" t="str">
            <v>APTIS</v>
          </cell>
          <cell r="F211" t="str">
            <v>B2</v>
          </cell>
          <cell r="G211">
            <v>45630</v>
          </cell>
          <cell r="L211" t="str">
            <v>Tháng 2/2023</v>
          </cell>
        </row>
        <row r="212">
          <cell r="B212" t="str">
            <v>B19DCMR122</v>
          </cell>
          <cell r="C212" t="str">
            <v>Đoàn Thị  Ngọc</v>
          </cell>
          <cell r="D212" t="str">
            <v xml:space="preserve">D19IMR2 </v>
          </cell>
          <cell r="E212" t="str">
            <v>APTIS</v>
          </cell>
          <cell r="F212" t="str">
            <v>B2</v>
          </cell>
          <cell r="G212">
            <v>45560</v>
          </cell>
          <cell r="L212" t="str">
            <v>Tháng 2/2023</v>
          </cell>
        </row>
        <row r="213">
          <cell r="B213" t="str">
            <v>B19DCMR109</v>
          </cell>
          <cell r="C213" t="str">
            <v>Ngô Thị Tuyết  Mai</v>
          </cell>
          <cell r="D213" t="str">
            <v>D19CQMR01-B</v>
          </cell>
          <cell r="E213" t="str">
            <v>APTIS</v>
          </cell>
          <cell r="F213" t="str">
            <v>B2</v>
          </cell>
          <cell r="G213">
            <v>45624</v>
          </cell>
          <cell r="L213" t="str">
            <v>Tháng 2/2023</v>
          </cell>
        </row>
        <row r="214">
          <cell r="B214" t="str">
            <v>B19DCKT008</v>
          </cell>
          <cell r="C214" t="str">
            <v>Lê Ngọc  Anh</v>
          </cell>
          <cell r="D214" t="str">
            <v>D19CQKT04-B</v>
          </cell>
          <cell r="E214" t="str">
            <v>TOEIC</v>
          </cell>
          <cell r="F214" t="str">
            <v>755</v>
          </cell>
          <cell r="G214">
            <v>45602</v>
          </cell>
          <cell r="L214" t="str">
            <v>Tháng 2/2023</v>
          </cell>
        </row>
        <row r="215">
          <cell r="B215" t="str">
            <v>B19DCKT021</v>
          </cell>
          <cell r="C215" t="str">
            <v>Đặng Thị  Ánh</v>
          </cell>
          <cell r="D215" t="str">
            <v>D19CQKT01-B</v>
          </cell>
          <cell r="E215" t="str">
            <v>TOEIC</v>
          </cell>
          <cell r="F215" t="str">
            <v>680</v>
          </cell>
          <cell r="G215">
            <v>45617</v>
          </cell>
          <cell r="L215" t="str">
            <v>Tháng 2/2023</v>
          </cell>
        </row>
        <row r="216">
          <cell r="B216" t="str">
            <v>B19DCKT022</v>
          </cell>
          <cell r="C216" t="str">
            <v>Đặng Thị Ngọc  Ánh</v>
          </cell>
          <cell r="D216" t="str">
            <v>D19CQKT02-B</v>
          </cell>
          <cell r="E216" t="str">
            <v>TOEIC</v>
          </cell>
          <cell r="F216" t="str">
            <v>580</v>
          </cell>
          <cell r="G216">
            <v>45588</v>
          </cell>
          <cell r="L216" t="str">
            <v>Tháng 2/2023</v>
          </cell>
        </row>
        <row r="217">
          <cell r="B217" t="str">
            <v>B19DCKT029</v>
          </cell>
          <cell r="C217" t="str">
            <v>ĐỖ THỊ  DIỆP</v>
          </cell>
          <cell r="D217" t="str">
            <v>D19CQKT01-B</v>
          </cell>
          <cell r="E217" t="str">
            <v>TOEIC</v>
          </cell>
          <cell r="F217" t="str">
            <v>515</v>
          </cell>
          <cell r="G217">
            <v>45621</v>
          </cell>
          <cell r="L217" t="str">
            <v>Tháng 2/2023</v>
          </cell>
        </row>
        <row r="218">
          <cell r="B218" t="str">
            <v>B19DCKT043</v>
          </cell>
          <cell r="C218" t="str">
            <v>Lê Thị Thanh  Hà</v>
          </cell>
          <cell r="D218" t="str">
            <v>D19CQKT03-B</v>
          </cell>
          <cell r="E218" t="str">
            <v>TOEIC</v>
          </cell>
          <cell r="F218" t="str">
            <v>465</v>
          </cell>
          <cell r="G218">
            <v>45612</v>
          </cell>
          <cell r="L218" t="str">
            <v>Tháng 2/2023</v>
          </cell>
        </row>
        <row r="219">
          <cell r="B219" t="str">
            <v>B19DCKT045</v>
          </cell>
          <cell r="C219" t="str">
            <v>Nguyễn Thu  Hà</v>
          </cell>
          <cell r="D219" t="str">
            <v>D19CQKT01-B</v>
          </cell>
          <cell r="E219" t="str">
            <v>TOEIC</v>
          </cell>
          <cell r="F219" t="str">
            <v>500</v>
          </cell>
          <cell r="G219">
            <v>45637</v>
          </cell>
          <cell r="L219" t="str">
            <v>Tháng 2/2023</v>
          </cell>
        </row>
        <row r="220">
          <cell r="B220" t="str">
            <v>B19DCKT048</v>
          </cell>
          <cell r="C220" t="str">
            <v>Vũ Thị Minh  Hà</v>
          </cell>
          <cell r="D220" t="str">
            <v>D19CQKT04-B</v>
          </cell>
          <cell r="E220" t="str">
            <v>TOEIC</v>
          </cell>
          <cell r="F220" t="str">
            <v>495</v>
          </cell>
          <cell r="G220">
            <v>45588</v>
          </cell>
          <cell r="L220" t="str">
            <v>Tháng 2/2023</v>
          </cell>
        </row>
        <row r="221">
          <cell r="B221" t="str">
            <v>B19DCKT053</v>
          </cell>
          <cell r="C221" t="str">
            <v>Đỗ Thị  Hằng</v>
          </cell>
          <cell r="D221" t="str">
            <v>D19CQKT01-B</v>
          </cell>
          <cell r="E221" t="str">
            <v>TOEIC</v>
          </cell>
          <cell r="F221" t="str">
            <v>465</v>
          </cell>
          <cell r="G221">
            <v>45494</v>
          </cell>
          <cell r="L221" t="str">
            <v>Tháng 2/2023</v>
          </cell>
        </row>
        <row r="222">
          <cell r="B222" t="str">
            <v>B19DCKT055</v>
          </cell>
          <cell r="C222" t="str">
            <v>Nguyễn Thị Lệ  Hằng</v>
          </cell>
          <cell r="D222" t="str">
            <v>D19CQKT03-B</v>
          </cell>
          <cell r="E222" t="str">
            <v>TOEIC</v>
          </cell>
          <cell r="F222" t="str">
            <v>570</v>
          </cell>
          <cell r="G222">
            <v>45633</v>
          </cell>
          <cell r="L222" t="str">
            <v>Tháng 2/2023</v>
          </cell>
        </row>
        <row r="223">
          <cell r="B223" t="str">
            <v>B19DCKT057</v>
          </cell>
          <cell r="C223" t="str">
            <v>Nguyễn Việt  Hằng</v>
          </cell>
          <cell r="D223" t="str">
            <v>D19CQKT01-B</v>
          </cell>
          <cell r="E223" t="str">
            <v>TOEIC</v>
          </cell>
          <cell r="F223" t="str">
            <v>510</v>
          </cell>
          <cell r="G223">
            <v>45525</v>
          </cell>
          <cell r="L223" t="str">
            <v>Tháng 2/2023</v>
          </cell>
        </row>
        <row r="224">
          <cell r="B224" t="str">
            <v>B19DCKT061</v>
          </cell>
          <cell r="C224" t="str">
            <v>Đỗ Thị Thanh  Hiền</v>
          </cell>
          <cell r="D224" t="str">
            <v>D19ACCA</v>
          </cell>
          <cell r="E224" t="str">
            <v>TOEIC</v>
          </cell>
          <cell r="F224" t="str">
            <v>785</v>
          </cell>
          <cell r="G224">
            <v>45560</v>
          </cell>
          <cell r="L224" t="str">
            <v>Tháng 2/2023</v>
          </cell>
        </row>
        <row r="225">
          <cell r="B225" t="str">
            <v>B19DCKT063</v>
          </cell>
          <cell r="C225" t="str">
            <v>NGUYỄN THỊ THÚY  HIỀN</v>
          </cell>
          <cell r="D225" t="str">
            <v>D19CQKT03-B</v>
          </cell>
          <cell r="E225" t="str">
            <v>TOEIC</v>
          </cell>
          <cell r="F225" t="str">
            <v>500</v>
          </cell>
          <cell r="G225">
            <v>45609</v>
          </cell>
          <cell r="L225" t="str">
            <v>Tháng 2/2023</v>
          </cell>
        </row>
        <row r="226">
          <cell r="B226" t="str">
            <v>B19DCKT066</v>
          </cell>
          <cell r="C226" t="str">
            <v>Nguyễn Thị Phương  Hoa</v>
          </cell>
          <cell r="D226" t="str">
            <v>D19CQKT02-B</v>
          </cell>
          <cell r="E226" t="str">
            <v>TOEIC</v>
          </cell>
          <cell r="F226" t="str">
            <v>485</v>
          </cell>
          <cell r="G226">
            <v>45631</v>
          </cell>
          <cell r="L226" t="str">
            <v>Tháng 2/2023</v>
          </cell>
        </row>
        <row r="227">
          <cell r="B227" t="str">
            <v>B19DCKT072</v>
          </cell>
          <cell r="C227" t="str">
            <v>NGUYỄN THỊ MINH  HUỆ</v>
          </cell>
          <cell r="D227" t="str">
            <v>D19CQKT04B</v>
          </cell>
          <cell r="E227" t="str">
            <v>TOEIC</v>
          </cell>
          <cell r="F227" t="str">
            <v>465</v>
          </cell>
          <cell r="G227">
            <v>45544</v>
          </cell>
          <cell r="L227" t="str">
            <v>Tháng 2/2023</v>
          </cell>
        </row>
        <row r="228">
          <cell r="B228" t="str">
            <v>B19DCKT079</v>
          </cell>
          <cell r="C228" t="str">
            <v>Nguyễn Thị  Hương</v>
          </cell>
          <cell r="D228" t="str">
            <v>D19CQKT03-B</v>
          </cell>
          <cell r="E228" t="str">
            <v>TOEIC</v>
          </cell>
          <cell r="F228" t="str">
            <v>625</v>
          </cell>
          <cell r="G228">
            <v>45582</v>
          </cell>
          <cell r="L228" t="str">
            <v>Tháng 2/2023</v>
          </cell>
        </row>
        <row r="229">
          <cell r="B229" t="str">
            <v>B19DCKT080</v>
          </cell>
          <cell r="C229" t="str">
            <v>Vũ Thị  Hương</v>
          </cell>
          <cell r="D229" t="str">
            <v>D19CQKT04-B</v>
          </cell>
          <cell r="E229" t="str">
            <v>TOEIC</v>
          </cell>
          <cell r="F229" t="str">
            <v>460</v>
          </cell>
          <cell r="G229">
            <v>45530</v>
          </cell>
          <cell r="L229" t="str">
            <v>Tháng 2/2023</v>
          </cell>
        </row>
        <row r="230">
          <cell r="B230" t="str">
            <v xml:space="preserve">B19DCKT083 </v>
          </cell>
          <cell r="C230" t="str">
            <v>Bùi Thị  Khuyên</v>
          </cell>
          <cell r="D230" t="str">
            <v>D19CQKT03B</v>
          </cell>
          <cell r="E230" t="str">
            <v>TOEIC</v>
          </cell>
          <cell r="F230" t="str">
            <v>490</v>
          </cell>
          <cell r="G230">
            <v>45637</v>
          </cell>
          <cell r="L230" t="str">
            <v>Tháng 2/2023</v>
          </cell>
        </row>
        <row r="231">
          <cell r="B231" t="str">
            <v>B19DCKT084</v>
          </cell>
          <cell r="C231" t="str">
            <v>Nguyễn Thị  Là</v>
          </cell>
          <cell r="D231" t="str">
            <v>D19CQKT04-B</v>
          </cell>
          <cell r="E231" t="str">
            <v>TOEIC</v>
          </cell>
          <cell r="F231" t="str">
            <v>605</v>
          </cell>
          <cell r="G231">
            <v>45588</v>
          </cell>
          <cell r="L231" t="str">
            <v>Tháng 2/2023</v>
          </cell>
        </row>
        <row r="232">
          <cell r="B232" t="str">
            <v>B19DCKT086</v>
          </cell>
          <cell r="C232" t="str">
            <v>Nguyễn Thị Thanh  Lan</v>
          </cell>
          <cell r="D232" t="str">
            <v>D19CQKT02-B</v>
          </cell>
          <cell r="E232" t="str">
            <v>TOEIC</v>
          </cell>
          <cell r="F232" t="str">
            <v>565</v>
          </cell>
          <cell r="G232">
            <v>45635</v>
          </cell>
          <cell r="L232" t="str">
            <v>Tháng 2/2023</v>
          </cell>
        </row>
        <row r="233">
          <cell r="B233" t="str">
            <v>B19DCKT088</v>
          </cell>
          <cell r="C233" t="str">
            <v>Mai Thị  Liên</v>
          </cell>
          <cell r="D233" t="str">
            <v>D19ACCA</v>
          </cell>
          <cell r="E233" t="str">
            <v>TOEIC</v>
          </cell>
          <cell r="F233" t="str">
            <v>530</v>
          </cell>
          <cell r="G233">
            <v>45599</v>
          </cell>
          <cell r="L233" t="str">
            <v>Tháng 2/2023</v>
          </cell>
        </row>
        <row r="234">
          <cell r="B234" t="str">
            <v>B19DCKT099</v>
          </cell>
          <cell r="C234" t="str">
            <v>Phạm Thị  Linh</v>
          </cell>
          <cell r="D234" t="str">
            <v>D19ACCA</v>
          </cell>
          <cell r="E234" t="str">
            <v>TOEIC</v>
          </cell>
          <cell r="F234" t="str">
            <v>495</v>
          </cell>
          <cell r="G234">
            <v>45605</v>
          </cell>
          <cell r="L234" t="str">
            <v>Tháng 2/2023</v>
          </cell>
        </row>
        <row r="235">
          <cell r="B235" t="str">
            <v>B19DCKT101</v>
          </cell>
          <cell r="C235" t="str">
            <v>Trần Khánh  Linh</v>
          </cell>
          <cell r="D235" t="str">
            <v>D19CQKT01-B</v>
          </cell>
          <cell r="E235" t="str">
            <v>TOEIC</v>
          </cell>
          <cell r="F235" t="str">
            <v>530</v>
          </cell>
          <cell r="G235">
            <v>45652</v>
          </cell>
          <cell r="L235" t="str">
            <v>Tháng 2/2023</v>
          </cell>
        </row>
        <row r="236">
          <cell r="B236" t="str">
            <v>B19DCKT104</v>
          </cell>
          <cell r="C236" t="str">
            <v>Nguyễn Thị  Loan</v>
          </cell>
          <cell r="D236" t="str">
            <v>D19CQKT04-B</v>
          </cell>
          <cell r="E236" t="str">
            <v>TOEIC</v>
          </cell>
          <cell r="F236" t="str">
            <v>475</v>
          </cell>
          <cell r="G236">
            <v>45588</v>
          </cell>
          <cell r="L236" t="str">
            <v>Tháng 2/2023</v>
          </cell>
        </row>
        <row r="237">
          <cell r="B237" t="str">
            <v>B19DCKT110</v>
          </cell>
          <cell r="C237" t="str">
            <v>Nguyễn Thị  Mến</v>
          </cell>
          <cell r="D237" t="str">
            <v>D19ACCA</v>
          </cell>
          <cell r="E237" t="str">
            <v>TOEIC</v>
          </cell>
          <cell r="F237" t="str">
            <v>550</v>
          </cell>
          <cell r="G237">
            <v>45637</v>
          </cell>
          <cell r="L237" t="str">
            <v>Tháng 2/2023</v>
          </cell>
        </row>
        <row r="238">
          <cell r="B238" t="str">
            <v>B19DCKT113</v>
          </cell>
          <cell r="C238" t="str">
            <v>Lưu Thị Trà  My</v>
          </cell>
          <cell r="D238" t="str">
            <v>D19CQKT01- B</v>
          </cell>
          <cell r="E238" t="str">
            <v>TOEIC</v>
          </cell>
          <cell r="F238" t="str">
            <v>500</v>
          </cell>
          <cell r="G238">
            <v>45616</v>
          </cell>
          <cell r="L238" t="str">
            <v>Tháng 2/2023</v>
          </cell>
        </row>
        <row r="239">
          <cell r="B239" t="str">
            <v>B19DCKT117</v>
          </cell>
          <cell r="C239" t="str">
            <v>Bùi Phương  Nam</v>
          </cell>
          <cell r="D239" t="str">
            <v>D19CQKT01-B</v>
          </cell>
          <cell r="E239" t="str">
            <v>TOEIC</v>
          </cell>
          <cell r="F239" t="str">
            <v>485</v>
          </cell>
          <cell r="G239">
            <v>45637</v>
          </cell>
          <cell r="L239" t="str">
            <v>Tháng 2/2023</v>
          </cell>
        </row>
        <row r="240">
          <cell r="B240" t="str">
            <v>B19DCKT118</v>
          </cell>
          <cell r="C240" t="str">
            <v>Nguyễn Thị Hoài  Ninh</v>
          </cell>
          <cell r="D240" t="str">
            <v>D19ACCA</v>
          </cell>
          <cell r="E240" t="str">
            <v>TOEIC</v>
          </cell>
          <cell r="F240" t="str">
            <v>535</v>
          </cell>
          <cell r="G240">
            <v>45637</v>
          </cell>
          <cell r="L240" t="str">
            <v>Tháng 2/2023</v>
          </cell>
        </row>
        <row r="241">
          <cell r="B241" t="str">
            <v>B19DCKT132</v>
          </cell>
          <cell r="C241" t="str">
            <v>Đoàn Thị Hồng  Nhung</v>
          </cell>
          <cell r="D241" t="str">
            <v>D19CQKT04-B</v>
          </cell>
          <cell r="E241" t="str">
            <v>TOEIC</v>
          </cell>
          <cell r="F241" t="str">
            <v>620</v>
          </cell>
          <cell r="G241">
            <v>45608</v>
          </cell>
          <cell r="L241" t="str">
            <v>Tháng 2/2023</v>
          </cell>
        </row>
        <row r="242">
          <cell r="B242" t="str">
            <v>B19DCKT137</v>
          </cell>
          <cell r="C242" t="str">
            <v>LƯU THỊ MAI  PHƯƠNG</v>
          </cell>
          <cell r="D242" t="str">
            <v>D19CQKT01-B</v>
          </cell>
          <cell r="E242" t="str">
            <v>TOEIC</v>
          </cell>
          <cell r="F242" t="str">
            <v>560</v>
          </cell>
          <cell r="G242">
            <v>45624</v>
          </cell>
          <cell r="L242" t="str">
            <v>Tháng 2/2023</v>
          </cell>
        </row>
        <row r="243">
          <cell r="B243" t="str">
            <v>B19DCKT140</v>
          </cell>
          <cell r="C243" t="str">
            <v>Đỗ Thị  Phượng</v>
          </cell>
          <cell r="D243" t="str">
            <v>D19CQKT04-B</v>
          </cell>
          <cell r="E243" t="str">
            <v>TOEIC</v>
          </cell>
          <cell r="F243" t="str">
            <v>685</v>
          </cell>
          <cell r="G243">
            <v>45641</v>
          </cell>
          <cell r="L243" t="str">
            <v>Tháng 2/2023</v>
          </cell>
        </row>
        <row r="244">
          <cell r="B244" t="str">
            <v>B19DCKT142</v>
          </cell>
          <cell r="C244" t="str">
            <v>vũ Thị  Phượng</v>
          </cell>
          <cell r="D244" t="str">
            <v>D19CQKT02-B</v>
          </cell>
          <cell r="E244" t="str">
            <v>TOEIC</v>
          </cell>
          <cell r="F244" t="str">
            <v>595</v>
          </cell>
          <cell r="G244">
            <v>45635</v>
          </cell>
          <cell r="L244" t="str">
            <v>Tháng 2/2023</v>
          </cell>
        </row>
        <row r="245">
          <cell r="B245" t="str">
            <v>B19DCKT148</v>
          </cell>
          <cell r="C245" t="str">
            <v>Nguyễn Thái  Sơn</v>
          </cell>
          <cell r="D245" t="str">
            <v>D19ACCA</v>
          </cell>
          <cell r="E245" t="str">
            <v>TOEIC</v>
          </cell>
          <cell r="F245" t="str">
            <v>690</v>
          </cell>
          <cell r="G245">
            <v>45602</v>
          </cell>
          <cell r="L245" t="str">
            <v>Tháng 2/2023</v>
          </cell>
        </row>
        <row r="246">
          <cell r="B246" t="str">
            <v>B19DCKT158</v>
          </cell>
          <cell r="C246" t="str">
            <v>Tạ Thị Phương  Thảo</v>
          </cell>
          <cell r="D246" t="str">
            <v>D19CQKT02-B</v>
          </cell>
          <cell r="E246" t="str">
            <v>TOEIC</v>
          </cell>
          <cell r="F246" t="str">
            <v>510</v>
          </cell>
          <cell r="G246">
            <v>45635</v>
          </cell>
          <cell r="L246" t="str">
            <v>Tháng 2/2023</v>
          </cell>
        </row>
        <row r="247">
          <cell r="B247" t="str">
            <v>B19DCKT163</v>
          </cell>
          <cell r="C247" t="str">
            <v>Phạm Đan  Thùy</v>
          </cell>
          <cell r="D247" t="str">
            <v>D19CQKT03-B</v>
          </cell>
          <cell r="E247" t="str">
            <v>TOEIC</v>
          </cell>
          <cell r="F247" t="str">
            <v>665</v>
          </cell>
          <cell r="G247">
            <v>45602</v>
          </cell>
          <cell r="L247" t="str">
            <v>Tháng 2/2023</v>
          </cell>
        </row>
        <row r="248">
          <cell r="B248" t="str">
            <v>B19DCKT164</v>
          </cell>
          <cell r="C248" t="str">
            <v>Phạm Thị Phương  Thùy</v>
          </cell>
          <cell r="D248" t="str">
            <v>D19CQKT04-B</v>
          </cell>
          <cell r="E248" t="str">
            <v>TOEIC</v>
          </cell>
          <cell r="F248" t="str">
            <v>630</v>
          </cell>
          <cell r="G248">
            <v>45544</v>
          </cell>
          <cell r="L248" t="str">
            <v>Tháng 2/2023</v>
          </cell>
        </row>
        <row r="249">
          <cell r="B249" t="str">
            <v>B19DCKT167</v>
          </cell>
          <cell r="C249" t="str">
            <v>Trịnh Thị  Thủy</v>
          </cell>
          <cell r="D249" t="str">
            <v>D19CQKT03-B</v>
          </cell>
          <cell r="E249" t="str">
            <v>TOEIC</v>
          </cell>
          <cell r="F249" t="str">
            <v>685</v>
          </cell>
          <cell r="G249">
            <v>45602</v>
          </cell>
          <cell r="L249" t="str">
            <v>Tháng 2/2023</v>
          </cell>
        </row>
        <row r="250">
          <cell r="B250" t="str">
            <v>B19DCKT168</v>
          </cell>
          <cell r="C250" t="str">
            <v>Đồng Thị Thanh  Thúy</v>
          </cell>
          <cell r="D250" t="str">
            <v>D19CQKT04-B</v>
          </cell>
          <cell r="E250" t="str">
            <v>TOEIC</v>
          </cell>
          <cell r="F250" t="str">
            <v>455</v>
          </cell>
          <cell r="G250">
            <v>45606</v>
          </cell>
          <cell r="L250" t="str">
            <v>Tháng 2/2023</v>
          </cell>
        </row>
        <row r="251">
          <cell r="B251" t="str">
            <v>B19DCKT174</v>
          </cell>
          <cell r="C251" t="str">
            <v>Chu Thùy  Trang</v>
          </cell>
          <cell r="D251" t="str">
            <v>D19CQKT02-B</v>
          </cell>
          <cell r="E251" t="str">
            <v>TOEIC</v>
          </cell>
          <cell r="F251" t="str">
            <v>600</v>
          </cell>
          <cell r="G251">
            <v>45637</v>
          </cell>
          <cell r="L251" t="str">
            <v>Tháng 2/2023</v>
          </cell>
        </row>
        <row r="252">
          <cell r="B252" t="str">
            <v>B19DCKT180</v>
          </cell>
          <cell r="C252" t="str">
            <v>Nguyễn Thị Huyền  Trang</v>
          </cell>
          <cell r="D252" t="str">
            <v>D19CQKT04-B</v>
          </cell>
          <cell r="E252" t="str">
            <v>TOEIC</v>
          </cell>
          <cell r="F252" t="str">
            <v>465</v>
          </cell>
          <cell r="G252">
            <v>45559</v>
          </cell>
          <cell r="L252" t="str">
            <v>Tháng 2/2023</v>
          </cell>
        </row>
        <row r="253">
          <cell r="B253" t="str">
            <v>B19DCKT191</v>
          </cell>
          <cell r="C253" t="str">
            <v>Nguyễn Thị Thu  Uyên</v>
          </cell>
          <cell r="D253" t="str">
            <v>D19CQKT03-B</v>
          </cell>
          <cell r="E253" t="str">
            <v>TOEIC</v>
          </cell>
          <cell r="F253" t="str">
            <v>580</v>
          </cell>
          <cell r="G253">
            <v>45626</v>
          </cell>
          <cell r="L253" t="str">
            <v>Tháng 2/2023</v>
          </cell>
        </row>
        <row r="254">
          <cell r="B254" t="str">
            <v>B19DCKT195</v>
          </cell>
          <cell r="C254" t="str">
            <v>Lê Thảo  Vân</v>
          </cell>
          <cell r="D254" t="str">
            <v>D19CQKT03-B</v>
          </cell>
          <cell r="E254" t="str">
            <v>TOEIC</v>
          </cell>
          <cell r="F254" t="str">
            <v>475</v>
          </cell>
          <cell r="G254">
            <v>45588</v>
          </cell>
          <cell r="L254" t="str">
            <v>Tháng 2/2023</v>
          </cell>
        </row>
        <row r="255">
          <cell r="B255" t="str">
            <v>B19DCKT196</v>
          </cell>
          <cell r="C255" t="str">
            <v>NGUYỄN THỊ THẢO  VÂN</v>
          </cell>
          <cell r="D255" t="str">
            <v>D19CQKT04</v>
          </cell>
          <cell r="E255" t="str">
            <v>TOEIC</v>
          </cell>
          <cell r="F255" t="str">
            <v>455</v>
          </cell>
          <cell r="G255">
            <v>45598</v>
          </cell>
          <cell r="L255" t="str">
            <v>Tháng 2/2023</v>
          </cell>
        </row>
        <row r="256">
          <cell r="B256" t="str">
            <v>B19DCKT199</v>
          </cell>
          <cell r="C256" t="str">
            <v>Đào Hải  Yến</v>
          </cell>
          <cell r="D256" t="str">
            <v>D19CQKT03-B</v>
          </cell>
          <cell r="E256" t="str">
            <v>TOEIC</v>
          </cell>
          <cell r="F256" t="str">
            <v>540</v>
          </cell>
          <cell r="G256">
            <v>45588</v>
          </cell>
          <cell r="L256" t="str">
            <v>Tháng 2/2023</v>
          </cell>
        </row>
        <row r="257">
          <cell r="B257" t="str">
            <v>B19DCKT200</v>
          </cell>
          <cell r="C257" t="str">
            <v>Ngô Thị  Yến</v>
          </cell>
          <cell r="D257" t="str">
            <v>D19CQKT04-B</v>
          </cell>
          <cell r="E257" t="str">
            <v>TOEIC</v>
          </cell>
          <cell r="F257" t="str">
            <v>460</v>
          </cell>
          <cell r="G257">
            <v>45651</v>
          </cell>
          <cell r="L257" t="str">
            <v>Tháng 2/2023</v>
          </cell>
        </row>
        <row r="258">
          <cell r="B258" t="str">
            <v>B19DCMR005</v>
          </cell>
          <cell r="C258" t="str">
            <v>Nguyễn Châu  Anh</v>
          </cell>
          <cell r="D258" t="str">
            <v>D19IMR1</v>
          </cell>
          <cell r="E258" t="str">
            <v>TOEIC</v>
          </cell>
          <cell r="F258" t="str">
            <v>560</v>
          </cell>
          <cell r="G258">
            <v>45578</v>
          </cell>
          <cell r="L258" t="str">
            <v>Tháng 2/2023</v>
          </cell>
        </row>
        <row r="259">
          <cell r="B259" t="str">
            <v>B19DCMR046</v>
          </cell>
          <cell r="C259" t="str">
            <v>Nguyễn Thuỳ  Dương</v>
          </cell>
          <cell r="D259" t="str">
            <v>D19IMR1</v>
          </cell>
          <cell r="E259" t="str">
            <v>TOEIC</v>
          </cell>
          <cell r="F259" t="str">
            <v>625</v>
          </cell>
          <cell r="G259">
            <v>45546</v>
          </cell>
          <cell r="L259" t="str">
            <v>Tháng 2/2023</v>
          </cell>
        </row>
        <row r="260">
          <cell r="B260" t="str">
            <v>B19DCMR065</v>
          </cell>
          <cell r="C260" t="str">
            <v>Nguyễn Thị Thu  Hiền</v>
          </cell>
          <cell r="D260" t="str">
            <v>D19IMR01</v>
          </cell>
          <cell r="E260" t="str">
            <v>TOEIC</v>
          </cell>
          <cell r="F260" t="str">
            <v>535</v>
          </cell>
          <cell r="G260">
            <v>45624</v>
          </cell>
          <cell r="L260" t="str">
            <v>Tháng 2/2023</v>
          </cell>
        </row>
        <row r="261">
          <cell r="B261" t="str">
            <v>B19DCMR073</v>
          </cell>
          <cell r="C261" t="str">
            <v>Nguyễn Thị Thu  Hoài</v>
          </cell>
          <cell r="D261" t="str">
            <v>D19PMR</v>
          </cell>
          <cell r="E261" t="str">
            <v>TOEIC</v>
          </cell>
          <cell r="F261" t="str">
            <v>690</v>
          </cell>
          <cell r="G261">
            <v>45560</v>
          </cell>
          <cell r="L261" t="str">
            <v>Tháng 2/2023</v>
          </cell>
        </row>
        <row r="262">
          <cell r="B262" t="str">
            <v>B19DCMR086</v>
          </cell>
          <cell r="C262" t="str">
            <v>Nguyễn Xuân  Kỷ</v>
          </cell>
          <cell r="D262" t="str">
            <v>D19PMR</v>
          </cell>
          <cell r="E262" t="str">
            <v>TOEIC</v>
          </cell>
          <cell r="F262" t="str">
            <v>460</v>
          </cell>
          <cell r="G262">
            <v>45544</v>
          </cell>
          <cell r="L262" t="str">
            <v>Tháng 2/2023</v>
          </cell>
        </row>
        <row r="263">
          <cell r="B263" t="str">
            <v>B19DCMR129</v>
          </cell>
          <cell r="C263" t="str">
            <v>Trần Thị Minh  Nguyệt</v>
          </cell>
          <cell r="D263" t="str">
            <v>D19IMR1</v>
          </cell>
          <cell r="E263" t="str">
            <v>TOEIC</v>
          </cell>
          <cell r="F263" t="str">
            <v>570</v>
          </cell>
          <cell r="G263">
            <v>45642</v>
          </cell>
          <cell r="L263" t="str">
            <v>Tháng 2/2023</v>
          </cell>
        </row>
        <row r="264">
          <cell r="B264" t="str">
            <v>B19DCMR133</v>
          </cell>
          <cell r="C264" t="str">
            <v>TRƯƠNG THỊ  NHUNG</v>
          </cell>
          <cell r="D264" t="str">
            <v>D19IMR1</v>
          </cell>
          <cell r="E264" t="str">
            <v>TOEIC</v>
          </cell>
          <cell r="F264" t="str">
            <v>530</v>
          </cell>
          <cell r="G264">
            <v>45624</v>
          </cell>
          <cell r="L264" t="str">
            <v>Tháng 2/2023</v>
          </cell>
        </row>
        <row r="265">
          <cell r="B265" t="str">
            <v>B19DCMR165</v>
          </cell>
          <cell r="C265" t="str">
            <v>Phùng Thị Mai  Thanh</v>
          </cell>
          <cell r="D265" t="str">
            <v>D19IMR1</v>
          </cell>
          <cell r="E265" t="str">
            <v>TOEIC</v>
          </cell>
          <cell r="F265" t="str">
            <v>510</v>
          </cell>
          <cell r="G265">
            <v>45624</v>
          </cell>
          <cell r="L265" t="str">
            <v>Tháng 2/2023</v>
          </cell>
        </row>
        <row r="266">
          <cell r="B266" t="str">
            <v>B19DCMR187</v>
          </cell>
          <cell r="C266" t="str">
            <v>Nhữ Thị Thảo  Trang</v>
          </cell>
          <cell r="D266" t="str">
            <v>D19CQMR03-B</v>
          </cell>
          <cell r="E266" t="str">
            <v>TOEIC</v>
          </cell>
          <cell r="F266" t="str">
            <v>505</v>
          </cell>
          <cell r="G266">
            <v>45631</v>
          </cell>
          <cell r="L266" t="str">
            <v>Tháng 2/2023</v>
          </cell>
        </row>
        <row r="267">
          <cell r="B267" t="str">
            <v>B19DCMR210</v>
          </cell>
          <cell r="C267" t="str">
            <v>Nguyễn Thị Ngọc  Yến</v>
          </cell>
          <cell r="D267" t="str">
            <v>D19IMR2</v>
          </cell>
          <cell r="E267" t="str">
            <v>TOEIC</v>
          </cell>
          <cell r="F267" t="str">
            <v>605</v>
          </cell>
          <cell r="G267">
            <v>45609</v>
          </cell>
          <cell r="L267" t="str">
            <v>Tháng 2/2023</v>
          </cell>
        </row>
        <row r="268">
          <cell r="B268" t="str">
            <v>B19DCQT007</v>
          </cell>
          <cell r="C268" t="str">
            <v>Nguyễn Mai  Anh</v>
          </cell>
          <cell r="D268" t="str">
            <v>D19TMDT02</v>
          </cell>
          <cell r="E268" t="str">
            <v>TOEIC</v>
          </cell>
          <cell r="F268" t="str">
            <v>515</v>
          </cell>
          <cell r="G268">
            <v>45582</v>
          </cell>
          <cell r="L268" t="str">
            <v>Tháng 2/2023</v>
          </cell>
        </row>
        <row r="269">
          <cell r="B269" t="str">
            <v>B19DCQT032</v>
          </cell>
          <cell r="C269" t="str">
            <v>NGUYỄN VĂN  DÂN</v>
          </cell>
          <cell r="D269" t="str">
            <v>D19TMDT3</v>
          </cell>
          <cell r="E269" t="str">
            <v>TOEIC</v>
          </cell>
          <cell r="F269" t="str">
            <v>465</v>
          </cell>
          <cell r="G269">
            <v>45468</v>
          </cell>
          <cell r="L269" t="str">
            <v>Tháng 2/2023</v>
          </cell>
        </row>
        <row r="270">
          <cell r="B270" t="str">
            <v>B19DCQT046</v>
          </cell>
          <cell r="C270" t="str">
            <v>HOÀNG XUÂN  ĐẠT</v>
          </cell>
          <cell r="D270" t="str">
            <v>D19CQQT02-B</v>
          </cell>
          <cell r="E270" t="str">
            <v>TOEIC</v>
          </cell>
          <cell r="F270" t="str">
            <v>710</v>
          </cell>
          <cell r="G270">
            <v>45637</v>
          </cell>
          <cell r="L270" t="str">
            <v>Tháng 2/2023</v>
          </cell>
        </row>
        <row r="271">
          <cell r="B271" t="str">
            <v>B19DCQT074</v>
          </cell>
          <cell r="C271" t="str">
            <v>Nguyễn Thị Ngọc  Huyền</v>
          </cell>
          <cell r="D271" t="str">
            <v>D19TMDT2</v>
          </cell>
          <cell r="E271" t="str">
            <v>TOEIC</v>
          </cell>
          <cell r="F271" t="str">
            <v>480</v>
          </cell>
          <cell r="G271">
            <v>45637</v>
          </cell>
          <cell r="L271" t="str">
            <v>Tháng 2/2023</v>
          </cell>
        </row>
        <row r="272">
          <cell r="B272" t="str">
            <v>B19DCQT093</v>
          </cell>
          <cell r="C272" t="str">
            <v>Nguyễn Bá  Long</v>
          </cell>
          <cell r="D272" t="str">
            <v>D19TMDT01</v>
          </cell>
          <cell r="E272" t="str">
            <v>TOEIC</v>
          </cell>
          <cell r="F272" t="str">
            <v>775</v>
          </cell>
          <cell r="G272">
            <v>45637</v>
          </cell>
          <cell r="L272" t="str">
            <v>Tháng 2/2023</v>
          </cell>
        </row>
        <row r="273">
          <cell r="B273" t="str">
            <v>B19DCQT131</v>
          </cell>
          <cell r="C273" t="str">
            <v>Vũ Thị  Phương</v>
          </cell>
          <cell r="D273" t="str">
            <v>D19TMDT3</v>
          </cell>
          <cell r="E273" t="str">
            <v>TOEIC</v>
          </cell>
          <cell r="F273" t="str">
            <v>580</v>
          </cell>
          <cell r="G273">
            <v>45617</v>
          </cell>
          <cell r="L273" t="str">
            <v>Tháng 2/2023</v>
          </cell>
        </row>
        <row r="274">
          <cell r="B274" t="str">
            <v>B19DCQT137</v>
          </cell>
          <cell r="C274" t="str">
            <v>Nguyễn Xuân  Quí</v>
          </cell>
          <cell r="D274" t="str">
            <v>D19TMDT1</v>
          </cell>
          <cell r="E274" t="str">
            <v>TOEIC</v>
          </cell>
          <cell r="F274" t="str">
            <v>685</v>
          </cell>
          <cell r="G274">
            <v>45617</v>
          </cell>
          <cell r="L274" t="str">
            <v>Tháng 2/2023</v>
          </cell>
        </row>
        <row r="275">
          <cell r="B275" t="str">
            <v>B19DCQT141</v>
          </cell>
          <cell r="C275" t="str">
            <v>ĐINH XUÂN  SINH</v>
          </cell>
          <cell r="D275" t="str">
            <v>D19CQQT01-B</v>
          </cell>
          <cell r="E275" t="str">
            <v>TOEIC</v>
          </cell>
          <cell r="F275" t="str">
            <v>575</v>
          </cell>
          <cell r="G275">
            <v>45588</v>
          </cell>
          <cell r="L275" t="str">
            <v>Tháng 2/2023</v>
          </cell>
        </row>
        <row r="276">
          <cell r="B276" t="str">
            <v>B19DCQT142</v>
          </cell>
          <cell r="C276" t="str">
            <v>Hoàng Thị  Tám</v>
          </cell>
          <cell r="D276" t="str">
            <v>D19TMDT2</v>
          </cell>
          <cell r="E276" t="str">
            <v>TOEIC</v>
          </cell>
          <cell r="F276" t="str">
            <v>465</v>
          </cell>
          <cell r="G276">
            <v>45616</v>
          </cell>
          <cell r="L276" t="str">
            <v>Tháng 2/2023</v>
          </cell>
        </row>
        <row r="277">
          <cell r="B277" t="str">
            <v>B19DCQT153</v>
          </cell>
          <cell r="C277" t="str">
            <v>NGUYỄN THỊ  Thắm</v>
          </cell>
          <cell r="D277" t="str">
            <v>D19TMDT01</v>
          </cell>
          <cell r="E277" t="str">
            <v>TOEIC</v>
          </cell>
          <cell r="F277" t="str">
            <v>580</v>
          </cell>
          <cell r="G277">
            <v>45637</v>
          </cell>
          <cell r="L277" t="str">
            <v>Tháng 2/2023</v>
          </cell>
        </row>
        <row r="278">
          <cell r="B278" t="str">
            <v>B19DCTM001</v>
          </cell>
          <cell r="C278" t="str">
            <v>Ngô Thị Vân  Anh</v>
          </cell>
          <cell r="D278" t="str">
            <v>D19CQTM01-B</v>
          </cell>
          <cell r="E278" t="str">
            <v>TOEIC</v>
          </cell>
          <cell r="F278" t="str">
            <v>700</v>
          </cell>
          <cell r="G278">
            <v>45635</v>
          </cell>
          <cell r="L278" t="str">
            <v>Tháng 2/2023</v>
          </cell>
        </row>
        <row r="279">
          <cell r="B279" t="str">
            <v>B19DCTM020</v>
          </cell>
          <cell r="C279" t="str">
            <v>NGUYỄN THỊ  ĐIỆP</v>
          </cell>
          <cell r="D279" t="str">
            <v>D19CQTM02-B</v>
          </cell>
          <cell r="E279" t="str">
            <v>TOEIC</v>
          </cell>
          <cell r="F279" t="str">
            <v>465</v>
          </cell>
          <cell r="G279">
            <v>45635</v>
          </cell>
          <cell r="L279" t="str">
            <v>Tháng 2/2023</v>
          </cell>
        </row>
        <row r="280">
          <cell r="B280" t="str">
            <v>B19DCTM026</v>
          </cell>
          <cell r="C280" t="str">
            <v>Bùi Mai  Hoa</v>
          </cell>
          <cell r="D280" t="str">
            <v>D19CQTM02-B</v>
          </cell>
          <cell r="E280" t="str">
            <v>TOEIC</v>
          </cell>
          <cell r="F280" t="str">
            <v>575</v>
          </cell>
          <cell r="G280">
            <v>45635</v>
          </cell>
          <cell r="L280" t="str">
            <v>Tháng 2/2023</v>
          </cell>
        </row>
        <row r="281">
          <cell r="B281" t="str">
            <v>B19DCTM037</v>
          </cell>
          <cell r="C281" t="str">
            <v>Dương Thị  Loan</v>
          </cell>
          <cell r="D281" t="str">
            <v>D19CQTM01-B</v>
          </cell>
          <cell r="E281" t="str">
            <v>TOEIC</v>
          </cell>
          <cell r="F281" t="str">
            <v>530</v>
          </cell>
          <cell r="G281">
            <v>45635</v>
          </cell>
          <cell r="L281" t="str">
            <v>Tháng 2/2023</v>
          </cell>
        </row>
        <row r="282">
          <cell r="B282" t="str">
            <v>B19DCTM053</v>
          </cell>
          <cell r="C282" t="str">
            <v>Chu Thanh  Nhàn</v>
          </cell>
          <cell r="D282" t="str">
            <v>D19CQTM01-B</v>
          </cell>
          <cell r="E282" t="str">
            <v>TOEIC</v>
          </cell>
          <cell r="F282" t="str">
            <v>755</v>
          </cell>
          <cell r="G282">
            <v>45639</v>
          </cell>
          <cell r="L282" t="str">
            <v>Tháng 2/2023</v>
          </cell>
        </row>
        <row r="283">
          <cell r="B283" t="str">
            <v>B19DCTM071</v>
          </cell>
          <cell r="C283" t="str">
            <v>Nguyễn Thị Thu  ThảO</v>
          </cell>
          <cell r="D283" t="str">
            <v>D19CQTM01-B</v>
          </cell>
          <cell r="E283" t="str">
            <v>TOEIC</v>
          </cell>
          <cell r="F283" t="str">
            <v>555</v>
          </cell>
          <cell r="G283">
            <v>45619</v>
          </cell>
          <cell r="L283" t="str">
            <v>Tháng 2/2023</v>
          </cell>
        </row>
        <row r="284">
          <cell r="B284" t="str">
            <v>B19DCTT020</v>
          </cell>
          <cell r="C284" t="str">
            <v>Nguyễn Thị Thúy  Dịu</v>
          </cell>
          <cell r="D284" t="str">
            <v>D19CQTT02-B</v>
          </cell>
          <cell r="E284" t="str">
            <v>TOEIC</v>
          </cell>
          <cell r="F284" t="str">
            <v>615</v>
          </cell>
          <cell r="G284">
            <v>45639</v>
          </cell>
          <cell r="L284" t="str">
            <v>Tháng 2/2023</v>
          </cell>
        </row>
        <row r="285">
          <cell r="B285" t="str">
            <v xml:space="preserve">B19DCTT026     </v>
          </cell>
          <cell r="C285" t="str">
            <v>Phạm Ánh  Dương</v>
          </cell>
          <cell r="D285" t="str">
            <v>D19CQTT02-B</v>
          </cell>
          <cell r="E285" t="str">
            <v>TOEIC</v>
          </cell>
          <cell r="F285" t="str">
            <v>510</v>
          </cell>
          <cell r="G285">
            <v>45651</v>
          </cell>
          <cell r="L285" t="str">
            <v>Tháng 2/2023</v>
          </cell>
        </row>
        <row r="286">
          <cell r="B286" t="str">
            <v>B19DCTT037</v>
          </cell>
          <cell r="C286" t="str">
            <v>Nguyễn Thu  HÀ</v>
          </cell>
          <cell r="D286" t="str">
            <v>D19CQTT01-B</v>
          </cell>
          <cell r="E286" t="str">
            <v>TOEIC</v>
          </cell>
          <cell r="F286" t="str">
            <v>600</v>
          </cell>
          <cell r="G286">
            <v>45651</v>
          </cell>
          <cell r="L286" t="str">
            <v>Tháng 2/2023</v>
          </cell>
        </row>
        <row r="287">
          <cell r="B287" t="str">
            <v>B19DCTT075</v>
          </cell>
          <cell r="C287" t="str">
            <v>TRẦN HƯƠNG  MAI</v>
          </cell>
          <cell r="D287" t="str">
            <v>D19CQTT01 - B</v>
          </cell>
          <cell r="E287" t="str">
            <v>TOEIC</v>
          </cell>
          <cell r="F287" t="str">
            <v>720</v>
          </cell>
          <cell r="G287">
            <v>45651</v>
          </cell>
          <cell r="L287" t="str">
            <v>Tháng 2/2023</v>
          </cell>
        </row>
        <row r="288">
          <cell r="B288" t="str">
            <v>B19DCTT077</v>
          </cell>
          <cell r="C288" t="str">
            <v>Nguyễn Lê Trà  My</v>
          </cell>
          <cell r="D288" t="str">
            <v>D19CQTT01-B</v>
          </cell>
          <cell r="E288" t="str">
            <v>TOEIC</v>
          </cell>
          <cell r="F288" t="str">
            <v>710</v>
          </cell>
          <cell r="G288">
            <v>45651</v>
          </cell>
          <cell r="L288" t="str">
            <v>Tháng 2/2023</v>
          </cell>
        </row>
        <row r="289">
          <cell r="B289" t="str">
            <v>B19DCTT094</v>
          </cell>
          <cell r="C289" t="str">
            <v>MA THỊ THU  QUỲNH</v>
          </cell>
          <cell r="D289" t="str">
            <v>D19CQTT02-B</v>
          </cell>
          <cell r="E289" t="str">
            <v>TOEIC</v>
          </cell>
          <cell r="F289" t="str">
            <v>685</v>
          </cell>
          <cell r="G289">
            <v>45651</v>
          </cell>
          <cell r="L289" t="str">
            <v>Tháng 2/2023</v>
          </cell>
        </row>
        <row r="290">
          <cell r="B290" t="str">
            <v>B19DCTT101</v>
          </cell>
          <cell r="C290" t="str">
            <v>Ngô Thành  Tôn</v>
          </cell>
          <cell r="D290" t="str">
            <v>D19CQTT01-B</v>
          </cell>
          <cell r="E290" t="str">
            <v>TOEIC</v>
          </cell>
          <cell r="F290" t="str">
            <v>460</v>
          </cell>
          <cell r="G290">
            <v>45588</v>
          </cell>
          <cell r="L290" t="str">
            <v>Tháng 2/2023</v>
          </cell>
        </row>
        <row r="291">
          <cell r="B291" t="str">
            <v xml:space="preserve">B19DCTM069 </v>
          </cell>
          <cell r="C291" t="str">
            <v>BÙI THỊ THANH  Thanh</v>
          </cell>
          <cell r="D291" t="str">
            <v xml:space="preserve">D19CQTM01B </v>
          </cell>
          <cell r="E291" t="str">
            <v>TOEIC</v>
          </cell>
          <cell r="F291" t="str">
            <v xml:space="preserve">600 </v>
          </cell>
          <cell r="G291">
            <v>45651</v>
          </cell>
          <cell r="L291" t="str">
            <v>Tháng 2/2023</v>
          </cell>
        </row>
        <row r="292">
          <cell r="B292" t="str">
            <v xml:space="preserve">B19DCTT017 </v>
          </cell>
          <cell r="C292" t="str">
            <v>Lê Huy  Chung</v>
          </cell>
          <cell r="D292" t="str">
            <v xml:space="preserve">D19CQTT01-B </v>
          </cell>
          <cell r="E292" t="str">
            <v>TOEIC</v>
          </cell>
          <cell r="F292" t="str">
            <v>745</v>
          </cell>
          <cell r="G292">
            <v>45588</v>
          </cell>
          <cell r="L292" t="str">
            <v>Tháng 2/2023</v>
          </cell>
        </row>
        <row r="293">
          <cell r="B293" t="str">
            <v>B19DCMR075</v>
          </cell>
          <cell r="C293" t="str">
            <v>Nguyễn Huy  Hoàng</v>
          </cell>
          <cell r="D293" t="str">
            <v>D19CQMR03-B</v>
          </cell>
          <cell r="E293" t="str">
            <v>TOEIC</v>
          </cell>
          <cell r="F293">
            <v>585</v>
          </cell>
          <cell r="G293">
            <v>45615</v>
          </cell>
          <cell r="L293" t="str">
            <v>Tháng 2/2023</v>
          </cell>
        </row>
        <row r="294">
          <cell r="B294" t="str">
            <v>B19DCKT109</v>
          </cell>
          <cell r="C294" t="str">
            <v>Cao Hương  Ly</v>
          </cell>
          <cell r="D294" t="str">
            <v>D19CQKT01-B</v>
          </cell>
          <cell r="E294" t="str">
            <v>TOEIC</v>
          </cell>
          <cell r="F294" t="str">
            <v>520</v>
          </cell>
          <cell r="G294">
            <v>45616</v>
          </cell>
          <cell r="L294" t="str">
            <v>Tháng 2/2023</v>
          </cell>
        </row>
        <row r="295">
          <cell r="B295" t="str">
            <v>B19DCKT126</v>
          </cell>
          <cell r="C295" t="str">
            <v>Trần Thị Mai  Ngọc</v>
          </cell>
          <cell r="D295" t="str">
            <v>D19CQKT02-B</v>
          </cell>
          <cell r="E295" t="str">
            <v>TOEIC</v>
          </cell>
          <cell r="F295">
            <v>635</v>
          </cell>
          <cell r="G295" t="str">
            <v>28/05/2024</v>
          </cell>
          <cell r="L295" t="str">
            <v>Tháng 2/2023</v>
          </cell>
        </row>
        <row r="296">
          <cell r="B296" t="str">
            <v>B19DCKT006</v>
          </cell>
          <cell r="C296" t="str">
            <v>Đỗ Thị Lan  Anh</v>
          </cell>
          <cell r="D296" t="str">
            <v>D19CQKT02-B</v>
          </cell>
          <cell r="E296" t="str">
            <v>TOEIC</v>
          </cell>
          <cell r="F296">
            <v>490</v>
          </cell>
          <cell r="G296" t="str">
            <v>01/08/2024</v>
          </cell>
          <cell r="L296" t="str">
            <v>Tháng 2/2023</v>
          </cell>
        </row>
        <row r="297">
          <cell r="B297" t="str">
            <v>B19DCMR018</v>
          </cell>
          <cell r="C297" t="str">
            <v>Trần Ngọc  Ánh</v>
          </cell>
          <cell r="D297" t="str">
            <v>D19PMR</v>
          </cell>
          <cell r="E297" t="str">
            <v>TOEIC</v>
          </cell>
          <cell r="F297">
            <v>800</v>
          </cell>
          <cell r="G297" t="str">
            <v>10/05/2024</v>
          </cell>
          <cell r="L297" t="str">
            <v>Tháng 2/2023</v>
          </cell>
        </row>
        <row r="298">
          <cell r="B298" t="str">
            <v>B19DCKT012</v>
          </cell>
          <cell r="C298" t="str">
            <v>Nguyễn Hải  Anh</v>
          </cell>
          <cell r="D298" t="str">
            <v>D19ACCA</v>
          </cell>
          <cell r="E298" t="str">
            <v>TOEIC</v>
          </cell>
          <cell r="F298">
            <v>540</v>
          </cell>
          <cell r="G298" t="str">
            <v>09/10/2024</v>
          </cell>
          <cell r="L298" t="str">
            <v>Tháng 2/2023</v>
          </cell>
        </row>
        <row r="299">
          <cell r="B299" t="str">
            <v>B19DCKT033</v>
          </cell>
          <cell r="C299" t="str">
            <v>Nguyễn Thị Thuỳ  Dung</v>
          </cell>
          <cell r="D299" t="str">
            <v>D19CQKT01-B</v>
          </cell>
          <cell r="E299" t="str">
            <v>TOEIC</v>
          </cell>
          <cell r="F299">
            <v>490</v>
          </cell>
          <cell r="G299" t="str">
            <v>27/07/2024</v>
          </cell>
          <cell r="L299" t="str">
            <v>Tháng 2/2023</v>
          </cell>
        </row>
        <row r="300">
          <cell r="B300" t="str">
            <v>B19DCTM036</v>
          </cell>
          <cell r="C300" t="str">
            <v>Trần Thị Thuỳ  Linh</v>
          </cell>
          <cell r="D300" t="str">
            <v>D19CQTM02-B</v>
          </cell>
          <cell r="E300" t="str">
            <v>TOEIC</v>
          </cell>
          <cell r="F300">
            <v>645</v>
          </cell>
          <cell r="G300" t="str">
            <v>25/06/2024</v>
          </cell>
          <cell r="L300" t="str">
            <v>Tháng 2/2023</v>
          </cell>
        </row>
        <row r="301">
          <cell r="B301" t="str">
            <v>B19DCKT071</v>
          </cell>
          <cell r="C301" t="str">
            <v>Nguyễn Thị  Hoài</v>
          </cell>
          <cell r="D301" t="str">
            <v>D19CQKT03-B</v>
          </cell>
          <cell r="E301" t="str">
            <v>TOEIC</v>
          </cell>
          <cell r="F301">
            <v>490</v>
          </cell>
          <cell r="G301" t="str">
            <v>28/06/2023</v>
          </cell>
          <cell r="L301" t="str">
            <v>Tháng 2/2023</v>
          </cell>
        </row>
        <row r="302">
          <cell r="B302" t="str">
            <v>B19DCQT003</v>
          </cell>
          <cell r="C302" t="str">
            <v>Lê Huyền  Anh</v>
          </cell>
          <cell r="D302" t="str">
            <v>D19TMDT02-B</v>
          </cell>
          <cell r="E302" t="str">
            <v>TOEIC</v>
          </cell>
          <cell r="F302">
            <v>520</v>
          </cell>
          <cell r="G302" t="str">
            <v>24/07/2024</v>
          </cell>
          <cell r="L302" t="str">
            <v>Tháng 2/2023</v>
          </cell>
        </row>
        <row r="303">
          <cell r="B303" t="str">
            <v>B19DCKT002</v>
          </cell>
          <cell r="C303" t="str">
            <v>Phạm Thuý  An</v>
          </cell>
          <cell r="D303" t="str">
            <v>D19CQKT02-B</v>
          </cell>
          <cell r="E303" t="str">
            <v>TOEIC</v>
          </cell>
          <cell r="F303">
            <v>720</v>
          </cell>
          <cell r="G303" t="str">
            <v>06/11/2024</v>
          </cell>
          <cell r="L303" t="str">
            <v>Tháng 2/2023</v>
          </cell>
        </row>
        <row r="304">
          <cell r="B304" t="str">
            <v>B19DCKT054</v>
          </cell>
          <cell r="C304" t="str">
            <v>Nguyễn Thị  Hằng</v>
          </cell>
          <cell r="D304" t="str">
            <v>D19CQKT02-B</v>
          </cell>
          <cell r="E304" t="str">
            <v>TOEIC</v>
          </cell>
          <cell r="F304">
            <v>475</v>
          </cell>
          <cell r="G304" t="str">
            <v>09/12/2024</v>
          </cell>
          <cell r="L304" t="str">
            <v>Tháng 2/2023</v>
          </cell>
        </row>
        <row r="305">
          <cell r="B305" t="str">
            <v>B19DCKT151</v>
          </cell>
          <cell r="C305" t="str">
            <v>Nguyễn Thị  Toàn</v>
          </cell>
          <cell r="D305" t="str">
            <v>D19CQKT03-B</v>
          </cell>
          <cell r="E305" t="str">
            <v>TOEIC</v>
          </cell>
          <cell r="F305">
            <v>525</v>
          </cell>
          <cell r="G305">
            <v>45263</v>
          </cell>
          <cell r="L305" t="str">
            <v>Tháng 2/2023</v>
          </cell>
        </row>
        <row r="306">
          <cell r="B306" t="str">
            <v>B19DCKT077</v>
          </cell>
          <cell r="C306" t="str">
            <v>Hoàng Thị  Hương</v>
          </cell>
          <cell r="D306" t="str">
            <v>D19CQKT01-B</v>
          </cell>
          <cell r="E306" t="str">
            <v>TOEIC</v>
          </cell>
          <cell r="F306">
            <v>610</v>
          </cell>
          <cell r="G306" t="str">
            <v>24/07/2024</v>
          </cell>
          <cell r="L306" t="str">
            <v>Tháng 2/2023</v>
          </cell>
        </row>
        <row r="307">
          <cell r="B307" t="str">
            <v>B19DCQT164</v>
          </cell>
          <cell r="C307" t="str">
            <v>Đỗ Thị Huyền  Thương</v>
          </cell>
          <cell r="D307" t="str">
            <v>D19TMDT3</v>
          </cell>
          <cell r="E307" t="str">
            <v>TOEIC</v>
          </cell>
          <cell r="F307">
            <v>630</v>
          </cell>
          <cell r="G307" t="str">
            <v>25/06/2024</v>
          </cell>
          <cell r="L307" t="str">
            <v>Tháng 2/2023</v>
          </cell>
        </row>
        <row r="308">
          <cell r="B308" t="str">
            <v>B19DCAT197</v>
          </cell>
          <cell r="C308" t="str">
            <v>Nguyễn Kiều</v>
          </cell>
          <cell r="D308" t="str">
            <v>Trinh</v>
          </cell>
          <cell r="E308" t="str">
            <v>D19CQAT01-B</v>
          </cell>
          <cell r="J308" t="str">
            <v>B12</v>
          </cell>
          <cell r="K308" t="str">
            <v>7.9</v>
          </cell>
          <cell r="L308" t="str">
            <v>T6/2023</v>
          </cell>
        </row>
        <row r="309">
          <cell r="B309" t="str">
            <v>B19DCAT097</v>
          </cell>
          <cell r="C309" t="str">
            <v>Phan Thế</v>
          </cell>
          <cell r="D309" t="str">
            <v>Hưng</v>
          </cell>
          <cell r="E309" t="str">
            <v>D19CQAT01-B</v>
          </cell>
          <cell r="J309" t="str">
            <v>B12</v>
          </cell>
          <cell r="K309" t="str">
            <v>5.3</v>
          </cell>
          <cell r="L309" t="str">
            <v>T6/2023</v>
          </cell>
        </row>
        <row r="310">
          <cell r="B310" t="str">
            <v>B19DCAT153</v>
          </cell>
          <cell r="C310" t="str">
            <v>Nguyễn Đức</v>
          </cell>
          <cell r="D310" t="str">
            <v>Sơn</v>
          </cell>
          <cell r="E310" t="str">
            <v>D19CQAT01-B</v>
          </cell>
          <cell r="J310" t="str">
            <v>B12</v>
          </cell>
          <cell r="K310" t="str">
            <v>6.5</v>
          </cell>
          <cell r="L310" t="str">
            <v>T6/2023</v>
          </cell>
        </row>
        <row r="311">
          <cell r="B311" t="str">
            <v>B19DCAT121</v>
          </cell>
          <cell r="C311" t="str">
            <v>Nguyễn Thị Quỳnh</v>
          </cell>
          <cell r="D311" t="str">
            <v>Mai</v>
          </cell>
          <cell r="E311" t="str">
            <v>D19CQAT01-B</v>
          </cell>
          <cell r="J311" t="str">
            <v>B12</v>
          </cell>
          <cell r="K311" t="str">
            <v>6.9</v>
          </cell>
          <cell r="L311" t="str">
            <v>T6/2023</v>
          </cell>
        </row>
        <row r="312">
          <cell r="B312" t="str">
            <v>B19DCAT178</v>
          </cell>
          <cell r="C312" t="str">
            <v>Nguyễn Tuấn</v>
          </cell>
          <cell r="D312" t="str">
            <v>Thành</v>
          </cell>
          <cell r="E312" t="str">
            <v>D19CQAT02-B</v>
          </cell>
          <cell r="J312" t="str">
            <v>B12</v>
          </cell>
          <cell r="K312" t="str">
            <v>7.7</v>
          </cell>
          <cell r="L312" t="str">
            <v>T6/2023</v>
          </cell>
        </row>
        <row r="313">
          <cell r="B313" t="str">
            <v>B19DCAT206</v>
          </cell>
          <cell r="C313" t="str">
            <v>Lê Đức</v>
          </cell>
          <cell r="D313" t="str">
            <v>Vinh</v>
          </cell>
          <cell r="E313" t="str">
            <v>D19CQAT02-B</v>
          </cell>
          <cell r="J313" t="str">
            <v>B12</v>
          </cell>
          <cell r="K313" t="str">
            <v>6.7</v>
          </cell>
          <cell r="L313" t="str">
            <v>T6/2023</v>
          </cell>
        </row>
        <row r="314">
          <cell r="B314" t="str">
            <v>B19DCAT030</v>
          </cell>
          <cell r="C314" t="str">
            <v>Nguyễn Văn</v>
          </cell>
          <cell r="D314" t="str">
            <v>Duy</v>
          </cell>
          <cell r="E314" t="str">
            <v>D19CQAT02-B</v>
          </cell>
          <cell r="J314" t="str">
            <v>B12</v>
          </cell>
          <cell r="K314" t="str">
            <v>7.6</v>
          </cell>
          <cell r="L314" t="str">
            <v>T6/2023</v>
          </cell>
        </row>
        <row r="315">
          <cell r="B315" t="str">
            <v>B19DCAT010</v>
          </cell>
          <cell r="C315" t="str">
            <v>Trần Tuấn</v>
          </cell>
          <cell r="D315" t="str">
            <v>Anh</v>
          </cell>
          <cell r="E315" t="str">
            <v>D19CQAT02-B</v>
          </cell>
          <cell r="J315" t="str">
            <v>B12</v>
          </cell>
          <cell r="K315" t="str">
            <v>5.1</v>
          </cell>
          <cell r="L315" t="str">
            <v>T6/2023</v>
          </cell>
        </row>
        <row r="316">
          <cell r="B316" t="str">
            <v>B19DCAT022</v>
          </cell>
          <cell r="C316" t="str">
            <v>Nguyễn Văn</v>
          </cell>
          <cell r="D316" t="str">
            <v>Chiến</v>
          </cell>
          <cell r="E316" t="str">
            <v>D19CQAT02-B</v>
          </cell>
          <cell r="J316" t="str">
            <v>B12</v>
          </cell>
          <cell r="K316" t="str">
            <v>5.3</v>
          </cell>
          <cell r="L316" t="str">
            <v>T6/2023</v>
          </cell>
        </row>
        <row r="317">
          <cell r="B317" t="str">
            <v>B19DCAT114</v>
          </cell>
          <cell r="C317" t="str">
            <v>Lê Đức</v>
          </cell>
          <cell r="D317" t="str">
            <v>Long</v>
          </cell>
          <cell r="E317" t="str">
            <v>D19CQAT02-B</v>
          </cell>
          <cell r="J317" t="str">
            <v>B12</v>
          </cell>
          <cell r="K317" t="str">
            <v>6.8</v>
          </cell>
          <cell r="L317" t="str">
            <v>T6/2023</v>
          </cell>
        </row>
        <row r="318">
          <cell r="B318" t="str">
            <v>B19DCAT054</v>
          </cell>
          <cell r="C318" t="str">
            <v>Phạm Thị Thu</v>
          </cell>
          <cell r="D318" t="str">
            <v>Hà</v>
          </cell>
          <cell r="E318" t="str">
            <v>D19CQAT02-B</v>
          </cell>
          <cell r="J318" t="str">
            <v>B12</v>
          </cell>
          <cell r="K318" t="str">
            <v>6.0</v>
          </cell>
          <cell r="L318" t="str">
            <v>T6/2023</v>
          </cell>
        </row>
        <row r="319">
          <cell r="B319" t="str">
            <v>B19DCAT126</v>
          </cell>
          <cell r="C319" t="str">
            <v>Phạm Thanh</v>
          </cell>
          <cell r="D319" t="str">
            <v>Minh</v>
          </cell>
          <cell r="E319" t="str">
            <v>D19CQAT02-B</v>
          </cell>
          <cell r="J319" t="str">
            <v>B12</v>
          </cell>
          <cell r="K319" t="str">
            <v>7.7</v>
          </cell>
          <cell r="L319" t="str">
            <v>T6/2023</v>
          </cell>
        </row>
        <row r="320">
          <cell r="B320" t="str">
            <v>B19DCAT050</v>
          </cell>
          <cell r="C320" t="str">
            <v>Vũ Tiến</v>
          </cell>
          <cell r="D320" t="str">
            <v>Đức</v>
          </cell>
          <cell r="E320" t="str">
            <v>D19CQAT02-B</v>
          </cell>
          <cell r="J320" t="str">
            <v>B12</v>
          </cell>
          <cell r="K320" t="str">
            <v>6.6</v>
          </cell>
          <cell r="L320" t="str">
            <v>T6/2023</v>
          </cell>
        </row>
        <row r="321">
          <cell r="B321" t="str">
            <v>B19DCAT063</v>
          </cell>
          <cell r="C321" t="str">
            <v>Bùi Đức</v>
          </cell>
          <cell r="D321" t="str">
            <v>Hiệp</v>
          </cell>
          <cell r="E321" t="str">
            <v>D19CQAT03-B</v>
          </cell>
          <cell r="J321" t="str">
            <v>B12</v>
          </cell>
          <cell r="K321" t="str">
            <v>5.9</v>
          </cell>
          <cell r="L321" t="str">
            <v>T6/2023</v>
          </cell>
        </row>
        <row r="322">
          <cell r="B322" t="str">
            <v>B19DCAT095</v>
          </cell>
          <cell r="C322" t="str">
            <v>Nguyễn Khánh</v>
          </cell>
          <cell r="D322" t="str">
            <v>Hưng</v>
          </cell>
          <cell r="E322" t="str">
            <v>D19CQAT03-B</v>
          </cell>
          <cell r="J322" t="str">
            <v>B12</v>
          </cell>
          <cell r="K322" t="str">
            <v>7.1</v>
          </cell>
          <cell r="L322" t="str">
            <v>T6/2023</v>
          </cell>
        </row>
        <row r="323">
          <cell r="B323" t="str">
            <v>B19DCAT123</v>
          </cell>
          <cell r="C323" t="str">
            <v>Nguyễn Công</v>
          </cell>
          <cell r="D323" t="str">
            <v>Mạnh</v>
          </cell>
          <cell r="E323" t="str">
            <v>D19CQAT03-B</v>
          </cell>
          <cell r="J323" t="str">
            <v>B12</v>
          </cell>
          <cell r="K323" t="str">
            <v>5.9</v>
          </cell>
          <cell r="L323" t="str">
            <v>T6/2023</v>
          </cell>
        </row>
        <row r="324">
          <cell r="B324" t="str">
            <v>B19DCAT191</v>
          </cell>
          <cell r="C324" t="str">
            <v>Hoàng Quốc</v>
          </cell>
          <cell r="D324" t="str">
            <v>Thịnh</v>
          </cell>
          <cell r="E324" t="str">
            <v>D19CQAT03-B</v>
          </cell>
          <cell r="J324" t="str">
            <v>B12</v>
          </cell>
          <cell r="K324" t="str">
            <v>8.3</v>
          </cell>
          <cell r="L324" t="str">
            <v>T6/2023</v>
          </cell>
        </row>
        <row r="325">
          <cell r="B325" t="str">
            <v>B19DCAT183</v>
          </cell>
          <cell r="C325" t="str">
            <v>Phùng Thị Phương</v>
          </cell>
          <cell r="D325" t="str">
            <v>Thảo</v>
          </cell>
          <cell r="E325" t="str">
            <v>D19CQAT03-B</v>
          </cell>
          <cell r="J325" t="str">
            <v>B12</v>
          </cell>
          <cell r="K325" t="str">
            <v>8.4</v>
          </cell>
          <cell r="L325" t="str">
            <v>T6/2023</v>
          </cell>
        </row>
        <row r="326">
          <cell r="B326" t="str">
            <v>B19DCAT075</v>
          </cell>
          <cell r="C326" t="str">
            <v>Phạm Khải</v>
          </cell>
          <cell r="D326" t="str">
            <v>Hoàn</v>
          </cell>
          <cell r="E326" t="str">
            <v>D19CQAT03-B</v>
          </cell>
          <cell r="J326" t="str">
            <v>B12</v>
          </cell>
          <cell r="K326" t="str">
            <v>5.7</v>
          </cell>
          <cell r="L326" t="str">
            <v>T6/2023</v>
          </cell>
        </row>
        <row r="327">
          <cell r="B327" t="str">
            <v>B19DCAT099</v>
          </cell>
          <cell r="C327" t="str">
            <v>La Văn</v>
          </cell>
          <cell r="D327" t="str">
            <v>Kiên</v>
          </cell>
          <cell r="E327" t="str">
            <v>D19CQAT03-B</v>
          </cell>
          <cell r="J327" t="str">
            <v>B12</v>
          </cell>
          <cell r="K327" t="str">
            <v>7.2</v>
          </cell>
          <cell r="L327" t="str">
            <v>T6/2023</v>
          </cell>
        </row>
        <row r="328">
          <cell r="B328" t="str">
            <v>B19DCAT179</v>
          </cell>
          <cell r="C328" t="str">
            <v>Nguyễn Tuấn</v>
          </cell>
          <cell r="D328" t="str">
            <v>Thành</v>
          </cell>
          <cell r="E328" t="str">
            <v>D19CQAT03-B</v>
          </cell>
          <cell r="J328" t="str">
            <v>B12</v>
          </cell>
          <cell r="K328" t="str">
            <v>6.1</v>
          </cell>
          <cell r="L328" t="str">
            <v>T6/2023</v>
          </cell>
        </row>
        <row r="329">
          <cell r="B329" t="str">
            <v>B19DCAT163</v>
          </cell>
          <cell r="C329" t="str">
            <v>Nguyễn Quang</v>
          </cell>
          <cell r="D329" t="str">
            <v>Tú</v>
          </cell>
          <cell r="E329" t="str">
            <v>D19CQAT03-B</v>
          </cell>
          <cell r="J329" t="str">
            <v>B12</v>
          </cell>
          <cell r="K329" t="str">
            <v>8.3</v>
          </cell>
          <cell r="L329" t="str">
            <v>T6/2023</v>
          </cell>
        </row>
        <row r="330">
          <cell r="B330" t="str">
            <v>B19DCAT171</v>
          </cell>
          <cell r="C330" t="str">
            <v>Nguyễn Xuân</v>
          </cell>
          <cell r="D330" t="str">
            <v>Tùng</v>
          </cell>
          <cell r="E330" t="str">
            <v>D19CQAT03-B</v>
          </cell>
          <cell r="J330" t="str">
            <v>B12</v>
          </cell>
          <cell r="K330" t="str">
            <v>6.2</v>
          </cell>
          <cell r="L330" t="str">
            <v>T6/2023</v>
          </cell>
        </row>
        <row r="331">
          <cell r="B331" t="str">
            <v>B19DCAT207</v>
          </cell>
          <cell r="C331" t="str">
            <v>Vũ Quang</v>
          </cell>
          <cell r="D331" t="str">
            <v>Vinh</v>
          </cell>
          <cell r="E331" t="str">
            <v>D19CQAT03-B</v>
          </cell>
          <cell r="J331" t="str">
            <v>B12</v>
          </cell>
          <cell r="K331" t="str">
            <v>7.0</v>
          </cell>
          <cell r="L331" t="str">
            <v>T6/2023</v>
          </cell>
        </row>
        <row r="332">
          <cell r="B332" t="str">
            <v>B19DCAT004</v>
          </cell>
          <cell r="C332" t="str">
            <v>Hà Thị Ngọc</v>
          </cell>
          <cell r="D332" t="str">
            <v>Anh</v>
          </cell>
          <cell r="E332" t="str">
            <v>D19CQAT04-B</v>
          </cell>
          <cell r="J332" t="str">
            <v>B12</v>
          </cell>
          <cell r="K332" t="str">
            <v>6.2</v>
          </cell>
          <cell r="L332" t="str">
            <v>T6/2023</v>
          </cell>
        </row>
        <row r="333">
          <cell r="B333" t="str">
            <v>B19DCAT036</v>
          </cell>
          <cell r="C333" t="str">
            <v>Nguyễn Tiến</v>
          </cell>
          <cell r="D333" t="str">
            <v>Đạt</v>
          </cell>
          <cell r="E333" t="str">
            <v>D19CQAT04-B</v>
          </cell>
          <cell r="J333" t="str">
            <v>B12</v>
          </cell>
          <cell r="K333" t="str">
            <v>7.0</v>
          </cell>
          <cell r="L333" t="str">
            <v>T6/2023</v>
          </cell>
        </row>
        <row r="334">
          <cell r="B334" t="str">
            <v>B19DCAT096</v>
          </cell>
          <cell r="C334" t="str">
            <v>Phạm Khánh</v>
          </cell>
          <cell r="D334" t="str">
            <v>Hưng</v>
          </cell>
          <cell r="E334" t="str">
            <v>D19CQAT04-B</v>
          </cell>
          <cell r="J334" t="str">
            <v>B12</v>
          </cell>
          <cell r="K334" t="str">
            <v>7.1</v>
          </cell>
          <cell r="L334" t="str">
            <v>T6/2023</v>
          </cell>
        </row>
        <row r="335">
          <cell r="B335" t="str">
            <v>B19DCAT076</v>
          </cell>
          <cell r="C335" t="str">
            <v>Phan Thị Kim</v>
          </cell>
          <cell r="D335" t="str">
            <v>Hoàn</v>
          </cell>
          <cell r="E335" t="str">
            <v>D19CQAT04-B</v>
          </cell>
          <cell r="J335" t="str">
            <v>B12</v>
          </cell>
          <cell r="K335" t="str">
            <v>7.4</v>
          </cell>
          <cell r="L335" t="str">
            <v>T6/2023</v>
          </cell>
        </row>
        <row r="336">
          <cell r="B336" t="str">
            <v>B19DCAT100</v>
          </cell>
          <cell r="C336" t="str">
            <v>Lê Văn</v>
          </cell>
          <cell r="D336" t="str">
            <v>Kiên</v>
          </cell>
          <cell r="E336" t="str">
            <v>D19CQAT04-B</v>
          </cell>
          <cell r="J336" t="str">
            <v>B12</v>
          </cell>
          <cell r="K336" t="str">
            <v>5.2</v>
          </cell>
          <cell r="L336" t="str">
            <v>T6/2023</v>
          </cell>
        </row>
        <row r="337">
          <cell r="B337" t="str">
            <v>B19DCAT064</v>
          </cell>
          <cell r="C337" t="str">
            <v>Đào Quang</v>
          </cell>
          <cell r="D337" t="str">
            <v>Hiếu</v>
          </cell>
          <cell r="E337" t="str">
            <v>D19CQAT04-B</v>
          </cell>
          <cell r="J337" t="str">
            <v>B12</v>
          </cell>
          <cell r="K337" t="str">
            <v>7.1</v>
          </cell>
          <cell r="L337" t="str">
            <v>T6/2023</v>
          </cell>
        </row>
        <row r="338">
          <cell r="B338" t="str">
            <v>B19DCAT196</v>
          </cell>
          <cell r="C338" t="str">
            <v>Vũ Thu</v>
          </cell>
          <cell r="D338" t="str">
            <v>Trang</v>
          </cell>
          <cell r="E338" t="str">
            <v>D19CQAT04-B</v>
          </cell>
          <cell r="J338" t="str">
            <v>B12</v>
          </cell>
          <cell r="K338" t="str">
            <v>5.9</v>
          </cell>
          <cell r="L338" t="str">
            <v>T6/2023</v>
          </cell>
        </row>
        <row r="339">
          <cell r="B339" t="str">
            <v>B19DCAT080</v>
          </cell>
          <cell r="C339" t="str">
            <v>Vũ Thị Minh</v>
          </cell>
          <cell r="D339" t="str">
            <v>Huế</v>
          </cell>
          <cell r="E339" t="str">
            <v>D19CQAT04-B</v>
          </cell>
          <cell r="J339" t="str">
            <v>B12</v>
          </cell>
          <cell r="K339" t="str">
            <v>6.1</v>
          </cell>
          <cell r="L339" t="str">
            <v>T6/2023</v>
          </cell>
        </row>
        <row r="340">
          <cell r="B340" t="str">
            <v>B19DCCN157</v>
          </cell>
          <cell r="C340" t="str">
            <v>Nguyễn Thành</v>
          </cell>
          <cell r="D340" t="str">
            <v>Dương</v>
          </cell>
          <cell r="E340" t="str">
            <v>D19CQCN01-B</v>
          </cell>
          <cell r="J340" t="str">
            <v>B12</v>
          </cell>
          <cell r="K340" t="str">
            <v>6.3</v>
          </cell>
          <cell r="L340" t="str">
            <v>T6/2023</v>
          </cell>
        </row>
        <row r="341">
          <cell r="B341" t="str">
            <v>B19DCCN421</v>
          </cell>
          <cell r="C341" t="str">
            <v>Nguyễn Như</v>
          </cell>
          <cell r="D341" t="str">
            <v>Mạnh</v>
          </cell>
          <cell r="E341" t="str">
            <v>D19CQCN01-B</v>
          </cell>
          <cell r="J341" t="str">
            <v>B12</v>
          </cell>
          <cell r="K341" t="str">
            <v>5.5</v>
          </cell>
          <cell r="L341" t="str">
            <v>T6/2023</v>
          </cell>
        </row>
        <row r="342">
          <cell r="B342" t="str">
            <v>B19DCCN037</v>
          </cell>
          <cell r="C342" t="str">
            <v>Nguyễn Xuân</v>
          </cell>
          <cell r="D342" t="str">
            <v>Anh</v>
          </cell>
          <cell r="E342" t="str">
            <v>D19CQCN01-B</v>
          </cell>
          <cell r="J342" t="str">
            <v>B12</v>
          </cell>
          <cell r="K342" t="str">
            <v>5.8</v>
          </cell>
          <cell r="L342" t="str">
            <v>T6/2023</v>
          </cell>
        </row>
        <row r="343">
          <cell r="B343" t="str">
            <v>B19DCCN445</v>
          </cell>
          <cell r="C343" t="str">
            <v>Bùi Hoài</v>
          </cell>
          <cell r="D343" t="str">
            <v>Nam</v>
          </cell>
          <cell r="E343" t="str">
            <v>D19CQCN01-B</v>
          </cell>
          <cell r="J343" t="str">
            <v>B12</v>
          </cell>
          <cell r="K343" t="str">
            <v>6.8</v>
          </cell>
          <cell r="L343" t="str">
            <v>T6/2023</v>
          </cell>
        </row>
        <row r="344">
          <cell r="B344" t="str">
            <v>B19DCCN097</v>
          </cell>
          <cell r="C344" t="str">
            <v>Nguyễn Quang</v>
          </cell>
          <cell r="D344" t="str">
            <v>Chí</v>
          </cell>
          <cell r="E344" t="str">
            <v>D19CQCN01-B</v>
          </cell>
          <cell r="J344" t="str">
            <v>B12</v>
          </cell>
          <cell r="K344" t="str">
            <v>6.1</v>
          </cell>
          <cell r="L344" t="str">
            <v>T6/2023</v>
          </cell>
        </row>
        <row r="345">
          <cell r="B345" t="str">
            <v>B19DCCN325</v>
          </cell>
          <cell r="C345" t="str">
            <v>Trương Mạnh</v>
          </cell>
          <cell r="D345" t="str">
            <v>Huy</v>
          </cell>
          <cell r="E345" t="str">
            <v>D19CQCN01-B</v>
          </cell>
          <cell r="J345" t="str">
            <v>B12</v>
          </cell>
          <cell r="K345" t="str">
            <v>6.1</v>
          </cell>
          <cell r="L345" t="str">
            <v>T6/2023</v>
          </cell>
        </row>
        <row r="346">
          <cell r="B346" t="str">
            <v>B19DCCN565</v>
          </cell>
          <cell r="C346" t="str">
            <v>Trần Thành</v>
          </cell>
          <cell r="D346" t="str">
            <v>Tài</v>
          </cell>
          <cell r="E346" t="str">
            <v>D19CQCN01-B</v>
          </cell>
          <cell r="J346" t="str">
            <v>B12</v>
          </cell>
          <cell r="K346" t="str">
            <v>6.8</v>
          </cell>
          <cell r="L346" t="str">
            <v>T6/2023</v>
          </cell>
        </row>
        <row r="347">
          <cell r="B347" t="str">
            <v>B19DCCN458</v>
          </cell>
          <cell r="C347" t="str">
            <v>Nguyễn Tiến Hải</v>
          </cell>
          <cell r="D347" t="str">
            <v>Ninh</v>
          </cell>
          <cell r="E347" t="str">
            <v>D19CQCN02-B</v>
          </cell>
          <cell r="J347" t="str">
            <v>B12</v>
          </cell>
          <cell r="K347" t="str">
            <v>7.1</v>
          </cell>
          <cell r="L347" t="str">
            <v>T6/2023</v>
          </cell>
        </row>
        <row r="348">
          <cell r="B348" t="str">
            <v>B18DCCN211</v>
          </cell>
          <cell r="C348" t="str">
            <v xml:space="preserve">Nguyễn Tuấn </v>
          </cell>
          <cell r="D348" t="str">
            <v>Hiệp</v>
          </cell>
          <cell r="E348" t="str">
            <v>D19CQCN02-B</v>
          </cell>
          <cell r="J348" t="str">
            <v>B12</v>
          </cell>
          <cell r="K348" t="str">
            <v>8.7</v>
          </cell>
          <cell r="L348" t="str">
            <v>T6/2023</v>
          </cell>
        </row>
        <row r="349">
          <cell r="B349" t="str">
            <v>B19DCCN704</v>
          </cell>
          <cell r="C349" t="str">
            <v>Nguyễn Quang</v>
          </cell>
          <cell r="D349" t="str">
            <v>Trường</v>
          </cell>
          <cell r="E349" t="str">
            <v>D19CQCN02-B</v>
          </cell>
          <cell r="J349" t="str">
            <v>B12</v>
          </cell>
          <cell r="K349" t="str">
            <v>4.7</v>
          </cell>
          <cell r="L349" t="str">
            <v>T6/2023</v>
          </cell>
        </row>
        <row r="350">
          <cell r="B350" t="str">
            <v>B19DCCN122</v>
          </cell>
          <cell r="C350" t="str">
            <v>Lê Tiến</v>
          </cell>
          <cell r="D350" t="str">
            <v>Dũng</v>
          </cell>
          <cell r="E350" t="str">
            <v>D19CQCN02-B</v>
          </cell>
          <cell r="J350" t="str">
            <v>B12</v>
          </cell>
          <cell r="K350" t="str">
            <v>8.1</v>
          </cell>
          <cell r="L350" t="str">
            <v>T6/2023</v>
          </cell>
        </row>
        <row r="351">
          <cell r="B351" t="str">
            <v>B19DCCN660</v>
          </cell>
          <cell r="C351" t="str">
            <v>Nguyễn Văn</v>
          </cell>
          <cell r="D351" t="str">
            <v>Thắng</v>
          </cell>
          <cell r="E351" t="str">
            <v>D19CQCN02-B</v>
          </cell>
          <cell r="J351" t="str">
            <v>B12</v>
          </cell>
          <cell r="K351" t="str">
            <v>7.9</v>
          </cell>
          <cell r="L351" t="str">
            <v>T6/2023</v>
          </cell>
        </row>
        <row r="352">
          <cell r="B352" t="str">
            <v>B19DCCN614</v>
          </cell>
          <cell r="C352" t="str">
            <v>Ngô Phúc</v>
          </cell>
          <cell r="D352" t="str">
            <v>Tuấn</v>
          </cell>
          <cell r="E352" t="str">
            <v>D19CQCN02-B</v>
          </cell>
          <cell r="J352" t="str">
            <v>B12</v>
          </cell>
          <cell r="K352" t="str">
            <v>8.1</v>
          </cell>
          <cell r="L352" t="str">
            <v>T6/2023</v>
          </cell>
        </row>
        <row r="353">
          <cell r="B353" t="str">
            <v>B19DCCN038</v>
          </cell>
          <cell r="C353" t="str">
            <v>Phạm Tiến</v>
          </cell>
          <cell r="D353" t="str">
            <v>Anh</v>
          </cell>
          <cell r="E353" t="str">
            <v>D19CQCN02-B</v>
          </cell>
          <cell r="J353" t="str">
            <v>B12</v>
          </cell>
          <cell r="K353" t="str">
            <v>6.5</v>
          </cell>
          <cell r="L353" t="str">
            <v>T6/2023</v>
          </cell>
        </row>
        <row r="354">
          <cell r="B354" t="str">
            <v>B19DCCN470</v>
          </cell>
          <cell r="C354" t="str">
            <v>Nguyễn Văn</v>
          </cell>
          <cell r="D354" t="str">
            <v>Nghiêm</v>
          </cell>
          <cell r="E354" t="str">
            <v>D19CQCN02-B</v>
          </cell>
          <cell r="J354" t="str">
            <v>B12</v>
          </cell>
          <cell r="K354" t="str">
            <v>8.2</v>
          </cell>
          <cell r="L354" t="str">
            <v>T6/2023</v>
          </cell>
        </row>
        <row r="355">
          <cell r="B355" t="str">
            <v>B19DCCN086</v>
          </cell>
          <cell r="C355" t="str">
            <v>Nguyễn Tú</v>
          </cell>
          <cell r="D355" t="str">
            <v>Cường</v>
          </cell>
          <cell r="E355" t="str">
            <v>D19CQCN02-B</v>
          </cell>
          <cell r="J355" t="str">
            <v>B12</v>
          </cell>
          <cell r="K355" t="str">
            <v>7.6</v>
          </cell>
          <cell r="L355" t="str">
            <v>T6/2023</v>
          </cell>
        </row>
        <row r="356">
          <cell r="B356" t="str">
            <v>B19DCCN074</v>
          </cell>
          <cell r="C356" t="str">
            <v>Vũ Đình</v>
          </cell>
          <cell r="D356" t="str">
            <v>Công</v>
          </cell>
          <cell r="E356" t="str">
            <v>D19CQCN02-B</v>
          </cell>
          <cell r="J356" t="str">
            <v>B12</v>
          </cell>
          <cell r="K356" t="str">
            <v>7.6</v>
          </cell>
          <cell r="L356" t="str">
            <v>T6/2023</v>
          </cell>
        </row>
        <row r="357">
          <cell r="B357" t="str">
            <v>B19DCCN134</v>
          </cell>
          <cell r="C357" t="str">
            <v>Tô Tiến</v>
          </cell>
          <cell r="D357" t="str">
            <v>Dũng</v>
          </cell>
          <cell r="E357" t="str">
            <v>D19CQCN02-B</v>
          </cell>
          <cell r="J357" t="str">
            <v>B12</v>
          </cell>
          <cell r="K357" t="str">
            <v>7.9</v>
          </cell>
          <cell r="L357" t="str">
            <v>T6/2023</v>
          </cell>
        </row>
        <row r="358">
          <cell r="B358" t="str">
            <v>B19DCCN170</v>
          </cell>
          <cell r="C358" t="str">
            <v>Đỗ Khắc</v>
          </cell>
          <cell r="D358" t="str">
            <v>Đạt</v>
          </cell>
          <cell r="E358" t="str">
            <v>D19CQCN02-B</v>
          </cell>
          <cell r="J358" t="str">
            <v>B12</v>
          </cell>
          <cell r="K358" t="str">
            <v>7.5</v>
          </cell>
          <cell r="L358" t="str">
            <v>T6/2023</v>
          </cell>
        </row>
        <row r="359">
          <cell r="B359" t="str">
            <v>B19DCCN182</v>
          </cell>
          <cell r="C359" t="str">
            <v>Nguyễn Thế</v>
          </cell>
          <cell r="D359" t="str">
            <v>Điệp</v>
          </cell>
          <cell r="E359" t="str">
            <v>D19CQCN02-B</v>
          </cell>
          <cell r="J359" t="str">
            <v>B12</v>
          </cell>
          <cell r="K359" t="str">
            <v>8.4</v>
          </cell>
          <cell r="L359" t="str">
            <v>T6/2023</v>
          </cell>
        </row>
        <row r="360">
          <cell r="B360" t="str">
            <v>B19DCCN230</v>
          </cell>
          <cell r="C360" t="str">
            <v>Nguyễn Văn</v>
          </cell>
          <cell r="D360" t="str">
            <v>Hậu</v>
          </cell>
          <cell r="E360" t="str">
            <v>D19CQCN02-B</v>
          </cell>
          <cell r="J360" t="str">
            <v>B12</v>
          </cell>
          <cell r="K360" t="str">
            <v>7.3</v>
          </cell>
          <cell r="L360" t="str">
            <v>T6/2023</v>
          </cell>
        </row>
        <row r="361">
          <cell r="B361" t="str">
            <v>B19DCCN254</v>
          </cell>
          <cell r="C361" t="str">
            <v>Phạm Anh</v>
          </cell>
          <cell r="D361" t="str">
            <v>Hiếu</v>
          </cell>
          <cell r="E361" t="str">
            <v>D19CQCN02-B</v>
          </cell>
          <cell r="J361" t="str">
            <v>B12</v>
          </cell>
          <cell r="K361" t="str">
            <v>8.0</v>
          </cell>
          <cell r="L361" t="str">
            <v>T6/2023</v>
          </cell>
        </row>
        <row r="362">
          <cell r="B362" t="str">
            <v>B19DCCN302</v>
          </cell>
          <cell r="C362" t="str">
            <v>Bùi Quang</v>
          </cell>
          <cell r="D362" t="str">
            <v>Huy</v>
          </cell>
          <cell r="E362" t="str">
            <v>D19CQCN02-B</v>
          </cell>
          <cell r="J362" t="str">
            <v>B12</v>
          </cell>
          <cell r="K362" t="str">
            <v>7.2</v>
          </cell>
          <cell r="L362" t="str">
            <v>T6/2023</v>
          </cell>
        </row>
        <row r="363">
          <cell r="B363" t="str">
            <v>B19DCCN399</v>
          </cell>
          <cell r="C363" t="str">
            <v>Vũ Văn</v>
          </cell>
          <cell r="D363" t="str">
            <v>Long</v>
          </cell>
          <cell r="E363" t="str">
            <v>D19CQCN03-B</v>
          </cell>
          <cell r="J363" t="str">
            <v>B12</v>
          </cell>
          <cell r="K363" t="str">
            <v>6.4</v>
          </cell>
          <cell r="L363" t="str">
            <v>T6/2023</v>
          </cell>
        </row>
        <row r="364">
          <cell r="B364" t="str">
            <v>B19DCCN183</v>
          </cell>
          <cell r="C364" t="str">
            <v>Trần Xuân</v>
          </cell>
          <cell r="D364" t="str">
            <v>Độ</v>
          </cell>
          <cell r="E364" t="str">
            <v>D19CQCN03-B</v>
          </cell>
          <cell r="J364" t="str">
            <v>B12</v>
          </cell>
          <cell r="K364" t="str">
            <v>6.8</v>
          </cell>
          <cell r="L364" t="str">
            <v>T6/2023</v>
          </cell>
        </row>
        <row r="365">
          <cell r="B365" t="str">
            <v>B19DCCN603</v>
          </cell>
          <cell r="C365" t="str">
            <v>Nguyễn Mạnh</v>
          </cell>
          <cell r="D365" t="str">
            <v>Tuân</v>
          </cell>
          <cell r="E365" t="str">
            <v>D19CQCN03-B</v>
          </cell>
          <cell r="J365" t="str">
            <v>B12</v>
          </cell>
          <cell r="K365" t="str">
            <v>7.2</v>
          </cell>
          <cell r="L365" t="str">
            <v>T6/2023</v>
          </cell>
        </row>
        <row r="366">
          <cell r="B366" t="str">
            <v>B19DCCN291</v>
          </cell>
          <cell r="C366" t="str">
            <v>Nguyễn Thị</v>
          </cell>
          <cell r="D366" t="str">
            <v>Huệ</v>
          </cell>
          <cell r="E366" t="str">
            <v>D19CQCN03-B</v>
          </cell>
          <cell r="J366" t="str">
            <v>B12</v>
          </cell>
          <cell r="K366" t="str">
            <v>6.4</v>
          </cell>
          <cell r="L366" t="str">
            <v>T6/2023</v>
          </cell>
        </row>
        <row r="367">
          <cell r="B367" t="str">
            <v>B19DCCN063</v>
          </cell>
          <cell r="C367" t="str">
            <v>Nguyễn Văn</v>
          </cell>
          <cell r="D367" t="str">
            <v>Bắc</v>
          </cell>
          <cell r="E367" t="str">
            <v>D19CQCN03-B</v>
          </cell>
          <cell r="J367" t="str">
            <v>B12</v>
          </cell>
          <cell r="K367" t="str">
            <v>5.6</v>
          </cell>
          <cell r="L367" t="str">
            <v>T6/2023</v>
          </cell>
        </row>
        <row r="368">
          <cell r="B368" t="str">
            <v>B19DCCN447</v>
          </cell>
          <cell r="C368" t="str">
            <v>Lưu Tiến</v>
          </cell>
          <cell r="D368" t="str">
            <v>Nam</v>
          </cell>
          <cell r="E368" t="str">
            <v>D19CQCN03-B</v>
          </cell>
          <cell r="J368" t="str">
            <v>B12</v>
          </cell>
          <cell r="K368" t="str">
            <v>6.0</v>
          </cell>
          <cell r="L368" t="str">
            <v>T6/2023</v>
          </cell>
        </row>
        <row r="369">
          <cell r="B369" t="str">
            <v>B19DCCN303</v>
          </cell>
          <cell r="C369" t="str">
            <v>Cao Thành</v>
          </cell>
          <cell r="D369" t="str">
            <v>Huy</v>
          </cell>
          <cell r="E369" t="str">
            <v>D19CQCN03-B</v>
          </cell>
          <cell r="J369" t="str">
            <v>B12</v>
          </cell>
          <cell r="K369" t="str">
            <v>6.5</v>
          </cell>
          <cell r="L369" t="str">
            <v>T6/2023</v>
          </cell>
        </row>
        <row r="370">
          <cell r="B370" t="str">
            <v>B19DCCN195</v>
          </cell>
          <cell r="C370" t="str">
            <v>Phạm Anh</v>
          </cell>
          <cell r="D370" t="str">
            <v>Đức</v>
          </cell>
          <cell r="E370" t="str">
            <v>D19CQCN03-B</v>
          </cell>
          <cell r="J370" t="str">
            <v>B12</v>
          </cell>
          <cell r="K370" t="str">
            <v>6.8</v>
          </cell>
          <cell r="L370" t="str">
            <v>T6/2023</v>
          </cell>
        </row>
        <row r="371">
          <cell r="B371" t="str">
            <v>B19DCCN520</v>
          </cell>
          <cell r="C371" t="str">
            <v>Đỗ Đức</v>
          </cell>
          <cell r="D371" t="str">
            <v>Quang</v>
          </cell>
          <cell r="E371" t="str">
            <v>D19CQCN04-B</v>
          </cell>
          <cell r="J371" t="str">
            <v>B12</v>
          </cell>
          <cell r="K371" t="str">
            <v>7.0</v>
          </cell>
          <cell r="L371" t="str">
            <v>T6/2023</v>
          </cell>
        </row>
        <row r="372">
          <cell r="B372" t="str">
            <v>B19DCCN304</v>
          </cell>
          <cell r="C372" t="str">
            <v>Chu Đức</v>
          </cell>
          <cell r="D372" t="str">
            <v>Huy</v>
          </cell>
          <cell r="E372" t="str">
            <v>D19CQCN04-B</v>
          </cell>
          <cell r="J372" t="str">
            <v>B12</v>
          </cell>
          <cell r="K372" t="str">
            <v>7.7</v>
          </cell>
          <cell r="L372" t="str">
            <v>T6/2023</v>
          </cell>
        </row>
        <row r="373">
          <cell r="B373" t="str">
            <v>B19DCCN208</v>
          </cell>
          <cell r="C373" t="str">
            <v>Nguyễn Đình Trường</v>
          </cell>
          <cell r="D373" t="str">
            <v>Giang</v>
          </cell>
          <cell r="E373" t="str">
            <v>D19CQCN04-B</v>
          </cell>
          <cell r="J373" t="str">
            <v>B12</v>
          </cell>
          <cell r="K373" t="str">
            <v>8.0</v>
          </cell>
          <cell r="L373" t="str">
            <v>T6/2023</v>
          </cell>
        </row>
        <row r="374">
          <cell r="B374" t="str">
            <v>B19DCCN124</v>
          </cell>
          <cell r="C374" t="str">
            <v>Nguyễn Duy</v>
          </cell>
          <cell r="D374" t="str">
            <v>Dũng</v>
          </cell>
          <cell r="E374" t="str">
            <v>D19CQCN04-B</v>
          </cell>
          <cell r="J374" t="str">
            <v>B12</v>
          </cell>
          <cell r="K374" t="str">
            <v>7.0</v>
          </cell>
          <cell r="L374" t="str">
            <v>T6/2023</v>
          </cell>
        </row>
        <row r="375">
          <cell r="B375" t="str">
            <v>B19DCCN352</v>
          </cell>
          <cell r="C375" t="str">
            <v>Vũ Bá</v>
          </cell>
          <cell r="D375" t="str">
            <v>Kiệt</v>
          </cell>
          <cell r="E375" t="str">
            <v>D19CQCN04-B</v>
          </cell>
          <cell r="J375" t="str">
            <v>B12</v>
          </cell>
          <cell r="K375" t="str">
            <v>7.8</v>
          </cell>
          <cell r="L375" t="str">
            <v>T6/2023</v>
          </cell>
        </row>
        <row r="376">
          <cell r="B376" t="str">
            <v>B19DCCN424</v>
          </cell>
          <cell r="C376" t="str">
            <v>Trần Nguyễn</v>
          </cell>
          <cell r="D376" t="str">
            <v>Mạnh</v>
          </cell>
          <cell r="E376" t="str">
            <v>D19CQCN04-B</v>
          </cell>
          <cell r="J376" t="str">
            <v>B12</v>
          </cell>
          <cell r="K376" t="str">
            <v>5.3</v>
          </cell>
          <cell r="L376" t="str">
            <v>T6/2023</v>
          </cell>
        </row>
        <row r="377">
          <cell r="B377" t="str">
            <v>B19DCCN604</v>
          </cell>
          <cell r="C377" t="str">
            <v>Nguyễn Minh</v>
          </cell>
          <cell r="D377" t="str">
            <v>Tuân</v>
          </cell>
          <cell r="E377" t="str">
            <v>D19CQCN04-B</v>
          </cell>
          <cell r="J377" t="str">
            <v>B12</v>
          </cell>
          <cell r="K377" t="str">
            <v>8.4</v>
          </cell>
          <cell r="L377" t="str">
            <v>T6/2023</v>
          </cell>
        </row>
        <row r="378">
          <cell r="B378" t="str">
            <v>B19DCCN028</v>
          </cell>
          <cell r="C378" t="str">
            <v>Nguyễn Ngọc Đức</v>
          </cell>
          <cell r="D378" t="str">
            <v>Anh</v>
          </cell>
          <cell r="E378" t="str">
            <v>D19CQCN04-B</v>
          </cell>
          <cell r="J378" t="str">
            <v>B12</v>
          </cell>
          <cell r="K378" t="str">
            <v>7.1</v>
          </cell>
          <cell r="L378" t="str">
            <v>T6/2023</v>
          </cell>
        </row>
        <row r="379">
          <cell r="B379" t="str">
            <v>B19DCCN256</v>
          </cell>
          <cell r="C379" t="str">
            <v>Tạ Minh</v>
          </cell>
          <cell r="D379" t="str">
            <v>Hiếu</v>
          </cell>
          <cell r="E379" t="str">
            <v>D19CQCN04-B</v>
          </cell>
          <cell r="J379" t="str">
            <v>B12</v>
          </cell>
          <cell r="K379" t="str">
            <v>5.3</v>
          </cell>
          <cell r="L379" t="str">
            <v>T6/2023</v>
          </cell>
        </row>
        <row r="380">
          <cell r="B380" t="str">
            <v>B19DCCN005</v>
          </cell>
          <cell r="C380" t="str">
            <v>Nguyễn Trần Bình</v>
          </cell>
          <cell r="D380" t="str">
            <v>An</v>
          </cell>
          <cell r="E380" t="str">
            <v>D19CQCN05-B</v>
          </cell>
          <cell r="J380" t="str">
            <v>B12</v>
          </cell>
          <cell r="K380" t="str">
            <v>7.1</v>
          </cell>
          <cell r="L380" t="str">
            <v>T6/2023</v>
          </cell>
        </row>
        <row r="381">
          <cell r="B381" t="str">
            <v>B19DCCN353</v>
          </cell>
          <cell r="C381" t="str">
            <v>Đinh Đức</v>
          </cell>
          <cell r="D381" t="str">
            <v>Khang</v>
          </cell>
          <cell r="E381" t="str">
            <v>D19CQCN05-B</v>
          </cell>
          <cell r="J381" t="str">
            <v>B12</v>
          </cell>
          <cell r="K381" t="str">
            <v>8.4</v>
          </cell>
          <cell r="L381" t="str">
            <v>T6/2023</v>
          </cell>
        </row>
        <row r="382">
          <cell r="B382" t="str">
            <v>B19DCCN581</v>
          </cell>
          <cell r="C382" t="str">
            <v>Phạm Anh</v>
          </cell>
          <cell r="D382" t="str">
            <v>Tiến</v>
          </cell>
          <cell r="E382" t="str">
            <v>D19CQCN05-B</v>
          </cell>
          <cell r="J382" t="str">
            <v>B12</v>
          </cell>
          <cell r="K382" t="str">
            <v>6.4</v>
          </cell>
          <cell r="L382" t="str">
            <v>T6/2023</v>
          </cell>
        </row>
        <row r="383">
          <cell r="B383" t="str">
            <v>B19DCCN425</v>
          </cell>
          <cell r="C383" t="str">
            <v>Vũ Đức</v>
          </cell>
          <cell r="D383" t="str">
            <v>Mạnh</v>
          </cell>
          <cell r="E383" t="str">
            <v>D19CQCN05-B</v>
          </cell>
          <cell r="J383" t="str">
            <v>B12</v>
          </cell>
          <cell r="K383" t="str">
            <v>5.1</v>
          </cell>
          <cell r="L383" t="str">
            <v>T6/2023</v>
          </cell>
        </row>
        <row r="384">
          <cell r="B384" t="str">
            <v>B19DCCN029</v>
          </cell>
          <cell r="C384" t="str">
            <v>Nguyễn Ngọc Phúc</v>
          </cell>
          <cell r="D384" t="str">
            <v>Anh</v>
          </cell>
          <cell r="E384" t="str">
            <v>D19CQCN05-B</v>
          </cell>
          <cell r="J384" t="str">
            <v>B12</v>
          </cell>
          <cell r="K384" t="str">
            <v>7.7</v>
          </cell>
          <cell r="L384" t="str">
            <v>T6/2023</v>
          </cell>
        </row>
        <row r="385">
          <cell r="B385" t="str">
            <v>B19DCCN696</v>
          </cell>
          <cell r="C385" t="str">
            <v>Lê Văn</v>
          </cell>
          <cell r="D385" t="str">
            <v>Trung</v>
          </cell>
          <cell r="E385" t="str">
            <v>D19CQCN05-B</v>
          </cell>
          <cell r="J385" t="str">
            <v>B12</v>
          </cell>
          <cell r="K385" t="str">
            <v>5.7</v>
          </cell>
          <cell r="L385" t="str">
            <v>T6/2023</v>
          </cell>
        </row>
        <row r="386">
          <cell r="B386" t="str">
            <v>B19DCCN485</v>
          </cell>
          <cell r="C386" t="str">
            <v>Lê Quang</v>
          </cell>
          <cell r="D386" t="str">
            <v>Nhật</v>
          </cell>
          <cell r="E386" t="str">
            <v>D19CQCN05-B</v>
          </cell>
          <cell r="J386" t="str">
            <v>B12</v>
          </cell>
          <cell r="K386" t="str">
            <v>6.8</v>
          </cell>
          <cell r="L386" t="str">
            <v>T6/2023</v>
          </cell>
        </row>
        <row r="387">
          <cell r="B387" t="str">
            <v>B19DCCN258</v>
          </cell>
          <cell r="C387" t="str">
            <v>Trần Mạnh</v>
          </cell>
          <cell r="D387" t="str">
            <v>Hiếu</v>
          </cell>
          <cell r="E387" t="str">
            <v>D19CQCN06-B</v>
          </cell>
          <cell r="J387" t="str">
            <v>B12</v>
          </cell>
          <cell r="K387" t="str">
            <v>7.8</v>
          </cell>
          <cell r="L387" t="str">
            <v>T6/2023</v>
          </cell>
        </row>
        <row r="388">
          <cell r="B388" t="str">
            <v>B19DCCN664</v>
          </cell>
          <cell r="C388" t="str">
            <v>Nguyễn Văn</v>
          </cell>
          <cell r="D388" t="str">
            <v>Thân</v>
          </cell>
          <cell r="E388" t="str">
            <v>D19CQCN06-B</v>
          </cell>
          <cell r="J388" t="str">
            <v>B12</v>
          </cell>
          <cell r="K388" t="str">
            <v>5.5</v>
          </cell>
          <cell r="L388" t="str">
            <v>T6/2023</v>
          </cell>
        </row>
        <row r="389">
          <cell r="B389" t="str">
            <v>B19DCCN630</v>
          </cell>
          <cell r="C389" t="str">
            <v>Nguyễn Thanh</v>
          </cell>
          <cell r="D389" t="str">
            <v>Tùng</v>
          </cell>
          <cell r="E389" t="str">
            <v>D19CQCN06-B</v>
          </cell>
          <cell r="J389" t="str">
            <v>B12</v>
          </cell>
          <cell r="K389" t="str">
            <v>7.2</v>
          </cell>
          <cell r="L389" t="str">
            <v>T6/2023</v>
          </cell>
        </row>
        <row r="390">
          <cell r="B390" t="str">
            <v>B19DCCN582</v>
          </cell>
          <cell r="C390" t="str">
            <v>Phạm Văn</v>
          </cell>
          <cell r="D390" t="str">
            <v>Tiến</v>
          </cell>
          <cell r="E390" t="str">
            <v>D19CQCN06-B</v>
          </cell>
          <cell r="J390" t="str">
            <v>B12</v>
          </cell>
          <cell r="K390" t="str">
            <v>7.3</v>
          </cell>
          <cell r="L390" t="str">
            <v>T6/2023</v>
          </cell>
        </row>
        <row r="391">
          <cell r="B391" t="str">
            <v>B19DCCN462</v>
          </cell>
          <cell r="C391" t="str">
            <v>Đào Đức</v>
          </cell>
          <cell r="D391" t="str">
            <v>Nghĩa</v>
          </cell>
          <cell r="E391" t="str">
            <v>D19CQCN06-B</v>
          </cell>
          <cell r="J391" t="str">
            <v>B12</v>
          </cell>
          <cell r="K391" t="str">
            <v>6.6</v>
          </cell>
          <cell r="L391" t="str">
            <v>T6/2023</v>
          </cell>
        </row>
        <row r="392">
          <cell r="B392" t="str">
            <v>B19DCCN186</v>
          </cell>
          <cell r="C392" t="str">
            <v>Bùi Minh</v>
          </cell>
          <cell r="D392" t="str">
            <v>Đức</v>
          </cell>
          <cell r="E392" t="str">
            <v>D19CQCN06-B</v>
          </cell>
          <cell r="J392" t="str">
            <v>B12</v>
          </cell>
          <cell r="K392" t="str">
            <v>9.4</v>
          </cell>
          <cell r="L392" t="str">
            <v>T6/2023</v>
          </cell>
        </row>
        <row r="393">
          <cell r="B393" t="str">
            <v>B19DCCN686</v>
          </cell>
          <cell r="C393" t="str">
            <v>Nguyễn Thị Quỳnh</v>
          </cell>
          <cell r="D393" t="str">
            <v>Trang</v>
          </cell>
          <cell r="E393" t="str">
            <v>D19CQCN06-B</v>
          </cell>
          <cell r="J393" t="str">
            <v>B12</v>
          </cell>
          <cell r="K393" t="str">
            <v>7.6</v>
          </cell>
          <cell r="L393" t="str">
            <v>T6/2023</v>
          </cell>
        </row>
        <row r="394">
          <cell r="B394" t="str">
            <v>B19DCCN498</v>
          </cell>
          <cell r="C394" t="str">
            <v>Đỗ Như</v>
          </cell>
          <cell r="D394" t="str">
            <v>Phong</v>
          </cell>
          <cell r="E394" t="str">
            <v>D19CQCN06-B</v>
          </cell>
          <cell r="J394" t="str">
            <v>B12</v>
          </cell>
          <cell r="K394" t="str">
            <v>6.6</v>
          </cell>
          <cell r="L394" t="str">
            <v>T6/2023</v>
          </cell>
        </row>
        <row r="395">
          <cell r="B395" t="str">
            <v>B19DCCN234</v>
          </cell>
          <cell r="C395" t="str">
            <v>Nguyễn Cao</v>
          </cell>
          <cell r="D395" t="str">
            <v>Hiệp</v>
          </cell>
          <cell r="E395" t="str">
            <v>D19CQCN06-B</v>
          </cell>
          <cell r="J395" t="str">
            <v>B12</v>
          </cell>
          <cell r="K395" t="str">
            <v>7.2</v>
          </cell>
          <cell r="L395" t="str">
            <v>T6/2023</v>
          </cell>
        </row>
        <row r="396">
          <cell r="B396" t="str">
            <v>B19DCCN450</v>
          </cell>
          <cell r="C396" t="str">
            <v>Nguyễn Chi</v>
          </cell>
          <cell r="D396" t="str">
            <v>Nam</v>
          </cell>
          <cell r="E396" t="str">
            <v>D19CQCN06-B</v>
          </cell>
          <cell r="J396" t="str">
            <v>B12</v>
          </cell>
          <cell r="K396" t="str">
            <v>6.1</v>
          </cell>
          <cell r="L396" t="str">
            <v>T6/2023</v>
          </cell>
        </row>
        <row r="397">
          <cell r="B397" t="str">
            <v>B19DCCN330</v>
          </cell>
          <cell r="C397" t="str">
            <v>Phan Trung</v>
          </cell>
          <cell r="D397" t="str">
            <v>Hưng</v>
          </cell>
          <cell r="E397" t="str">
            <v>D19CQCN06-B</v>
          </cell>
          <cell r="J397" t="str">
            <v>B12</v>
          </cell>
          <cell r="K397" t="str">
            <v>7.4</v>
          </cell>
          <cell r="L397" t="str">
            <v>T6/2023</v>
          </cell>
        </row>
        <row r="398">
          <cell r="B398" t="str">
            <v>B19DCCN030</v>
          </cell>
          <cell r="C398" t="str">
            <v>Nguyễn Tuấn</v>
          </cell>
          <cell r="D398" t="str">
            <v>Anh</v>
          </cell>
          <cell r="E398" t="str">
            <v>D19CQCN06-B</v>
          </cell>
          <cell r="J398" t="str">
            <v>B12</v>
          </cell>
          <cell r="K398" t="str">
            <v>6.6</v>
          </cell>
          <cell r="L398" t="str">
            <v>T6/2023</v>
          </cell>
        </row>
        <row r="399">
          <cell r="B399" t="str">
            <v>B19DCCN102</v>
          </cell>
          <cell r="C399" t="str">
            <v>Trần Thị</v>
          </cell>
          <cell r="D399" t="str">
            <v>Chinh</v>
          </cell>
          <cell r="E399" t="str">
            <v>D19CQCN06-B</v>
          </cell>
          <cell r="J399" t="str">
            <v>B12</v>
          </cell>
          <cell r="K399" t="str">
            <v>7.8</v>
          </cell>
          <cell r="L399" t="str">
            <v>T6/2023</v>
          </cell>
        </row>
        <row r="400">
          <cell r="B400" t="str">
            <v>B19DCCN078</v>
          </cell>
          <cell r="C400" t="str">
            <v>Đỗ Hùng</v>
          </cell>
          <cell r="D400" t="str">
            <v>Cường</v>
          </cell>
          <cell r="E400" t="str">
            <v>D19CQCN06-B</v>
          </cell>
          <cell r="J400" t="str">
            <v>B12</v>
          </cell>
          <cell r="K400" t="str">
            <v>8.1</v>
          </cell>
          <cell r="L400" t="str">
            <v>T6/2023</v>
          </cell>
        </row>
        <row r="401">
          <cell r="B401" t="str">
            <v>B19DCCN570</v>
          </cell>
          <cell r="C401" t="str">
            <v>Đào Công</v>
          </cell>
          <cell r="D401" t="str">
            <v>Tân</v>
          </cell>
          <cell r="E401" t="str">
            <v>D19CQCN06-B</v>
          </cell>
          <cell r="J401" t="str">
            <v>B12</v>
          </cell>
          <cell r="K401" t="str">
            <v>7.6</v>
          </cell>
          <cell r="L401" t="str">
            <v>T6/2023</v>
          </cell>
        </row>
        <row r="402">
          <cell r="B402" t="str">
            <v>B19DCCN199</v>
          </cell>
          <cell r="C402" t="str">
            <v>Trần Anh</v>
          </cell>
          <cell r="D402" t="str">
            <v>Đức</v>
          </cell>
          <cell r="E402" t="str">
            <v>D19CQCN07-B</v>
          </cell>
          <cell r="J402" t="str">
            <v>B12</v>
          </cell>
          <cell r="K402" t="str">
            <v>5.9</v>
          </cell>
          <cell r="L402" t="str">
            <v>T6/2023</v>
          </cell>
        </row>
        <row r="403">
          <cell r="B403" t="str">
            <v>B19DCCN175</v>
          </cell>
          <cell r="C403" t="str">
            <v>Nguyễn Tiến</v>
          </cell>
          <cell r="D403" t="str">
            <v>Đạt</v>
          </cell>
          <cell r="E403" t="str">
            <v>D19CQCN07-B</v>
          </cell>
          <cell r="J403" t="str">
            <v>B12</v>
          </cell>
          <cell r="K403" t="str">
            <v>7.3</v>
          </cell>
          <cell r="L403" t="str">
            <v>T6/2023</v>
          </cell>
        </row>
        <row r="404">
          <cell r="B404" t="str">
            <v>B19DCCN283</v>
          </cell>
          <cell r="C404" t="str">
            <v>Nguyễn Việt</v>
          </cell>
          <cell r="D404" t="str">
            <v>Hoàng</v>
          </cell>
          <cell r="E404" t="str">
            <v>D19CQCN07-B</v>
          </cell>
          <cell r="J404" t="str">
            <v>B12</v>
          </cell>
          <cell r="K404" t="str">
            <v>5.4</v>
          </cell>
          <cell r="L404" t="str">
            <v>T6/2023</v>
          </cell>
        </row>
        <row r="405">
          <cell r="B405" t="str">
            <v>B19DCCN019</v>
          </cell>
          <cell r="C405" t="str">
            <v>Luyện Trần</v>
          </cell>
          <cell r="D405" t="str">
            <v>Anh</v>
          </cell>
          <cell r="E405" t="str">
            <v>D19CQCN07-B</v>
          </cell>
          <cell r="J405" t="str">
            <v>B12</v>
          </cell>
          <cell r="K405" t="str">
            <v>7.9</v>
          </cell>
          <cell r="L405" t="str">
            <v>T6/2023</v>
          </cell>
        </row>
        <row r="406">
          <cell r="B406" t="str">
            <v>B19DCCN031</v>
          </cell>
          <cell r="C406" t="str">
            <v>Nguyễn Tuấn</v>
          </cell>
          <cell r="D406" t="str">
            <v>Anh</v>
          </cell>
          <cell r="E406" t="str">
            <v>D19CQCN07-B</v>
          </cell>
          <cell r="J406" t="str">
            <v>B12</v>
          </cell>
          <cell r="K406" t="str">
            <v>7.3</v>
          </cell>
          <cell r="L406" t="str">
            <v>T6/2023</v>
          </cell>
        </row>
        <row r="407">
          <cell r="B407" t="str">
            <v>B19DCCN699</v>
          </cell>
          <cell r="C407" t="str">
            <v>Nguyễn Minh</v>
          </cell>
          <cell r="D407" t="str">
            <v>Trung</v>
          </cell>
          <cell r="E407" t="str">
            <v>D19CQCN08-B</v>
          </cell>
          <cell r="J407" t="str">
            <v>B12</v>
          </cell>
          <cell r="K407" t="str">
            <v>7.5</v>
          </cell>
          <cell r="L407" t="str">
            <v>T6/2023</v>
          </cell>
        </row>
        <row r="408">
          <cell r="B408" t="str">
            <v>B19DCCN476</v>
          </cell>
          <cell r="C408" t="str">
            <v>Lê Đức</v>
          </cell>
          <cell r="D408" t="str">
            <v>Nguyên</v>
          </cell>
          <cell r="E408" t="str">
            <v>D19CQCN08-B</v>
          </cell>
          <cell r="J408" t="str">
            <v>B12</v>
          </cell>
          <cell r="K408" t="str">
            <v>7.0</v>
          </cell>
          <cell r="L408" t="str">
            <v>T6/2023</v>
          </cell>
        </row>
        <row r="409">
          <cell r="B409" t="str">
            <v>B19DCCN140</v>
          </cell>
          <cell r="C409" t="str">
            <v>Nguyễn Ngọc</v>
          </cell>
          <cell r="D409" t="str">
            <v>Duy</v>
          </cell>
          <cell r="E409" t="str">
            <v>D19CQCN08-B</v>
          </cell>
          <cell r="J409" t="str">
            <v>B12</v>
          </cell>
          <cell r="K409" t="str">
            <v>6.3</v>
          </cell>
          <cell r="L409" t="str">
            <v>T6/2023</v>
          </cell>
        </row>
        <row r="410">
          <cell r="B410" t="str">
            <v>B19DCCN368</v>
          </cell>
          <cell r="C410" t="str">
            <v>Nguyễn Hải</v>
          </cell>
          <cell r="D410" t="str">
            <v>Lâm</v>
          </cell>
          <cell r="E410" t="str">
            <v>D19CQCN08-B</v>
          </cell>
          <cell r="J410" t="str">
            <v>B12</v>
          </cell>
          <cell r="K410" t="str">
            <v>7.4</v>
          </cell>
          <cell r="L410" t="str">
            <v>T6/2023</v>
          </cell>
        </row>
        <row r="411">
          <cell r="B411" t="str">
            <v>B19DCCN357</v>
          </cell>
          <cell r="C411" t="str">
            <v>Nguyễn Văn</v>
          </cell>
          <cell r="D411" t="str">
            <v>Khánh</v>
          </cell>
          <cell r="E411" t="str">
            <v>D19CQCN09-B</v>
          </cell>
          <cell r="J411" t="str">
            <v>B12</v>
          </cell>
          <cell r="K411" t="str">
            <v>7.3</v>
          </cell>
          <cell r="L411" t="str">
            <v>T6/2023</v>
          </cell>
        </row>
        <row r="412">
          <cell r="B412" t="str">
            <v>B19DCCN381</v>
          </cell>
          <cell r="C412" t="str">
            <v>Trần Mạnh Quang</v>
          </cell>
          <cell r="D412" t="str">
            <v>Linh</v>
          </cell>
          <cell r="E412" t="str">
            <v>D19CQCN09-B</v>
          </cell>
          <cell r="J412" t="str">
            <v>B12</v>
          </cell>
          <cell r="K412" t="str">
            <v>6.5</v>
          </cell>
          <cell r="L412" t="str">
            <v>T6/2023</v>
          </cell>
        </row>
        <row r="413">
          <cell r="B413" t="str">
            <v>B19DCCN477</v>
          </cell>
          <cell r="C413" t="str">
            <v>Lưu Trọng</v>
          </cell>
          <cell r="D413" t="str">
            <v>Nguyên</v>
          </cell>
          <cell r="E413" t="str">
            <v>D19CQCN09-B</v>
          </cell>
          <cell r="J413" t="str">
            <v>B12</v>
          </cell>
          <cell r="K413" t="str">
            <v>7.2</v>
          </cell>
          <cell r="L413" t="str">
            <v>T6/2023</v>
          </cell>
        </row>
        <row r="414">
          <cell r="B414" t="str">
            <v>B19DCCN273</v>
          </cell>
          <cell r="C414" t="str">
            <v>Đỗ Minh</v>
          </cell>
          <cell r="D414" t="str">
            <v>Hoàng</v>
          </cell>
          <cell r="E414" t="str">
            <v>D19CQCN09-B</v>
          </cell>
          <cell r="J414" t="str">
            <v>B12</v>
          </cell>
          <cell r="K414" t="str">
            <v>8.0</v>
          </cell>
          <cell r="L414" t="str">
            <v>T6/2023</v>
          </cell>
        </row>
        <row r="415">
          <cell r="B415" t="str">
            <v>B19DCCN667</v>
          </cell>
          <cell r="C415" t="str">
            <v>Ngô Đức</v>
          </cell>
          <cell r="D415" t="str">
            <v>Thiện</v>
          </cell>
          <cell r="E415" t="str">
            <v>D19CQCN09-B</v>
          </cell>
          <cell r="J415" t="str">
            <v>B12</v>
          </cell>
          <cell r="K415" t="str">
            <v>7.8</v>
          </cell>
          <cell r="L415" t="str">
            <v>T6/2023</v>
          </cell>
        </row>
        <row r="416">
          <cell r="B416" t="str">
            <v>B19DCCN105</v>
          </cell>
          <cell r="C416" t="str">
            <v>Đới Thành</v>
          </cell>
          <cell r="D416" t="str">
            <v>Chung</v>
          </cell>
          <cell r="E416" t="str">
            <v>D19CQCN09-B</v>
          </cell>
          <cell r="J416" t="str">
            <v>B12</v>
          </cell>
          <cell r="K416" t="str">
            <v>4.8</v>
          </cell>
          <cell r="L416" t="str">
            <v>T6/2023</v>
          </cell>
        </row>
        <row r="417">
          <cell r="B417" t="str">
            <v>B19DCCN453</v>
          </cell>
          <cell r="C417" t="str">
            <v>Phạm Hải</v>
          </cell>
          <cell r="D417" t="str">
            <v>Nam</v>
          </cell>
          <cell r="E417" t="str">
            <v>D19CQCN09-B</v>
          </cell>
          <cell r="J417" t="str">
            <v>B12</v>
          </cell>
          <cell r="K417" t="str">
            <v>6.6</v>
          </cell>
          <cell r="L417" t="str">
            <v>T6/2023</v>
          </cell>
        </row>
        <row r="418">
          <cell r="B418" t="str">
            <v>B19DCCN189</v>
          </cell>
          <cell r="C418" t="str">
            <v>Đỗ Như</v>
          </cell>
          <cell r="D418" t="str">
            <v>Đức</v>
          </cell>
          <cell r="E418" t="str">
            <v>D19CQCN09-B</v>
          </cell>
          <cell r="J418" t="str">
            <v>B12</v>
          </cell>
          <cell r="K418" t="str">
            <v>5.0</v>
          </cell>
          <cell r="L418" t="str">
            <v>T6/2023</v>
          </cell>
        </row>
        <row r="419">
          <cell r="B419" t="str">
            <v>B19DCCN429</v>
          </cell>
          <cell r="C419" t="str">
            <v>Lê Công</v>
          </cell>
          <cell r="D419" t="str">
            <v>Minh</v>
          </cell>
          <cell r="E419" t="str">
            <v>D19CQCN09-B</v>
          </cell>
          <cell r="J419" t="str">
            <v>B12</v>
          </cell>
          <cell r="K419" t="str">
            <v>7.7</v>
          </cell>
          <cell r="L419" t="str">
            <v>T6/2023</v>
          </cell>
        </row>
        <row r="420">
          <cell r="B420" t="str">
            <v>B19DCCN441</v>
          </cell>
          <cell r="C420" t="str">
            <v>Phùng Tấn</v>
          </cell>
          <cell r="D420" t="str">
            <v>Minh</v>
          </cell>
          <cell r="E420" t="str">
            <v>D19CQCN09-B</v>
          </cell>
          <cell r="J420" t="str">
            <v>B12</v>
          </cell>
          <cell r="K420" t="str">
            <v>8.1</v>
          </cell>
          <cell r="L420" t="str">
            <v>T6/2023</v>
          </cell>
        </row>
        <row r="421">
          <cell r="B421" t="str">
            <v>B19DCCN621</v>
          </cell>
          <cell r="C421" t="str">
            <v>Vũ Văn</v>
          </cell>
          <cell r="D421" t="str">
            <v>Tuấn</v>
          </cell>
          <cell r="E421" t="str">
            <v>D19CQCN09-B</v>
          </cell>
          <cell r="J421" t="str">
            <v>B12</v>
          </cell>
          <cell r="K421" t="str">
            <v>8.0</v>
          </cell>
          <cell r="L421" t="str">
            <v>T6/2023</v>
          </cell>
        </row>
        <row r="422">
          <cell r="B422" t="str">
            <v>B19DCCN489</v>
          </cell>
          <cell r="C422" t="str">
            <v>Lê Thị Tuyết</v>
          </cell>
          <cell r="D422" t="str">
            <v>Nhung</v>
          </cell>
          <cell r="E422" t="str">
            <v>D19CQCN09-B</v>
          </cell>
          <cell r="J422" t="str">
            <v>B12</v>
          </cell>
          <cell r="K422" t="str">
            <v>6.4</v>
          </cell>
          <cell r="L422" t="str">
            <v>T6/2023</v>
          </cell>
        </row>
        <row r="423">
          <cell r="B423" t="str">
            <v>B19DCCN213</v>
          </cell>
          <cell r="C423" t="str">
            <v>Đào Phúc</v>
          </cell>
          <cell r="D423" t="str">
            <v>Hải</v>
          </cell>
          <cell r="E423" t="str">
            <v>D19CQCN09-B</v>
          </cell>
          <cell r="J423" t="str">
            <v>B12</v>
          </cell>
          <cell r="K423" t="str">
            <v>8.0</v>
          </cell>
          <cell r="L423" t="str">
            <v>T6/2023</v>
          </cell>
        </row>
        <row r="424">
          <cell r="B424" t="str">
            <v>B19DCCN525</v>
          </cell>
          <cell r="C424" t="str">
            <v>Bùi Anh</v>
          </cell>
          <cell r="D424" t="str">
            <v>Quân</v>
          </cell>
          <cell r="E424" t="str">
            <v>D19CQCN09-B</v>
          </cell>
          <cell r="J424" t="str">
            <v>B12</v>
          </cell>
          <cell r="K424" t="str">
            <v>7.0</v>
          </cell>
          <cell r="L424" t="str">
            <v>T6/2023</v>
          </cell>
        </row>
        <row r="425">
          <cell r="B425" t="str">
            <v>B19DCCN369</v>
          </cell>
          <cell r="C425" t="str">
            <v>Đinh Trọng</v>
          </cell>
          <cell r="D425" t="str">
            <v>Lân</v>
          </cell>
          <cell r="E425" t="str">
            <v>D19CQCN09-B</v>
          </cell>
          <cell r="J425" t="str">
            <v>B12</v>
          </cell>
          <cell r="K425" t="str">
            <v>7.2</v>
          </cell>
          <cell r="L425" t="str">
            <v>T6/2023</v>
          </cell>
        </row>
        <row r="426">
          <cell r="B426" t="str">
            <v>B19DCCN490</v>
          </cell>
          <cell r="C426" t="str">
            <v>Phạm Hồng</v>
          </cell>
          <cell r="D426" t="str">
            <v>Nhung</v>
          </cell>
          <cell r="E426" t="str">
            <v>D19CQCN10-B</v>
          </cell>
          <cell r="J426" t="str">
            <v>B12</v>
          </cell>
          <cell r="K426" t="str">
            <v>7.2</v>
          </cell>
          <cell r="L426" t="str">
            <v>T6/2023</v>
          </cell>
        </row>
        <row r="427">
          <cell r="B427" t="str">
            <v>B19DCCN562</v>
          </cell>
          <cell r="C427" t="str">
            <v>Trịnh Anh</v>
          </cell>
          <cell r="D427" t="str">
            <v>Sơn</v>
          </cell>
          <cell r="E427" t="str">
            <v>D19CQCN10-B</v>
          </cell>
          <cell r="J427" t="str">
            <v>B12</v>
          </cell>
          <cell r="K427" t="str">
            <v>7.9</v>
          </cell>
          <cell r="L427" t="str">
            <v>T6/2023</v>
          </cell>
        </row>
        <row r="428">
          <cell r="B428" t="str">
            <v>B19DCCN502</v>
          </cell>
          <cell r="C428" t="str">
            <v>Trần Khắc</v>
          </cell>
          <cell r="D428" t="str">
            <v>Phong</v>
          </cell>
          <cell r="E428" t="str">
            <v>D19CQCN10-B</v>
          </cell>
          <cell r="J428" t="str">
            <v>B12</v>
          </cell>
          <cell r="K428" t="str">
            <v>7.8</v>
          </cell>
          <cell r="L428" t="str">
            <v>T6/2023</v>
          </cell>
        </row>
        <row r="429">
          <cell r="B429" t="str">
            <v>B19DCCN010</v>
          </cell>
          <cell r="C429" t="str">
            <v>Đặng Thị Vân</v>
          </cell>
          <cell r="D429" t="str">
            <v>Anh</v>
          </cell>
          <cell r="E429" t="str">
            <v>D19CQCN10-B</v>
          </cell>
          <cell r="J429" t="str">
            <v>B12</v>
          </cell>
          <cell r="K429" t="str">
            <v>7.5</v>
          </cell>
          <cell r="L429" t="str">
            <v>T6/2023</v>
          </cell>
        </row>
        <row r="430">
          <cell r="B430" t="str">
            <v>B19DCCN071</v>
          </cell>
          <cell r="C430" t="str">
            <v>Lê Văn</v>
          </cell>
          <cell r="D430" t="str">
            <v>Công</v>
          </cell>
          <cell r="E430" t="str">
            <v>D19CQCN11-B</v>
          </cell>
          <cell r="J430" t="str">
            <v>B12</v>
          </cell>
          <cell r="K430" t="str">
            <v>5.4</v>
          </cell>
          <cell r="L430" t="str">
            <v>T6/2023</v>
          </cell>
        </row>
        <row r="431">
          <cell r="B431" t="str">
            <v>B19DCCN131</v>
          </cell>
          <cell r="C431" t="str">
            <v>Phạm Văn</v>
          </cell>
          <cell r="D431" t="str">
            <v>Dũng</v>
          </cell>
          <cell r="E431" t="str">
            <v>D19CQCN11-B</v>
          </cell>
          <cell r="J431" t="str">
            <v>B12</v>
          </cell>
          <cell r="K431" t="str">
            <v>7.4</v>
          </cell>
          <cell r="L431" t="str">
            <v>T6/2023</v>
          </cell>
        </row>
        <row r="432">
          <cell r="B432" t="str">
            <v>B19DCCN359</v>
          </cell>
          <cell r="C432" t="str">
            <v>Tô Long</v>
          </cell>
          <cell r="D432" t="str">
            <v>Khiết</v>
          </cell>
          <cell r="E432" t="str">
            <v>D19CQCN11-B</v>
          </cell>
          <cell r="J432" t="str">
            <v>B12</v>
          </cell>
          <cell r="K432" t="str">
            <v>6.6</v>
          </cell>
          <cell r="L432" t="str">
            <v>T6/2023</v>
          </cell>
        </row>
        <row r="433">
          <cell r="B433" t="str">
            <v>B19DCCN263</v>
          </cell>
          <cell r="C433" t="str">
            <v>Cồ Thị Phương</v>
          </cell>
          <cell r="D433" t="str">
            <v>Hoa</v>
          </cell>
          <cell r="E433" t="str">
            <v>D19CQCN11-B</v>
          </cell>
          <cell r="J433" t="str">
            <v>B12</v>
          </cell>
          <cell r="K433" t="str">
            <v>7.9</v>
          </cell>
          <cell r="L433" t="str">
            <v>T6/2023</v>
          </cell>
        </row>
        <row r="434">
          <cell r="B434" t="str">
            <v>B19DCCN215</v>
          </cell>
          <cell r="C434" t="str">
            <v>Lê Thanh</v>
          </cell>
          <cell r="D434" t="str">
            <v>Hải</v>
          </cell>
          <cell r="E434" t="str">
            <v>D19CQCN11-B</v>
          </cell>
          <cell r="J434" t="str">
            <v>B12</v>
          </cell>
          <cell r="K434" t="str">
            <v>6.0</v>
          </cell>
          <cell r="L434" t="str">
            <v>T6/2023</v>
          </cell>
        </row>
        <row r="435">
          <cell r="B435" t="str">
            <v>B19DCCN467</v>
          </cell>
          <cell r="C435" t="str">
            <v>Nguyễn Phú</v>
          </cell>
          <cell r="D435" t="str">
            <v>Nghĩa</v>
          </cell>
          <cell r="E435" t="str">
            <v>D19CQCN11-B</v>
          </cell>
          <cell r="J435" t="str">
            <v>B12</v>
          </cell>
          <cell r="K435" t="str">
            <v>7.6</v>
          </cell>
          <cell r="L435" t="str">
            <v>T6/2023</v>
          </cell>
        </row>
        <row r="436">
          <cell r="B436" t="str">
            <v>B19DCCN515</v>
          </cell>
          <cell r="C436" t="str">
            <v>Nguyễn Thị Thúy</v>
          </cell>
          <cell r="D436" t="str">
            <v>Phương</v>
          </cell>
          <cell r="E436" t="str">
            <v>D19CQCN11-B</v>
          </cell>
          <cell r="J436" t="str">
            <v>B12</v>
          </cell>
          <cell r="K436" t="str">
            <v>7.3</v>
          </cell>
          <cell r="L436" t="str">
            <v>T6/2023</v>
          </cell>
        </row>
        <row r="437">
          <cell r="B437" t="str">
            <v>B19DCCN669</v>
          </cell>
          <cell r="C437" t="str">
            <v>Phạm Đăng</v>
          </cell>
          <cell r="D437" t="str">
            <v>Thiết</v>
          </cell>
          <cell r="E437" t="str">
            <v>D19CQCN11-B</v>
          </cell>
          <cell r="J437" t="str">
            <v>B12</v>
          </cell>
          <cell r="K437" t="str">
            <v>8.1</v>
          </cell>
          <cell r="L437" t="str">
            <v>T6/2023</v>
          </cell>
        </row>
        <row r="438">
          <cell r="B438" t="str">
            <v>B19DCCN383</v>
          </cell>
          <cell r="C438" t="str">
            <v>Vũ Thị Thùy</v>
          </cell>
          <cell r="D438" t="str">
            <v>Linh</v>
          </cell>
          <cell r="E438" t="str">
            <v>D19CQCN11-B</v>
          </cell>
          <cell r="J438" t="str">
            <v>B12</v>
          </cell>
          <cell r="K438" t="str">
            <v>6.0</v>
          </cell>
          <cell r="L438" t="str">
            <v>T6/2023</v>
          </cell>
        </row>
        <row r="439">
          <cell r="B439" t="str">
            <v>B19DCCN311</v>
          </cell>
          <cell r="C439" t="str">
            <v>Nguyễn Hữu</v>
          </cell>
          <cell r="D439" t="str">
            <v>Huy</v>
          </cell>
          <cell r="E439" t="str">
            <v>D19CQCN11-B</v>
          </cell>
          <cell r="J439" t="str">
            <v>B12</v>
          </cell>
          <cell r="K439" t="str">
            <v>7.9</v>
          </cell>
          <cell r="L439" t="str">
            <v>T6/2023</v>
          </cell>
        </row>
        <row r="440">
          <cell r="B440" t="str">
            <v>B19DCCN479</v>
          </cell>
          <cell r="C440" t="str">
            <v>Phạm Văn</v>
          </cell>
          <cell r="D440" t="str">
            <v>Nguyên</v>
          </cell>
          <cell r="E440" t="str">
            <v>D19CQCN11-B</v>
          </cell>
          <cell r="J440" t="str">
            <v>B12</v>
          </cell>
          <cell r="K440" t="str">
            <v>6.5</v>
          </cell>
          <cell r="L440" t="str">
            <v>T6/2023</v>
          </cell>
        </row>
        <row r="441">
          <cell r="B441" t="str">
            <v>B19DCCN192</v>
          </cell>
          <cell r="C441" t="str">
            <v>Hoàng Anh</v>
          </cell>
          <cell r="D441" t="str">
            <v>Đức</v>
          </cell>
          <cell r="E441" t="str">
            <v>D19CQCN12-B</v>
          </cell>
          <cell r="J441" t="str">
            <v>B12</v>
          </cell>
          <cell r="K441" t="str">
            <v>6.9</v>
          </cell>
          <cell r="L441" t="str">
            <v>T6/2023</v>
          </cell>
        </row>
        <row r="442">
          <cell r="B442" t="str">
            <v>B19DCCN612</v>
          </cell>
          <cell r="C442" t="str">
            <v>Lê Triệu</v>
          </cell>
          <cell r="D442" t="str">
            <v>Tuấn</v>
          </cell>
          <cell r="E442" t="str">
            <v>D19CQCN12-B</v>
          </cell>
          <cell r="J442" t="str">
            <v>B12</v>
          </cell>
          <cell r="K442" t="str">
            <v>7.7</v>
          </cell>
          <cell r="L442" t="str">
            <v>T6/2023</v>
          </cell>
        </row>
        <row r="443">
          <cell r="B443" t="str">
            <v>B19DCCN372</v>
          </cell>
          <cell r="C443" t="str">
            <v>Lê Diệu</v>
          </cell>
          <cell r="D443" t="str">
            <v>Linh</v>
          </cell>
          <cell r="E443" t="str">
            <v>D19CQCN12-B</v>
          </cell>
          <cell r="J443" t="str">
            <v>B12</v>
          </cell>
          <cell r="K443" t="str">
            <v>5.9</v>
          </cell>
          <cell r="L443" t="str">
            <v>T6/2023</v>
          </cell>
        </row>
        <row r="444">
          <cell r="B444" t="str">
            <v>B19DCCN420</v>
          </cell>
          <cell r="C444" t="str">
            <v>Nguyễn Kim</v>
          </cell>
          <cell r="D444" t="str">
            <v>Mạnh</v>
          </cell>
          <cell r="E444" t="str">
            <v>D19CQCN12-B</v>
          </cell>
          <cell r="J444" t="str">
            <v>B12</v>
          </cell>
          <cell r="K444" t="str">
            <v>7.8</v>
          </cell>
          <cell r="L444" t="str">
            <v>T6/2023</v>
          </cell>
        </row>
        <row r="445">
          <cell r="B445" t="str">
            <v>B19DCCN516</v>
          </cell>
          <cell r="C445" t="str">
            <v>Ninh Thị</v>
          </cell>
          <cell r="D445" t="str">
            <v>Phượng</v>
          </cell>
          <cell r="E445" t="str">
            <v>D19CQCN12-B</v>
          </cell>
          <cell r="J445" t="str">
            <v>B12</v>
          </cell>
          <cell r="K445" t="str">
            <v>5.2</v>
          </cell>
          <cell r="L445" t="str">
            <v>T6/2023</v>
          </cell>
        </row>
        <row r="446">
          <cell r="B446" t="str">
            <v>B19DCCN228</v>
          </cell>
          <cell r="C446" t="str">
            <v>Nguyễn Đức</v>
          </cell>
          <cell r="D446" t="str">
            <v>Hân</v>
          </cell>
          <cell r="E446" t="str">
            <v>D19CQCN12-B</v>
          </cell>
          <cell r="J446" t="str">
            <v>B12</v>
          </cell>
          <cell r="K446" t="str">
            <v>5.1</v>
          </cell>
          <cell r="L446" t="str">
            <v>T6/2023</v>
          </cell>
        </row>
        <row r="447">
          <cell r="B447" t="str">
            <v>B19DCCN024</v>
          </cell>
          <cell r="C447" t="str">
            <v>Nguyễn Hoàng</v>
          </cell>
          <cell r="D447" t="str">
            <v>Anh</v>
          </cell>
          <cell r="E447" t="str">
            <v>D19CQCN12-B</v>
          </cell>
          <cell r="J447" t="str">
            <v>B12</v>
          </cell>
          <cell r="K447" t="str">
            <v>6.9</v>
          </cell>
          <cell r="L447" t="str">
            <v>T6/2023</v>
          </cell>
        </row>
        <row r="448">
          <cell r="B448" t="str">
            <v>B19DCCN432</v>
          </cell>
          <cell r="C448" t="str">
            <v>Ngô Quang</v>
          </cell>
          <cell r="D448" t="str">
            <v>Minh</v>
          </cell>
          <cell r="E448" t="str">
            <v>D19CQCN12-B</v>
          </cell>
          <cell r="J448" t="str">
            <v>B12</v>
          </cell>
          <cell r="K448" t="str">
            <v>4.4</v>
          </cell>
          <cell r="L448" t="str">
            <v>T6/2023</v>
          </cell>
        </row>
        <row r="449">
          <cell r="B449" t="str">
            <v>B19DCCN576</v>
          </cell>
          <cell r="C449" t="str">
            <v>Hoàng Trọng</v>
          </cell>
          <cell r="D449" t="str">
            <v>Tấn</v>
          </cell>
          <cell r="E449" t="str">
            <v>D19CQCN12-B</v>
          </cell>
          <cell r="J449" t="str">
            <v>B12</v>
          </cell>
          <cell r="K449" t="str">
            <v>7.1</v>
          </cell>
          <cell r="L449" t="str">
            <v>T6/2023</v>
          </cell>
        </row>
        <row r="450">
          <cell r="B450" t="str">
            <v>B19DCCN096</v>
          </cell>
          <cell r="C450" t="str">
            <v>Nguyễn Thanh</v>
          </cell>
          <cell r="D450" t="str">
            <v>Châu</v>
          </cell>
          <cell r="E450" t="str">
            <v>D19CQCN12-B</v>
          </cell>
          <cell r="J450" t="str">
            <v>B12</v>
          </cell>
          <cell r="K450" t="str">
            <v>7.6</v>
          </cell>
          <cell r="L450" t="str">
            <v>T6/2023</v>
          </cell>
        </row>
        <row r="451">
          <cell r="B451" t="str">
            <v>B19DCCN396</v>
          </cell>
          <cell r="C451" t="str">
            <v>Nguyễn Hải</v>
          </cell>
          <cell r="D451" t="str">
            <v>Long</v>
          </cell>
          <cell r="E451" t="str">
            <v>D19CQCN12-B</v>
          </cell>
          <cell r="J451" t="str">
            <v>B12</v>
          </cell>
          <cell r="K451" t="str">
            <v>7.3</v>
          </cell>
          <cell r="L451" t="str">
            <v>T6/2023</v>
          </cell>
        </row>
        <row r="452">
          <cell r="B452" t="str">
            <v>B19DCCN408</v>
          </cell>
          <cell r="C452" t="str">
            <v>Nguyễn Văn</v>
          </cell>
          <cell r="D452" t="str">
            <v>Lực</v>
          </cell>
          <cell r="E452" t="str">
            <v>D19CQCN12-B</v>
          </cell>
          <cell r="J452" t="str">
            <v>B12</v>
          </cell>
          <cell r="K452" t="str">
            <v>7.9</v>
          </cell>
          <cell r="L452" t="str">
            <v>T6/2023</v>
          </cell>
        </row>
        <row r="453">
          <cell r="B453" t="str">
            <v>B19DCCN060</v>
          </cell>
          <cell r="C453" t="str">
            <v>Phan Vương</v>
          </cell>
          <cell r="D453" t="str">
            <v>Bảo</v>
          </cell>
          <cell r="E453" t="str">
            <v>D19CQCN12-B</v>
          </cell>
          <cell r="J453" t="str">
            <v>B12</v>
          </cell>
          <cell r="K453" t="str">
            <v>9.0</v>
          </cell>
          <cell r="L453" t="str">
            <v>T6/2023</v>
          </cell>
        </row>
        <row r="454">
          <cell r="B454" t="str">
            <v>B19DCCN456</v>
          </cell>
          <cell r="C454" t="str">
            <v>Trần Trung</v>
          </cell>
          <cell r="D454" t="str">
            <v>Nam</v>
          </cell>
          <cell r="E454" t="str">
            <v>D19CQCN12-B</v>
          </cell>
          <cell r="J454" t="str">
            <v>B12</v>
          </cell>
          <cell r="K454" t="str">
            <v>6.2</v>
          </cell>
          <cell r="L454" t="str">
            <v>T6/2023</v>
          </cell>
        </row>
        <row r="455">
          <cell r="B455" t="str">
            <v>B19DCCN168</v>
          </cell>
          <cell r="C455" t="str">
            <v>Đặng Minh</v>
          </cell>
          <cell r="D455" t="str">
            <v>Đạt</v>
          </cell>
          <cell r="E455" t="str">
            <v>D19CQCN12-B</v>
          </cell>
          <cell r="J455" t="str">
            <v>B12</v>
          </cell>
          <cell r="K455" t="str">
            <v>6.6</v>
          </cell>
          <cell r="L455" t="str">
            <v>T6/2023</v>
          </cell>
        </row>
        <row r="456">
          <cell r="B456" t="str">
            <v>B19DCDT017</v>
          </cell>
          <cell r="C456" t="str">
            <v>Phạm Xuân Gia</v>
          </cell>
          <cell r="D456" t="str">
            <v>Bảo</v>
          </cell>
          <cell r="E456" t="str">
            <v>D19CQDT01-B</v>
          </cell>
          <cell r="J456" t="str">
            <v>B12</v>
          </cell>
          <cell r="K456" t="str">
            <v>8.2</v>
          </cell>
          <cell r="L456" t="str">
            <v>T6/2023</v>
          </cell>
        </row>
        <row r="457">
          <cell r="B457" t="str">
            <v>B19DCDT053</v>
          </cell>
          <cell r="C457" t="str">
            <v>Lương Quốc</v>
          </cell>
          <cell r="D457" t="str">
            <v>Đoàn</v>
          </cell>
          <cell r="E457" t="str">
            <v>D19CQDT01-B</v>
          </cell>
          <cell r="J457" t="str">
            <v>B12</v>
          </cell>
          <cell r="K457" t="str">
            <v>5.7</v>
          </cell>
          <cell r="L457" t="str">
            <v>T6/2023</v>
          </cell>
        </row>
        <row r="458">
          <cell r="B458" t="str">
            <v>B19DCDT178</v>
          </cell>
          <cell r="C458" t="str">
            <v>Nguyễn Đức</v>
          </cell>
          <cell r="D458" t="str">
            <v>Quân</v>
          </cell>
          <cell r="E458" t="str">
            <v>D19CQDT02-B</v>
          </cell>
          <cell r="J458" t="str">
            <v>B12</v>
          </cell>
          <cell r="K458" t="str">
            <v>6.5</v>
          </cell>
          <cell r="L458" t="str">
            <v>T6/2023</v>
          </cell>
        </row>
        <row r="459">
          <cell r="B459" t="str">
            <v>B19DCDT118</v>
          </cell>
          <cell r="C459" t="str">
            <v>Bùi Quang</v>
          </cell>
          <cell r="D459" t="str">
            <v>Khang</v>
          </cell>
          <cell r="E459" t="str">
            <v>D19CQDT02-B</v>
          </cell>
          <cell r="J459" t="str">
            <v>B12</v>
          </cell>
          <cell r="K459" t="str">
            <v>7.1</v>
          </cell>
          <cell r="L459" t="str">
            <v>T6/2023</v>
          </cell>
        </row>
        <row r="460">
          <cell r="B460" t="str">
            <v>B19DCDT218</v>
          </cell>
          <cell r="C460" t="str">
            <v>Nguyễn Chí</v>
          </cell>
          <cell r="D460" t="str">
            <v>Thanh</v>
          </cell>
          <cell r="E460" t="str">
            <v>D19CQDT02-B</v>
          </cell>
          <cell r="J460" t="str">
            <v>B12</v>
          </cell>
          <cell r="K460" t="str">
            <v>6.6</v>
          </cell>
          <cell r="L460" t="str">
            <v>T6/2023</v>
          </cell>
        </row>
        <row r="461">
          <cell r="B461" t="str">
            <v>B19DCDT018</v>
          </cell>
          <cell r="C461" t="str">
            <v>Trần Gia</v>
          </cell>
          <cell r="D461" t="str">
            <v>Bảo</v>
          </cell>
          <cell r="E461" t="str">
            <v>D19CQDT02-B</v>
          </cell>
          <cell r="J461" t="str">
            <v>B12</v>
          </cell>
          <cell r="K461" t="str">
            <v>7.5</v>
          </cell>
          <cell r="L461" t="str">
            <v>T6/2023</v>
          </cell>
        </row>
        <row r="462">
          <cell r="B462" t="str">
            <v>B19DCDT135</v>
          </cell>
          <cell r="C462" t="str">
            <v>Phạm Thành</v>
          </cell>
          <cell r="D462" t="str">
            <v>Lộc</v>
          </cell>
          <cell r="E462" t="str">
            <v>D19CQDT03-B</v>
          </cell>
          <cell r="J462" t="str">
            <v>B12</v>
          </cell>
          <cell r="K462" t="str">
            <v>7.5</v>
          </cell>
          <cell r="L462" t="str">
            <v>T6/2023</v>
          </cell>
        </row>
        <row r="463">
          <cell r="B463" t="str">
            <v>B19DCDT124</v>
          </cell>
          <cell r="C463" t="str">
            <v>Nguyễn Lê</v>
          </cell>
          <cell r="D463" t="str">
            <v>Khôi</v>
          </cell>
          <cell r="E463" t="str">
            <v>D19CQDT04-B</v>
          </cell>
          <cell r="J463" t="str">
            <v>B12</v>
          </cell>
          <cell r="K463" t="str">
            <v>6.0</v>
          </cell>
          <cell r="L463" t="str">
            <v>T6/2023</v>
          </cell>
        </row>
        <row r="464">
          <cell r="B464" t="str">
            <v>B19DCDT084</v>
          </cell>
          <cell r="C464" t="str">
            <v>Dương Công</v>
          </cell>
          <cell r="D464" t="str">
            <v>Hòa</v>
          </cell>
          <cell r="E464" t="str">
            <v>D19CQDT04-B</v>
          </cell>
          <cell r="J464" t="str">
            <v>B12</v>
          </cell>
          <cell r="K464" t="str">
            <v>4.2</v>
          </cell>
          <cell r="L464" t="str">
            <v>T6/2023</v>
          </cell>
        </row>
        <row r="465">
          <cell r="B465" t="str">
            <v>B19DCDT152</v>
          </cell>
          <cell r="C465" t="str">
            <v>Nguyễn Thành</v>
          </cell>
          <cell r="D465" t="str">
            <v>Nam</v>
          </cell>
          <cell r="E465" t="str">
            <v>D19CQDT04-B</v>
          </cell>
          <cell r="J465" t="str">
            <v>B12</v>
          </cell>
          <cell r="K465" t="str">
            <v>7.0</v>
          </cell>
          <cell r="L465" t="str">
            <v>T6/2023</v>
          </cell>
        </row>
        <row r="466">
          <cell r="B466" t="str">
            <v>B19DCDT176</v>
          </cell>
          <cell r="C466" t="str">
            <v>Nguyễn Huy</v>
          </cell>
          <cell r="D466" t="str">
            <v>Quang</v>
          </cell>
          <cell r="E466" t="str">
            <v>D19CQDT04-B</v>
          </cell>
          <cell r="J466" t="str">
            <v>B12</v>
          </cell>
          <cell r="K466" t="str">
            <v>7.7</v>
          </cell>
          <cell r="L466" t="str">
            <v>T6/2023</v>
          </cell>
        </row>
        <row r="467">
          <cell r="B467" t="str">
            <v>B19DCDT252</v>
          </cell>
          <cell r="C467" t="str">
            <v>Nguyễn Quang</v>
          </cell>
          <cell r="D467" t="str">
            <v>Việt</v>
          </cell>
          <cell r="E467" t="str">
            <v>D19CQDT04-B</v>
          </cell>
          <cell r="J467" t="str">
            <v>B12</v>
          </cell>
          <cell r="K467" t="str">
            <v>8.5</v>
          </cell>
          <cell r="L467" t="str">
            <v>T6/2023</v>
          </cell>
        </row>
        <row r="468">
          <cell r="B468" t="str">
            <v>B19DCVT169</v>
          </cell>
          <cell r="C468" t="str">
            <v>Vũ Đức</v>
          </cell>
          <cell r="D468" t="str">
            <v>Hùng</v>
          </cell>
          <cell r="E468" t="str">
            <v>D19CQVT01-B</v>
          </cell>
          <cell r="J468" t="str">
            <v>B12</v>
          </cell>
          <cell r="K468" t="str">
            <v>7.0</v>
          </cell>
          <cell r="L468" t="str">
            <v>T6/2023</v>
          </cell>
        </row>
        <row r="469">
          <cell r="B469" t="str">
            <v>B19DCVT289</v>
          </cell>
          <cell r="C469" t="str">
            <v>Khuất Nguyên</v>
          </cell>
          <cell r="D469" t="str">
            <v>Phương</v>
          </cell>
          <cell r="E469" t="str">
            <v>D19CQVT01-B</v>
          </cell>
          <cell r="J469" t="str">
            <v>B12</v>
          </cell>
          <cell r="K469" t="str">
            <v>7.1</v>
          </cell>
          <cell r="L469" t="str">
            <v>T6/2023</v>
          </cell>
        </row>
        <row r="470">
          <cell r="B470" t="str">
            <v>B19DCVT129</v>
          </cell>
          <cell r="C470" t="str">
            <v>Nguyễn Tuấn</v>
          </cell>
          <cell r="D470" t="str">
            <v>Hiệp</v>
          </cell>
          <cell r="E470" t="str">
            <v>D19CQVT01-B</v>
          </cell>
          <cell r="J470" t="str">
            <v>B12</v>
          </cell>
          <cell r="K470" t="str">
            <v>7.6</v>
          </cell>
          <cell r="L470" t="str">
            <v>T6/2023</v>
          </cell>
        </row>
        <row r="471">
          <cell r="B471" t="str">
            <v>B19DCVT073</v>
          </cell>
          <cell r="C471" t="str">
            <v>Phan Đình</v>
          </cell>
          <cell r="D471" t="str">
            <v>Đan</v>
          </cell>
          <cell r="E471" t="str">
            <v>D19CQVT01-B</v>
          </cell>
          <cell r="J471" t="str">
            <v>B12</v>
          </cell>
          <cell r="K471" t="str">
            <v>7.0</v>
          </cell>
          <cell r="L471" t="str">
            <v>T6/2023</v>
          </cell>
        </row>
        <row r="472">
          <cell r="B472" t="str">
            <v>B19DCVT297</v>
          </cell>
          <cell r="C472" t="str">
            <v>Hoàng Anh</v>
          </cell>
          <cell r="D472" t="str">
            <v>Quân</v>
          </cell>
          <cell r="E472" t="str">
            <v>D19CQVT01-B</v>
          </cell>
          <cell r="J472" t="str">
            <v>B12</v>
          </cell>
          <cell r="K472" t="str">
            <v>6.8</v>
          </cell>
          <cell r="L472" t="str">
            <v>T6/2023</v>
          </cell>
        </row>
        <row r="473">
          <cell r="B473" t="str">
            <v>B19DCVT426</v>
          </cell>
          <cell r="C473" t="str">
            <v>Phạm Quang</v>
          </cell>
          <cell r="D473" t="str">
            <v>Trường</v>
          </cell>
          <cell r="E473" t="str">
            <v>D19CQVT02-B</v>
          </cell>
          <cell r="J473" t="str">
            <v>B12</v>
          </cell>
          <cell r="K473" t="str">
            <v>6.5</v>
          </cell>
          <cell r="L473" t="str">
            <v>T6/2023</v>
          </cell>
        </row>
        <row r="474">
          <cell r="B474" t="str">
            <v>B19DCVT402</v>
          </cell>
          <cell r="C474" t="str">
            <v>Tạ Thị Minh</v>
          </cell>
          <cell r="D474" t="str">
            <v>Thư</v>
          </cell>
          <cell r="E474" t="str">
            <v>D19CQVT02-B</v>
          </cell>
          <cell r="J474" t="str">
            <v>B12</v>
          </cell>
          <cell r="K474" t="str">
            <v>7.6</v>
          </cell>
          <cell r="L474" t="str">
            <v>T6/2023</v>
          </cell>
        </row>
        <row r="475">
          <cell r="B475" t="str">
            <v>B19DCVT010</v>
          </cell>
          <cell r="C475" t="str">
            <v>Lê Tuấn</v>
          </cell>
          <cell r="D475" t="str">
            <v>Anh</v>
          </cell>
          <cell r="E475" t="str">
            <v>D19CQVT02-B</v>
          </cell>
          <cell r="J475" t="str">
            <v>B12</v>
          </cell>
          <cell r="K475" t="str">
            <v>8.9</v>
          </cell>
          <cell r="L475" t="str">
            <v>T6/2023</v>
          </cell>
        </row>
        <row r="476">
          <cell r="B476" t="str">
            <v>B19DCVT122</v>
          </cell>
          <cell r="C476" t="str">
            <v>Nguyễn Thúy</v>
          </cell>
          <cell r="D476" t="str">
            <v>Hằng</v>
          </cell>
          <cell r="E476" t="str">
            <v>D19CQVT02-B</v>
          </cell>
          <cell r="J476" t="str">
            <v>B12</v>
          </cell>
          <cell r="K476" t="str">
            <v>8.0</v>
          </cell>
          <cell r="L476" t="str">
            <v>T6/2023</v>
          </cell>
        </row>
        <row r="477">
          <cell r="B477" t="str">
            <v>B19DCVT066</v>
          </cell>
          <cell r="C477" t="str">
            <v>Nguyễn Hữu</v>
          </cell>
          <cell r="D477" t="str">
            <v>Duy</v>
          </cell>
          <cell r="E477" t="str">
            <v>D19CQVT02-B</v>
          </cell>
          <cell r="J477" t="str">
            <v>B12</v>
          </cell>
          <cell r="K477" t="str">
            <v>7.3</v>
          </cell>
          <cell r="L477" t="str">
            <v>T6/2023</v>
          </cell>
        </row>
        <row r="478">
          <cell r="B478" t="str">
            <v>B19DCVT371</v>
          </cell>
          <cell r="C478" t="str">
            <v>Đinh Tuấn</v>
          </cell>
          <cell r="D478" t="str">
            <v>Thanh</v>
          </cell>
          <cell r="E478" t="str">
            <v>D19CQVT03-B</v>
          </cell>
          <cell r="J478" t="str">
            <v>B12</v>
          </cell>
          <cell r="K478" t="str">
            <v>6.1</v>
          </cell>
          <cell r="L478" t="str">
            <v>T6/2023</v>
          </cell>
        </row>
        <row r="479">
          <cell r="B479" t="str">
            <v>B19DCVT227</v>
          </cell>
          <cell r="C479" t="str">
            <v>Vũ Thanh</v>
          </cell>
          <cell r="D479" t="str">
            <v>Linh</v>
          </cell>
          <cell r="E479" t="str">
            <v>D19CQVT03-B</v>
          </cell>
          <cell r="J479" t="str">
            <v>B12</v>
          </cell>
          <cell r="K479" t="str">
            <v>6.4</v>
          </cell>
          <cell r="L479" t="str">
            <v>T6/2023</v>
          </cell>
        </row>
        <row r="480">
          <cell r="B480" t="str">
            <v>B19DCVT243</v>
          </cell>
          <cell r="C480" t="str">
            <v>Trần Đức</v>
          </cell>
          <cell r="D480" t="str">
            <v>Lương</v>
          </cell>
          <cell r="E480" t="str">
            <v>D19CQVT03-B</v>
          </cell>
          <cell r="J480" t="str">
            <v>B12</v>
          </cell>
          <cell r="K480" t="str">
            <v>7.0</v>
          </cell>
          <cell r="L480" t="str">
            <v>T6/2023</v>
          </cell>
        </row>
        <row r="481">
          <cell r="B481" t="str">
            <v>B19DCVT123</v>
          </cell>
          <cell r="C481" t="str">
            <v>Hoàng Vinh</v>
          </cell>
          <cell r="D481" t="str">
            <v>Hiển</v>
          </cell>
          <cell r="E481" t="str">
            <v>D19CQVT03-B</v>
          </cell>
          <cell r="J481" t="str">
            <v>B12</v>
          </cell>
          <cell r="K481" t="str">
            <v>8.1</v>
          </cell>
          <cell r="L481" t="str">
            <v>T6/2023</v>
          </cell>
        </row>
        <row r="482">
          <cell r="B482" t="str">
            <v>B19DCVT195</v>
          </cell>
          <cell r="C482" t="str">
            <v>Vi Trung</v>
          </cell>
          <cell r="D482" t="str">
            <v>Kiên</v>
          </cell>
          <cell r="E482" t="str">
            <v>D19CQVT03-B</v>
          </cell>
          <cell r="J482" t="str">
            <v>B12</v>
          </cell>
          <cell r="K482" t="str">
            <v>5.7</v>
          </cell>
          <cell r="L482" t="str">
            <v>T6/2023</v>
          </cell>
        </row>
        <row r="483">
          <cell r="B483" t="str">
            <v>B19DCVT331</v>
          </cell>
          <cell r="C483" t="str">
            <v>Nguyễn Trọng</v>
          </cell>
          <cell r="D483" t="str">
            <v>Toàn</v>
          </cell>
          <cell r="E483" t="str">
            <v>D19CQVT03-B</v>
          </cell>
          <cell r="J483" t="str">
            <v>B12</v>
          </cell>
          <cell r="K483" t="str">
            <v>5.5</v>
          </cell>
          <cell r="L483" t="str">
            <v>T6/2023</v>
          </cell>
        </row>
        <row r="484">
          <cell r="B484" t="str">
            <v>B19DCVT179</v>
          </cell>
          <cell r="C484" t="str">
            <v>Nguyễn Văn</v>
          </cell>
          <cell r="D484" t="str">
            <v>Huy</v>
          </cell>
          <cell r="E484" t="str">
            <v>D19CQVT03-B</v>
          </cell>
          <cell r="J484" t="str">
            <v>B12</v>
          </cell>
          <cell r="K484" t="str">
            <v>6.6</v>
          </cell>
          <cell r="L484" t="str">
            <v>T6/2023</v>
          </cell>
        </row>
        <row r="485">
          <cell r="B485" t="str">
            <v>B19DCVT435</v>
          </cell>
          <cell r="C485" t="str">
            <v>Nguyễn Quốc</v>
          </cell>
          <cell r="D485" t="str">
            <v>Việt</v>
          </cell>
          <cell r="E485" t="str">
            <v>D19CQVT03-B</v>
          </cell>
          <cell r="J485" t="str">
            <v>B12</v>
          </cell>
          <cell r="K485" t="str">
            <v>6.0</v>
          </cell>
          <cell r="L485" t="str">
            <v>T6/2023</v>
          </cell>
        </row>
        <row r="486">
          <cell r="B486" t="str">
            <v>B19DCVT387</v>
          </cell>
          <cell r="C486" t="str">
            <v>Nguyễn Viết</v>
          </cell>
          <cell r="D486" t="str">
            <v>Thắng</v>
          </cell>
          <cell r="E486" t="str">
            <v>D19CQVT03-B</v>
          </cell>
          <cell r="J486" t="str">
            <v>B12</v>
          </cell>
          <cell r="K486" t="str">
            <v>6.8</v>
          </cell>
          <cell r="L486" t="str">
            <v>T6/2023</v>
          </cell>
        </row>
        <row r="487">
          <cell r="B487" t="str">
            <v>B19DCVT011</v>
          </cell>
          <cell r="C487" t="str">
            <v>Lê Xuân</v>
          </cell>
          <cell r="D487" t="str">
            <v>Anh</v>
          </cell>
          <cell r="E487" t="str">
            <v>D19CQVT03-B</v>
          </cell>
          <cell r="J487" t="str">
            <v>B12</v>
          </cell>
          <cell r="K487" t="str">
            <v>6.8</v>
          </cell>
          <cell r="L487" t="str">
            <v>T6/2023</v>
          </cell>
        </row>
        <row r="488">
          <cell r="B488" t="str">
            <v>B19DCVT291</v>
          </cell>
          <cell r="C488" t="str">
            <v>Vũ Nam</v>
          </cell>
          <cell r="D488" t="str">
            <v>Phương</v>
          </cell>
          <cell r="E488" t="str">
            <v>D19CQVT03-B</v>
          </cell>
          <cell r="J488" t="str">
            <v>B12</v>
          </cell>
          <cell r="K488" t="str">
            <v>5.1</v>
          </cell>
          <cell r="L488" t="str">
            <v>T6/2023</v>
          </cell>
        </row>
        <row r="489">
          <cell r="B489" t="str">
            <v>B19DCVT163</v>
          </cell>
          <cell r="C489" t="str">
            <v>Đỗ Ngọc</v>
          </cell>
          <cell r="D489" t="str">
            <v>Huấn</v>
          </cell>
          <cell r="E489" t="str">
            <v>D19CQVT03-B</v>
          </cell>
          <cell r="J489" t="str">
            <v>B12</v>
          </cell>
          <cell r="K489" t="str">
            <v>7.2</v>
          </cell>
          <cell r="L489" t="str">
            <v>T6/2023</v>
          </cell>
        </row>
        <row r="490">
          <cell r="B490" t="str">
            <v>B19DCVT299</v>
          </cell>
          <cell r="C490" t="str">
            <v>Nguyễn Hồng</v>
          </cell>
          <cell r="D490" t="str">
            <v>Quân</v>
          </cell>
          <cell r="E490" t="str">
            <v>D19CQVT03-B</v>
          </cell>
          <cell r="J490" t="str">
            <v>B12</v>
          </cell>
          <cell r="K490" t="str">
            <v>6.1</v>
          </cell>
          <cell r="L490" t="str">
            <v>T6/2023</v>
          </cell>
        </row>
        <row r="491">
          <cell r="B491" t="str">
            <v>B19DCVT339</v>
          </cell>
          <cell r="C491" t="str">
            <v>Hoàng Minh</v>
          </cell>
          <cell r="D491" t="str">
            <v>Tuấn</v>
          </cell>
          <cell r="E491" t="str">
            <v>D19CQVT03-B</v>
          </cell>
          <cell r="J491" t="str">
            <v>B12</v>
          </cell>
          <cell r="K491" t="str">
            <v>6.3</v>
          </cell>
          <cell r="L491" t="str">
            <v>T6/2023</v>
          </cell>
        </row>
        <row r="492">
          <cell r="B492" t="str">
            <v>B19DCVT235</v>
          </cell>
          <cell r="C492" t="str">
            <v>Phùng Phi</v>
          </cell>
          <cell r="D492" t="str">
            <v>Long</v>
          </cell>
          <cell r="E492" t="str">
            <v>D19CQVT03-B</v>
          </cell>
          <cell r="J492" t="str">
            <v>B12</v>
          </cell>
          <cell r="K492" t="str">
            <v>6.1</v>
          </cell>
          <cell r="L492" t="str">
            <v>T6/2023</v>
          </cell>
        </row>
        <row r="493">
          <cell r="B493" t="str">
            <v>B19DCVT355</v>
          </cell>
          <cell r="C493" t="str">
            <v>Nguyễn Đình</v>
          </cell>
          <cell r="D493" t="str">
            <v>Tùng</v>
          </cell>
          <cell r="E493" t="str">
            <v>D19CQVT03-B</v>
          </cell>
          <cell r="J493" t="str">
            <v>B12</v>
          </cell>
          <cell r="K493" t="str">
            <v>7.8</v>
          </cell>
          <cell r="L493" t="str">
            <v>T6/2023</v>
          </cell>
        </row>
        <row r="494">
          <cell r="B494" t="str">
            <v>B19DCVT067</v>
          </cell>
          <cell r="C494" t="str">
            <v>Phạm Viết</v>
          </cell>
          <cell r="D494" t="str">
            <v>Duy</v>
          </cell>
          <cell r="E494" t="str">
            <v>D19CQVT03-B</v>
          </cell>
          <cell r="J494" t="str">
            <v>B12</v>
          </cell>
          <cell r="K494" t="str">
            <v>6.5</v>
          </cell>
          <cell r="L494" t="str">
            <v>T6/2023</v>
          </cell>
        </row>
        <row r="495">
          <cell r="B495" t="str">
            <v>B19DCVT419</v>
          </cell>
          <cell r="C495" t="str">
            <v>Nguyễn Thành</v>
          </cell>
          <cell r="D495" t="str">
            <v>Trung</v>
          </cell>
          <cell r="E495" t="str">
            <v>D19CQVT03-B</v>
          </cell>
          <cell r="J495" t="str">
            <v>B12</v>
          </cell>
          <cell r="K495" t="str">
            <v>7.0</v>
          </cell>
          <cell r="L495" t="str">
            <v>T6/2023</v>
          </cell>
        </row>
        <row r="496">
          <cell r="B496" t="str">
            <v>B19DCVT028</v>
          </cell>
          <cell r="C496" t="str">
            <v>Giáp Thị Ngọc</v>
          </cell>
          <cell r="D496" t="str">
            <v>Bích</v>
          </cell>
          <cell r="E496" t="str">
            <v>D19CQVT04-B</v>
          </cell>
          <cell r="J496" t="str">
            <v>B12</v>
          </cell>
          <cell r="K496" t="str">
            <v>7.1</v>
          </cell>
          <cell r="L496" t="str">
            <v>T6/2023</v>
          </cell>
        </row>
        <row r="497">
          <cell r="B497" t="str">
            <v>B19DCVT212</v>
          </cell>
          <cell r="C497" t="str">
            <v>Đặng Hoàng Phúc</v>
          </cell>
          <cell r="D497" t="str">
            <v>Lâm</v>
          </cell>
          <cell r="E497" t="str">
            <v>D19CQVT04-B</v>
          </cell>
          <cell r="J497" t="str">
            <v>B12</v>
          </cell>
          <cell r="K497" t="str">
            <v>4.6</v>
          </cell>
          <cell r="L497" t="str">
            <v>T6/2023</v>
          </cell>
        </row>
        <row r="498">
          <cell r="B498" t="str">
            <v>B19DCVT428</v>
          </cell>
          <cell r="C498" t="str">
            <v>Vũ Thị Hương</v>
          </cell>
          <cell r="D498" t="str">
            <v>Vi</v>
          </cell>
          <cell r="E498" t="str">
            <v>D19CQVT04-B</v>
          </cell>
          <cell r="J498" t="str">
            <v>B12</v>
          </cell>
          <cell r="K498" t="str">
            <v>7.2</v>
          </cell>
          <cell r="L498" t="str">
            <v>T6/2023</v>
          </cell>
        </row>
        <row r="499">
          <cell r="B499" t="str">
            <v>B19DCVT020</v>
          </cell>
          <cell r="C499" t="str">
            <v>Vũ Đức Tiến</v>
          </cell>
          <cell r="D499" t="str">
            <v>Anh</v>
          </cell>
          <cell r="E499" t="str">
            <v>D19CQVT04-B</v>
          </cell>
          <cell r="J499" t="str">
            <v>B12</v>
          </cell>
          <cell r="K499" t="str">
            <v>7.6</v>
          </cell>
          <cell r="L499" t="str">
            <v>T6/2023</v>
          </cell>
        </row>
        <row r="500">
          <cell r="B500" t="str">
            <v>B19DCVT053</v>
          </cell>
          <cell r="C500" t="str">
            <v>Đào Tiến</v>
          </cell>
          <cell r="D500" t="str">
            <v>Dũng</v>
          </cell>
          <cell r="E500" t="str">
            <v>D19CQVT05-B</v>
          </cell>
          <cell r="J500" t="str">
            <v>B12</v>
          </cell>
          <cell r="K500" t="str">
            <v>8.5</v>
          </cell>
          <cell r="L500" t="str">
            <v>T6/2023</v>
          </cell>
        </row>
        <row r="501">
          <cell r="B501" t="str">
            <v>B19DCVT085</v>
          </cell>
          <cell r="C501" t="str">
            <v>Trần Quang</v>
          </cell>
          <cell r="D501" t="str">
            <v>Điền</v>
          </cell>
          <cell r="E501" t="str">
            <v>D19CQVT05-B</v>
          </cell>
          <cell r="J501" t="str">
            <v>B12</v>
          </cell>
          <cell r="K501" t="str">
            <v>6.1</v>
          </cell>
          <cell r="L501" t="str">
            <v>T6/2023</v>
          </cell>
        </row>
        <row r="502">
          <cell r="B502" t="str">
            <v>B19DCVT381</v>
          </cell>
          <cell r="C502" t="str">
            <v>Mai Đức</v>
          </cell>
          <cell r="D502" t="str">
            <v>Thắng</v>
          </cell>
          <cell r="E502" t="str">
            <v>D19CQVT05-B</v>
          </cell>
          <cell r="J502" t="str">
            <v>B12</v>
          </cell>
          <cell r="K502" t="str">
            <v>6.8</v>
          </cell>
          <cell r="L502" t="str">
            <v>T6/2023</v>
          </cell>
        </row>
        <row r="503">
          <cell r="B503" t="str">
            <v>B19DCVT341</v>
          </cell>
          <cell r="C503" t="str">
            <v>Lưu Minh</v>
          </cell>
          <cell r="D503" t="str">
            <v>Tuấn</v>
          </cell>
          <cell r="E503" t="str">
            <v>D19CQVT05-B</v>
          </cell>
          <cell r="J503" t="str">
            <v>B12</v>
          </cell>
          <cell r="K503" t="str">
            <v>6.9</v>
          </cell>
          <cell r="L503" t="str">
            <v>T6/2023</v>
          </cell>
        </row>
        <row r="504">
          <cell r="B504" t="str">
            <v>B19DCVT253</v>
          </cell>
          <cell r="C504" t="str">
            <v>Nguyễn Huy</v>
          </cell>
          <cell r="D504" t="str">
            <v>Minh</v>
          </cell>
          <cell r="E504" t="str">
            <v>D19CQVT05-B</v>
          </cell>
          <cell r="J504" t="str">
            <v>B12</v>
          </cell>
          <cell r="K504" t="str">
            <v>6.2</v>
          </cell>
          <cell r="L504" t="str">
            <v>T6/2023</v>
          </cell>
        </row>
        <row r="505">
          <cell r="B505" t="str">
            <v>B19DCVT069</v>
          </cell>
          <cell r="C505" t="str">
            <v>Phạm Bình</v>
          </cell>
          <cell r="D505" t="str">
            <v>Dương</v>
          </cell>
          <cell r="E505" t="str">
            <v>D19CQVT05-B</v>
          </cell>
          <cell r="J505" t="str">
            <v>B12</v>
          </cell>
          <cell r="K505" t="str">
            <v>7.1</v>
          </cell>
          <cell r="L505" t="str">
            <v>T6/2023</v>
          </cell>
        </row>
        <row r="506">
          <cell r="B506" t="str">
            <v>B19DCVT117</v>
          </cell>
          <cell r="C506" t="str">
            <v>Phạm Trung</v>
          </cell>
          <cell r="D506" t="str">
            <v>Hải</v>
          </cell>
          <cell r="E506" t="str">
            <v>D19CQVT05-B</v>
          </cell>
          <cell r="J506" t="str">
            <v>B12</v>
          </cell>
          <cell r="K506" t="str">
            <v>7.3</v>
          </cell>
          <cell r="L506" t="str">
            <v>T6/2023</v>
          </cell>
        </row>
        <row r="507">
          <cell r="B507" t="str">
            <v>B19DCVT013</v>
          </cell>
          <cell r="C507" t="str">
            <v>Nguyễn Hoàng</v>
          </cell>
          <cell r="D507" t="str">
            <v>Anh</v>
          </cell>
          <cell r="E507" t="str">
            <v>D19CQVT05-B</v>
          </cell>
          <cell r="J507" t="str">
            <v>B12</v>
          </cell>
          <cell r="K507" t="str">
            <v>8.1</v>
          </cell>
          <cell r="L507" t="str">
            <v>T6/2023</v>
          </cell>
        </row>
        <row r="508">
          <cell r="B508" t="str">
            <v>B19DCVT317</v>
          </cell>
          <cell r="C508" t="str">
            <v>Đào Đình</v>
          </cell>
          <cell r="D508" t="str">
            <v>Tiến</v>
          </cell>
          <cell r="E508" t="str">
            <v>D19CQVT05-B</v>
          </cell>
          <cell r="J508" t="str">
            <v>B12</v>
          </cell>
          <cell r="K508" t="str">
            <v>7.2</v>
          </cell>
          <cell r="L508" t="str">
            <v>T6/2023</v>
          </cell>
        </row>
        <row r="509">
          <cell r="B509" t="str">
            <v>B19DCVT197</v>
          </cell>
          <cell r="C509" t="str">
            <v>Đinh Quốc</v>
          </cell>
          <cell r="D509" t="str">
            <v>Khánh</v>
          </cell>
          <cell r="E509" t="str">
            <v>D19CQVT05-B</v>
          </cell>
          <cell r="J509" t="str">
            <v>B12</v>
          </cell>
          <cell r="K509" t="str">
            <v>6.6</v>
          </cell>
          <cell r="L509" t="str">
            <v>T6/2023</v>
          </cell>
        </row>
        <row r="510">
          <cell r="B510" t="str">
            <v>B19DCVT389</v>
          </cell>
          <cell r="C510" t="str">
            <v>Vũ Bảo</v>
          </cell>
          <cell r="D510" t="str">
            <v>Thắng</v>
          </cell>
          <cell r="E510" t="str">
            <v>D19CQVT05-B</v>
          </cell>
          <cell r="J510" t="str">
            <v>B12</v>
          </cell>
          <cell r="K510" t="str">
            <v>7.3</v>
          </cell>
          <cell r="L510" t="str">
            <v>T6/2023</v>
          </cell>
        </row>
        <row r="511">
          <cell r="B511" t="str">
            <v>B19DCVT118</v>
          </cell>
          <cell r="C511" t="str">
            <v>Trần Nam</v>
          </cell>
          <cell r="D511" t="str">
            <v>Hải</v>
          </cell>
          <cell r="E511" t="str">
            <v>D19CQVT06-B</v>
          </cell>
          <cell r="J511" t="str">
            <v>B12</v>
          </cell>
          <cell r="K511" t="str">
            <v>6.8</v>
          </cell>
          <cell r="L511" t="str">
            <v>T6/2023</v>
          </cell>
        </row>
        <row r="512">
          <cell r="B512" t="str">
            <v>B19DCVT382</v>
          </cell>
          <cell r="C512" t="str">
            <v>Ngô Công</v>
          </cell>
          <cell r="D512" t="str">
            <v>Thắng</v>
          </cell>
          <cell r="E512" t="str">
            <v>D19CQVT06-B</v>
          </cell>
          <cell r="J512" t="str">
            <v>B12</v>
          </cell>
          <cell r="K512" t="str">
            <v>5.8</v>
          </cell>
          <cell r="L512" t="str">
            <v>T6/2023</v>
          </cell>
        </row>
        <row r="513">
          <cell r="B513" t="str">
            <v>B19DCVT334</v>
          </cell>
          <cell r="C513" t="str">
            <v>Phạm Tuấn</v>
          </cell>
          <cell r="D513" t="str">
            <v>Tú</v>
          </cell>
          <cell r="E513" t="str">
            <v>D19CQVT06-B</v>
          </cell>
          <cell r="J513" t="str">
            <v>B12</v>
          </cell>
          <cell r="K513" t="str">
            <v>7.9</v>
          </cell>
          <cell r="L513" t="str">
            <v>T6/2023</v>
          </cell>
        </row>
        <row r="514">
          <cell r="B514" t="str">
            <v>B19DCVT182</v>
          </cell>
          <cell r="C514" t="str">
            <v>Đoàn Văn</v>
          </cell>
          <cell r="D514" t="str">
            <v>Hưng</v>
          </cell>
          <cell r="E514" t="str">
            <v>D19CQVT06-B</v>
          </cell>
          <cell r="J514" t="str">
            <v>B12</v>
          </cell>
          <cell r="K514" t="str">
            <v>5.8</v>
          </cell>
          <cell r="L514" t="str">
            <v>T6/2023</v>
          </cell>
        </row>
        <row r="515">
          <cell r="B515" t="str">
            <v>B19DCVT294</v>
          </cell>
          <cell r="C515" t="str">
            <v>Phạm Đình</v>
          </cell>
          <cell r="D515" t="str">
            <v>Quang</v>
          </cell>
          <cell r="E515" t="str">
            <v>D19CQVT06-B</v>
          </cell>
          <cell r="J515" t="str">
            <v>B12</v>
          </cell>
          <cell r="K515" t="str">
            <v>5.2</v>
          </cell>
          <cell r="L515" t="str">
            <v>T6/2023</v>
          </cell>
        </row>
        <row r="516">
          <cell r="B516" t="str">
            <v>B19DCVT150</v>
          </cell>
          <cell r="C516" t="str">
            <v>Phạm Thị</v>
          </cell>
          <cell r="D516" t="str">
            <v>Hoàn</v>
          </cell>
          <cell r="E516" t="str">
            <v>D19CQVT06-B</v>
          </cell>
          <cell r="J516" t="str">
            <v>B12</v>
          </cell>
          <cell r="K516" t="str">
            <v>8.3</v>
          </cell>
          <cell r="L516" t="str">
            <v>T6/2023</v>
          </cell>
        </row>
        <row r="517">
          <cell r="B517" t="str">
            <v>B19DCVT326</v>
          </cell>
          <cell r="C517" t="str">
            <v>Nguyễn Việt</v>
          </cell>
          <cell r="D517" t="str">
            <v>Tiệp</v>
          </cell>
          <cell r="E517" t="str">
            <v>D19CQVT06-B</v>
          </cell>
          <cell r="J517" t="str">
            <v>B12</v>
          </cell>
          <cell r="K517" t="str">
            <v>6.4</v>
          </cell>
          <cell r="L517" t="str">
            <v>T6/2023</v>
          </cell>
        </row>
        <row r="518">
          <cell r="B518" t="str">
            <v>B19DCVT350</v>
          </cell>
          <cell r="C518" t="str">
            <v>Bùi Việt</v>
          </cell>
          <cell r="D518" t="str">
            <v>Tùng</v>
          </cell>
          <cell r="E518" t="str">
            <v>D19CQVT06-B</v>
          </cell>
          <cell r="J518" t="str">
            <v>B12</v>
          </cell>
          <cell r="K518" t="str">
            <v>7.5</v>
          </cell>
          <cell r="L518" t="str">
            <v>T6/2023</v>
          </cell>
        </row>
        <row r="519">
          <cell r="B519" t="str">
            <v>B19DCVT126</v>
          </cell>
          <cell r="C519" t="str">
            <v>Phí Chí</v>
          </cell>
          <cell r="D519" t="str">
            <v>Hiển</v>
          </cell>
          <cell r="E519" t="str">
            <v>D19CQVT06-B</v>
          </cell>
          <cell r="J519" t="str">
            <v>B12</v>
          </cell>
          <cell r="K519" t="str">
            <v>8.4</v>
          </cell>
          <cell r="L519" t="str">
            <v>T6/2023</v>
          </cell>
        </row>
        <row r="520">
          <cell r="B520" t="str">
            <v>B19DCVT239</v>
          </cell>
          <cell r="C520" t="str">
            <v>Phạm Thị</v>
          </cell>
          <cell r="D520" t="str">
            <v>Lơ</v>
          </cell>
          <cell r="E520" t="str">
            <v>D19CQVT07-B</v>
          </cell>
          <cell r="J520" t="str">
            <v>B12</v>
          </cell>
          <cell r="K520" t="str">
            <v>6.3</v>
          </cell>
          <cell r="L520" t="str">
            <v>T6/2023</v>
          </cell>
        </row>
        <row r="521">
          <cell r="B521" t="str">
            <v>B19DCVT231</v>
          </cell>
          <cell r="C521" t="str">
            <v>Kiều Việt</v>
          </cell>
          <cell r="D521" t="str">
            <v>Long</v>
          </cell>
          <cell r="E521" t="str">
            <v>D19CQVT07-B</v>
          </cell>
          <cell r="J521" t="str">
            <v>B12</v>
          </cell>
          <cell r="K521" t="str">
            <v>6.6</v>
          </cell>
          <cell r="L521" t="str">
            <v>T6/2023</v>
          </cell>
        </row>
        <row r="522">
          <cell r="B522" t="str">
            <v>B19DCVT095</v>
          </cell>
          <cell r="C522" t="str">
            <v>Nguyễn Anh</v>
          </cell>
          <cell r="D522" t="str">
            <v>Đức</v>
          </cell>
          <cell r="E522" t="str">
            <v>D19CQVT07-B</v>
          </cell>
          <cell r="J522" t="str">
            <v>B12</v>
          </cell>
          <cell r="K522" t="str">
            <v>6.8</v>
          </cell>
          <cell r="L522" t="str">
            <v>T6/2023</v>
          </cell>
        </row>
        <row r="523">
          <cell r="B523" t="str">
            <v>B19DCVT039</v>
          </cell>
          <cell r="C523" t="str">
            <v>Phạm Văn</v>
          </cell>
          <cell r="D523" t="str">
            <v>Cường</v>
          </cell>
          <cell r="E523" t="str">
            <v>D19CQVT07-B</v>
          </cell>
          <cell r="J523" t="str">
            <v>B12</v>
          </cell>
          <cell r="K523" t="str">
            <v>6.8</v>
          </cell>
          <cell r="L523" t="str">
            <v>T6/2023</v>
          </cell>
        </row>
        <row r="524">
          <cell r="B524" t="str">
            <v>B19DCVT071</v>
          </cell>
          <cell r="C524" t="str">
            <v>Trần Hải</v>
          </cell>
          <cell r="D524" t="str">
            <v>Dương</v>
          </cell>
          <cell r="E524" t="str">
            <v>D19CQVT07-B</v>
          </cell>
          <cell r="J524" t="str">
            <v>B12</v>
          </cell>
          <cell r="K524" t="str">
            <v>5.9</v>
          </cell>
          <cell r="L524" t="str">
            <v>T6/2023</v>
          </cell>
        </row>
        <row r="525">
          <cell r="B525" t="str">
            <v>B19DCVT143</v>
          </cell>
          <cell r="C525" t="str">
            <v>Trần Đức</v>
          </cell>
          <cell r="D525" t="str">
            <v>Hiếu</v>
          </cell>
          <cell r="E525" t="str">
            <v>D19CQVT07-B</v>
          </cell>
          <cell r="J525" t="str">
            <v>B12</v>
          </cell>
          <cell r="K525" t="str">
            <v>6.5</v>
          </cell>
          <cell r="L525" t="str">
            <v>T6/2023</v>
          </cell>
        </row>
        <row r="526">
          <cell r="B526" t="str">
            <v>B19DCVT319</v>
          </cell>
          <cell r="C526" t="str">
            <v>Nguyễn Hữu</v>
          </cell>
          <cell r="D526" t="str">
            <v>Tiến</v>
          </cell>
          <cell r="E526" t="str">
            <v>D19CQVT07-B</v>
          </cell>
          <cell r="J526" t="str">
            <v>B12</v>
          </cell>
          <cell r="K526" t="str">
            <v>6.8</v>
          </cell>
          <cell r="L526" t="str">
            <v>T6/2023</v>
          </cell>
        </row>
        <row r="527">
          <cell r="B527" t="str">
            <v>B19DCVT175</v>
          </cell>
          <cell r="C527" t="str">
            <v>Lương Ngọc</v>
          </cell>
          <cell r="D527" t="str">
            <v>Huy</v>
          </cell>
          <cell r="E527" t="str">
            <v>D19CQVT07-B</v>
          </cell>
          <cell r="J527" t="str">
            <v>B12</v>
          </cell>
          <cell r="K527" t="str">
            <v>8.2</v>
          </cell>
          <cell r="L527" t="str">
            <v>T6/2023</v>
          </cell>
        </row>
        <row r="528">
          <cell r="B528" t="str">
            <v>B19DCVT207</v>
          </cell>
          <cell r="C528" t="str">
            <v>Nguyễn Đăng</v>
          </cell>
          <cell r="D528" t="str">
            <v>Khoa</v>
          </cell>
          <cell r="E528" t="str">
            <v>D19CQVT07-B</v>
          </cell>
          <cell r="J528" t="str">
            <v>B12</v>
          </cell>
          <cell r="K528" t="str">
            <v>6.7</v>
          </cell>
          <cell r="L528" t="str">
            <v>T6/2023</v>
          </cell>
        </row>
        <row r="529">
          <cell r="B529" t="str">
            <v>B19DCVT144</v>
          </cell>
          <cell r="C529" t="str">
            <v>Trần Trung</v>
          </cell>
          <cell r="D529" t="str">
            <v>Hiếu</v>
          </cell>
          <cell r="E529" t="str">
            <v>D19CQVT08-B</v>
          </cell>
          <cell r="J529" t="str">
            <v>B12</v>
          </cell>
          <cell r="K529" t="str">
            <v>7.2</v>
          </cell>
          <cell r="L529" t="str">
            <v>T6/2023</v>
          </cell>
        </row>
        <row r="530">
          <cell r="B530" t="str">
            <v>B19DCVT352</v>
          </cell>
          <cell r="C530" t="str">
            <v>Ngạc Thanh</v>
          </cell>
          <cell r="D530" t="str">
            <v>Tùng</v>
          </cell>
          <cell r="E530" t="str">
            <v>D19CQVT08-B</v>
          </cell>
          <cell r="J530" t="str">
            <v>B12</v>
          </cell>
          <cell r="K530" t="str">
            <v>5.0</v>
          </cell>
          <cell r="L530" t="str">
            <v>T6/2023</v>
          </cell>
        </row>
        <row r="531">
          <cell r="B531" t="str">
            <v>B19DCVT040</v>
          </cell>
          <cell r="C531" t="str">
            <v>Đào Vũ Minh</v>
          </cell>
          <cell r="D531" t="str">
            <v>Châu</v>
          </cell>
          <cell r="E531" t="str">
            <v>D19CQVT08-B</v>
          </cell>
          <cell r="J531" t="str">
            <v>B12</v>
          </cell>
          <cell r="K531" t="str">
            <v>7.3</v>
          </cell>
          <cell r="L531" t="str">
            <v>T6/2023</v>
          </cell>
        </row>
        <row r="532">
          <cell r="B532" t="str">
            <v>B19DCVT304</v>
          </cell>
          <cell r="C532" t="str">
            <v>Vũ Minh</v>
          </cell>
          <cell r="D532" t="str">
            <v>Quân</v>
          </cell>
          <cell r="E532" t="str">
            <v>D19CQVT08-B</v>
          </cell>
          <cell r="J532" t="str">
            <v>B12</v>
          </cell>
          <cell r="K532" t="str">
            <v>7.8</v>
          </cell>
          <cell r="L532" t="str">
            <v>T6/2023</v>
          </cell>
        </row>
        <row r="533">
          <cell r="B533" t="str">
            <v>B19DCVT072</v>
          </cell>
          <cell r="C533" t="str">
            <v>Trịnh Vinh</v>
          </cell>
          <cell r="D533" t="str">
            <v>Dương</v>
          </cell>
          <cell r="E533" t="str">
            <v>D19CQVT08-B</v>
          </cell>
          <cell r="J533" t="str">
            <v>B12</v>
          </cell>
          <cell r="K533" t="str">
            <v>7.1</v>
          </cell>
          <cell r="L533" t="str">
            <v>T6/2023</v>
          </cell>
        </row>
        <row r="534">
          <cell r="B534" t="str">
            <v>B19DCVT400</v>
          </cell>
          <cell r="C534" t="str">
            <v>Đào Ngọc</v>
          </cell>
          <cell r="D534" t="str">
            <v>Thủy</v>
          </cell>
          <cell r="E534" t="str">
            <v>D19CQVT08-B</v>
          </cell>
          <cell r="J534" t="str">
            <v>B12</v>
          </cell>
          <cell r="K534" t="str">
            <v>5.9</v>
          </cell>
          <cell r="L534" t="str">
            <v>T6/2023</v>
          </cell>
        </row>
        <row r="535">
          <cell r="B535" t="str">
            <v>B19DCVT448</v>
          </cell>
          <cell r="C535" t="str">
            <v>Nguyễn Thị Hải</v>
          </cell>
          <cell r="D535" t="str">
            <v>Yến</v>
          </cell>
          <cell r="E535" t="str">
            <v>D19CQVT08-B</v>
          </cell>
          <cell r="J535" t="str">
            <v>B12</v>
          </cell>
          <cell r="K535" t="str">
            <v>7.3</v>
          </cell>
          <cell r="L535" t="str">
            <v>T6/2023</v>
          </cell>
        </row>
        <row r="536">
          <cell r="B536" t="str">
            <v>B19DCVT016</v>
          </cell>
          <cell r="C536" t="str">
            <v>Phạm Việt</v>
          </cell>
          <cell r="D536" t="str">
            <v>Anh</v>
          </cell>
          <cell r="E536" t="str">
            <v>D19CQVT08-B</v>
          </cell>
          <cell r="J536" t="str">
            <v>B12</v>
          </cell>
          <cell r="K536" t="str">
            <v>7.5</v>
          </cell>
          <cell r="L536" t="str">
            <v>T6/2023</v>
          </cell>
        </row>
        <row r="537">
          <cell r="B537" t="str">
            <v>B19DCVT312</v>
          </cell>
          <cell r="C537" t="str">
            <v>Vũ Hoàng</v>
          </cell>
          <cell r="D537" t="str">
            <v>Sơn</v>
          </cell>
          <cell r="E537" t="str">
            <v>D19CQVT08-B</v>
          </cell>
          <cell r="J537" t="str">
            <v>B12</v>
          </cell>
          <cell r="K537" t="str">
            <v>5.7</v>
          </cell>
          <cell r="L537" t="str">
            <v>T6/2023</v>
          </cell>
        </row>
        <row r="538">
          <cell r="B538" t="str">
            <v>B19DCVT432</v>
          </cell>
          <cell r="C538" t="str">
            <v>Nguyễn Hoàng</v>
          </cell>
          <cell r="D538" t="str">
            <v>Việt</v>
          </cell>
          <cell r="E538" t="str">
            <v>D19CQVT08-B</v>
          </cell>
          <cell r="J538" t="str">
            <v>B12</v>
          </cell>
          <cell r="K538" t="str">
            <v>7.0</v>
          </cell>
          <cell r="L538" t="str">
            <v>T6/2023</v>
          </cell>
        </row>
        <row r="539">
          <cell r="B539" t="str">
            <v>B19DCVT200</v>
          </cell>
          <cell r="C539" t="str">
            <v>Nguyễn Quốc</v>
          </cell>
          <cell r="D539" t="str">
            <v>Khánh</v>
          </cell>
          <cell r="E539" t="str">
            <v>D19CQVT08-B</v>
          </cell>
          <cell r="J539" t="str">
            <v>B12</v>
          </cell>
          <cell r="K539" t="str">
            <v>7.4</v>
          </cell>
          <cell r="L539" t="str">
            <v>T6/2023</v>
          </cell>
        </row>
        <row r="540">
          <cell r="B540" t="str">
            <v>B19DCVT272</v>
          </cell>
          <cell r="C540" t="str">
            <v>Trần Đình</v>
          </cell>
          <cell r="D540" t="str">
            <v>Nam</v>
          </cell>
          <cell r="E540" t="str">
            <v>D19CQVT08-B</v>
          </cell>
          <cell r="J540" t="str">
            <v>B12</v>
          </cell>
          <cell r="K540" t="str">
            <v>7.8</v>
          </cell>
          <cell r="L540" t="str">
            <v>T6/2023</v>
          </cell>
        </row>
        <row r="541">
          <cell r="B541" t="str">
            <v>B19DCPT211</v>
          </cell>
          <cell r="C541" t="str">
            <v>Nguyễn Minh</v>
          </cell>
          <cell r="D541" t="str">
            <v>Tuấn</v>
          </cell>
          <cell r="E541" t="str">
            <v>D19PTDPT</v>
          </cell>
          <cell r="J541" t="str">
            <v>B12</v>
          </cell>
          <cell r="K541" t="str">
            <v>6.6</v>
          </cell>
          <cell r="L541" t="str">
            <v>T6/2023</v>
          </cell>
        </row>
        <row r="542">
          <cell r="B542" t="str">
            <v>B19DCPT228</v>
          </cell>
          <cell r="C542" t="str">
            <v>Lê Quang</v>
          </cell>
          <cell r="D542" t="str">
            <v>Thiện</v>
          </cell>
          <cell r="E542" t="str">
            <v>D19PTDPT</v>
          </cell>
          <cell r="J542" t="str">
            <v>B12</v>
          </cell>
          <cell r="K542" t="str">
            <v>6.4</v>
          </cell>
          <cell r="L542" t="str">
            <v>T6/2023</v>
          </cell>
        </row>
        <row r="543">
          <cell r="B543" t="str">
            <v>B19DCPT207</v>
          </cell>
          <cell r="C543" t="str">
            <v>Vũ Ngọc</v>
          </cell>
          <cell r="D543" t="str">
            <v>Tú</v>
          </cell>
          <cell r="E543" t="str">
            <v>D19PTDPT</v>
          </cell>
          <cell r="J543" t="str">
            <v>B12</v>
          </cell>
          <cell r="K543" t="str">
            <v>7.7</v>
          </cell>
          <cell r="L543" t="str">
            <v>T6/2023</v>
          </cell>
        </row>
        <row r="544">
          <cell r="B544" t="str">
            <v>B19DCPT210</v>
          </cell>
          <cell r="C544" t="str">
            <v>Nguyễn Hữu</v>
          </cell>
          <cell r="D544" t="str">
            <v>Tuấn</v>
          </cell>
          <cell r="E544" t="str">
            <v>D19PTDPT</v>
          </cell>
          <cell r="J544" t="str">
            <v>B12</v>
          </cell>
          <cell r="K544" t="str">
            <v>6.4</v>
          </cell>
          <cell r="L544" t="str">
            <v>T6/2023</v>
          </cell>
        </row>
        <row r="545">
          <cell r="B545" t="str">
            <v>B19DCPT221</v>
          </cell>
          <cell r="C545" t="str">
            <v>Trương Thị Xuân</v>
          </cell>
          <cell r="D545" t="str">
            <v>Tươi</v>
          </cell>
          <cell r="E545" t="str">
            <v>D19PTDPT</v>
          </cell>
          <cell r="J545" t="str">
            <v>B12</v>
          </cell>
          <cell r="K545" t="str">
            <v>8.0</v>
          </cell>
          <cell r="L545" t="str">
            <v>T6/2023</v>
          </cell>
        </row>
        <row r="546">
          <cell r="B546" t="str">
            <v>B19DCPT029</v>
          </cell>
          <cell r="C546" t="str">
            <v>Kim Thanh</v>
          </cell>
          <cell r="D546" t="str">
            <v>Dung</v>
          </cell>
          <cell r="E546" t="str">
            <v>D19PTDPT</v>
          </cell>
          <cell r="J546" t="str">
            <v>B12</v>
          </cell>
          <cell r="K546" t="str">
            <v>6.1</v>
          </cell>
          <cell r="L546" t="str">
            <v>T6/2023</v>
          </cell>
        </row>
        <row r="547">
          <cell r="B547" t="str">
            <v>B19DCPT034</v>
          </cell>
          <cell r="C547" t="str">
            <v>Ngô Thị</v>
          </cell>
          <cell r="D547" t="str">
            <v>Duyên</v>
          </cell>
          <cell r="E547" t="str">
            <v>D19PTDPT</v>
          </cell>
          <cell r="J547" t="str">
            <v>B12</v>
          </cell>
          <cell r="K547" t="str">
            <v>6.9</v>
          </cell>
          <cell r="L547" t="str">
            <v>T6/2023</v>
          </cell>
        </row>
        <row r="548">
          <cell r="B548" t="str">
            <v>B19DCPT151</v>
          </cell>
          <cell r="C548" t="str">
            <v>Thân Văn</v>
          </cell>
          <cell r="D548" t="str">
            <v>Long</v>
          </cell>
          <cell r="E548" t="str">
            <v>D19PTDPT</v>
          </cell>
          <cell r="J548" t="str">
            <v>B12</v>
          </cell>
          <cell r="K548" t="str">
            <v>7.4</v>
          </cell>
          <cell r="L548" t="str">
            <v>T6/2023</v>
          </cell>
        </row>
        <row r="549">
          <cell r="B549" t="str">
            <v>B19DCPT094</v>
          </cell>
          <cell r="C549" t="str">
            <v>Nguyễn Huy</v>
          </cell>
          <cell r="D549" t="str">
            <v>Hoàng</v>
          </cell>
          <cell r="E549" t="str">
            <v>D19PTDPT</v>
          </cell>
          <cell r="J549" t="str">
            <v>B12</v>
          </cell>
          <cell r="K549" t="str">
            <v>7.2</v>
          </cell>
          <cell r="L549" t="str">
            <v>T6/2023</v>
          </cell>
        </row>
        <row r="550">
          <cell r="B550" t="str">
            <v>B19DCPT203</v>
          </cell>
          <cell r="C550" t="str">
            <v>Ngô Văn</v>
          </cell>
          <cell r="D550" t="str">
            <v>Tình</v>
          </cell>
          <cell r="E550" t="str">
            <v>D19PTDPT</v>
          </cell>
          <cell r="J550" t="str">
            <v>B12</v>
          </cell>
          <cell r="K550" t="str">
            <v>4.8</v>
          </cell>
          <cell r="L550" t="str">
            <v>T6/2023</v>
          </cell>
        </row>
        <row r="551">
          <cell r="B551" t="str">
            <v>B19DCPT205</v>
          </cell>
          <cell r="C551" t="str">
            <v>Nguyễn Phú</v>
          </cell>
          <cell r="D551" t="str">
            <v>Toản</v>
          </cell>
          <cell r="E551" t="str">
            <v>D19PTDPT</v>
          </cell>
          <cell r="J551" t="str">
            <v>B12</v>
          </cell>
          <cell r="K551" t="str">
            <v>7.1</v>
          </cell>
          <cell r="L551" t="str">
            <v>T6/2023</v>
          </cell>
        </row>
        <row r="552">
          <cell r="B552" t="str">
            <v>B19DCPT035</v>
          </cell>
          <cell r="C552" t="str">
            <v>Đỗ Tuấn</v>
          </cell>
          <cell r="D552" t="str">
            <v>Dương</v>
          </cell>
          <cell r="E552" t="str">
            <v>D19PTDPT</v>
          </cell>
          <cell r="J552" t="str">
            <v>B12</v>
          </cell>
          <cell r="K552" t="str">
            <v>7.3</v>
          </cell>
          <cell r="L552" t="str">
            <v>T6/2023</v>
          </cell>
        </row>
        <row r="553">
          <cell r="B553" t="str">
            <v>B19DCPT059</v>
          </cell>
          <cell r="C553" t="str">
            <v>Nhữ Minh</v>
          </cell>
          <cell r="D553" t="str">
            <v>Đức</v>
          </cell>
          <cell r="E553" t="str">
            <v>D19PTDPT</v>
          </cell>
          <cell r="J553" t="str">
            <v>B12</v>
          </cell>
          <cell r="K553" t="str">
            <v>6.5</v>
          </cell>
          <cell r="L553" t="str">
            <v>T6/2023</v>
          </cell>
        </row>
        <row r="554">
          <cell r="B554" t="str">
            <v>B19DCPT216</v>
          </cell>
          <cell r="C554" t="str">
            <v>Nguyễn Dương</v>
          </cell>
          <cell r="D554" t="str">
            <v>Tùng</v>
          </cell>
          <cell r="E554" t="str">
            <v>D19TKDPT1</v>
          </cell>
          <cell r="J554" t="str">
            <v>B12</v>
          </cell>
          <cell r="K554" t="str">
            <v>6.7</v>
          </cell>
          <cell r="L554" t="str">
            <v>T6/2023</v>
          </cell>
        </row>
        <row r="555">
          <cell r="B555" t="str">
            <v>B19DCPT106</v>
          </cell>
          <cell r="C555" t="str">
            <v>Phạm Quang</v>
          </cell>
          <cell r="D555" t="str">
            <v>Huy</v>
          </cell>
          <cell r="E555" t="str">
            <v>D19TKDPT1</v>
          </cell>
          <cell r="J555" t="str">
            <v>B12</v>
          </cell>
          <cell r="K555" t="str">
            <v>7.7</v>
          </cell>
          <cell r="L555" t="str">
            <v>T6/2023</v>
          </cell>
        </row>
        <row r="556">
          <cell r="B556" t="str">
            <v>B19DCPT016</v>
          </cell>
          <cell r="C556" t="str">
            <v>Trịnh Hùng</v>
          </cell>
          <cell r="D556" t="str">
            <v>Anh</v>
          </cell>
          <cell r="E556" t="str">
            <v>D19TKDPT1</v>
          </cell>
          <cell r="J556" t="str">
            <v>B12</v>
          </cell>
          <cell r="K556" t="str">
            <v>7.5</v>
          </cell>
          <cell r="L556" t="str">
            <v>T6/2023</v>
          </cell>
        </row>
        <row r="557">
          <cell r="B557" t="str">
            <v>B19DCPT132</v>
          </cell>
          <cell r="C557" t="str">
            <v>Khúc Tùng</v>
          </cell>
          <cell r="D557" t="str">
            <v>Lâm</v>
          </cell>
          <cell r="E557" t="str">
            <v>D19TKDPT1</v>
          </cell>
          <cell r="J557" t="str">
            <v>B12</v>
          </cell>
          <cell r="K557" t="str">
            <v>7.0</v>
          </cell>
          <cell r="L557" t="str">
            <v>T6/2023</v>
          </cell>
        </row>
        <row r="558">
          <cell r="B558" t="str">
            <v>B19DCPT161</v>
          </cell>
          <cell r="C558" t="str">
            <v>Phạm Gia</v>
          </cell>
          <cell r="D558" t="str">
            <v>Minh</v>
          </cell>
          <cell r="E558" t="str">
            <v>D19TKDPT1</v>
          </cell>
          <cell r="J558" t="str">
            <v>B12</v>
          </cell>
          <cell r="K558" t="str">
            <v>7.2</v>
          </cell>
          <cell r="L558" t="str">
            <v>T6/2023</v>
          </cell>
        </row>
        <row r="559">
          <cell r="B559" t="str">
            <v>B19DCPT182</v>
          </cell>
          <cell r="C559" t="str">
            <v>Lưu Ngọc</v>
          </cell>
          <cell r="D559" t="str">
            <v>Quang</v>
          </cell>
          <cell r="E559" t="str">
            <v>D19TKDPT1</v>
          </cell>
          <cell r="J559" t="str">
            <v>B12</v>
          </cell>
          <cell r="K559" t="str">
            <v>8.3</v>
          </cell>
          <cell r="L559" t="str">
            <v>T6/2023</v>
          </cell>
        </row>
        <row r="560">
          <cell r="B560" t="str">
            <v>B19DCPT022</v>
          </cell>
          <cell r="C560" t="str">
            <v>Vũ Lê</v>
          </cell>
          <cell r="D560" t="str">
            <v>Cử</v>
          </cell>
          <cell r="E560" t="str">
            <v>D19TKDPT1</v>
          </cell>
          <cell r="J560" t="str">
            <v>B12</v>
          </cell>
          <cell r="K560" t="str">
            <v>8.4</v>
          </cell>
          <cell r="L560" t="str">
            <v>T6/2023</v>
          </cell>
        </row>
        <row r="561">
          <cell r="B561" t="str">
            <v>B19DCPT036</v>
          </cell>
          <cell r="C561" t="str">
            <v>Nguyễn Thái</v>
          </cell>
          <cell r="D561" t="str">
            <v>Dương</v>
          </cell>
          <cell r="E561" t="str">
            <v>D19TKDPT1</v>
          </cell>
          <cell r="J561" t="str">
            <v>B12</v>
          </cell>
          <cell r="K561" t="str">
            <v>8.4</v>
          </cell>
          <cell r="L561" t="str">
            <v>T6/2023</v>
          </cell>
        </row>
        <row r="562">
          <cell r="B562" t="str">
            <v>B19DCPT017</v>
          </cell>
          <cell r="C562" t="str">
            <v>Hồ Ngọc</v>
          </cell>
          <cell r="D562" t="str">
            <v>Bảo</v>
          </cell>
          <cell r="E562" t="str">
            <v>D19TKDPT1</v>
          </cell>
          <cell r="J562" t="str">
            <v>B12</v>
          </cell>
          <cell r="K562" t="str">
            <v>8.8</v>
          </cell>
          <cell r="L562" t="str">
            <v>T6/2023</v>
          </cell>
        </row>
        <row r="563">
          <cell r="B563" t="str">
            <v>B19DCPT067</v>
          </cell>
          <cell r="C563" t="str">
            <v>Trịnh Đức</v>
          </cell>
          <cell r="D563" t="str">
            <v>Hà</v>
          </cell>
          <cell r="E563" t="str">
            <v>D19TKDPT1</v>
          </cell>
          <cell r="J563" t="str">
            <v>B12</v>
          </cell>
          <cell r="K563" t="str">
            <v>7.5</v>
          </cell>
          <cell r="L563" t="str">
            <v>T6/2023</v>
          </cell>
        </row>
        <row r="564">
          <cell r="B564" t="str">
            <v>B19DCPT057</v>
          </cell>
          <cell r="C564" t="str">
            <v>Nguyễn Trọng</v>
          </cell>
          <cell r="D564" t="str">
            <v>Đức</v>
          </cell>
          <cell r="E564" t="str">
            <v>D19TKDPT1</v>
          </cell>
          <cell r="J564" t="str">
            <v>B12</v>
          </cell>
          <cell r="K564" t="str">
            <v>8.9</v>
          </cell>
          <cell r="L564" t="str">
            <v>T6/2023</v>
          </cell>
        </row>
        <row r="565">
          <cell r="B565" t="str">
            <v>B19DCPT142</v>
          </cell>
          <cell r="C565" t="str">
            <v>Nguyễn Xuân Hoàng</v>
          </cell>
          <cell r="D565" t="str">
            <v>Linh</v>
          </cell>
          <cell r="E565" t="str">
            <v>D19TKDPT1</v>
          </cell>
          <cell r="J565" t="str">
            <v>B12</v>
          </cell>
          <cell r="K565" t="str">
            <v>7.9</v>
          </cell>
          <cell r="L565" t="str">
            <v>T6/2023</v>
          </cell>
        </row>
        <row r="566">
          <cell r="B566" t="str">
            <v>B19DCPT102</v>
          </cell>
          <cell r="C566" t="str">
            <v>Nguyễn Mạnh</v>
          </cell>
          <cell r="D566" t="str">
            <v>Huy</v>
          </cell>
          <cell r="E566" t="str">
            <v>D19TKDPT1</v>
          </cell>
          <cell r="J566" t="str">
            <v>B12</v>
          </cell>
          <cell r="K566" t="str">
            <v>7.1</v>
          </cell>
          <cell r="L566" t="str">
            <v>T6/2023</v>
          </cell>
        </row>
        <row r="567">
          <cell r="B567" t="str">
            <v>B19DCPT001</v>
          </cell>
          <cell r="C567" t="str">
            <v>Dương Quốc</v>
          </cell>
          <cell r="D567" t="str">
            <v>An</v>
          </cell>
          <cell r="E567" t="str">
            <v>D19TKDPT1</v>
          </cell>
          <cell r="J567" t="str">
            <v>B12</v>
          </cell>
          <cell r="K567" t="str">
            <v>7.2</v>
          </cell>
          <cell r="L567" t="str">
            <v>T6/2023</v>
          </cell>
        </row>
        <row r="568">
          <cell r="B568" t="str">
            <v>B19DCPT091</v>
          </cell>
          <cell r="C568" t="str">
            <v>Đặng Thị</v>
          </cell>
          <cell r="D568" t="str">
            <v>Hoài</v>
          </cell>
          <cell r="E568" t="str">
            <v>D19TKDPT1</v>
          </cell>
          <cell r="J568" t="str">
            <v>B12</v>
          </cell>
          <cell r="K568" t="str">
            <v>7.2</v>
          </cell>
          <cell r="L568" t="str">
            <v>T6/2023</v>
          </cell>
        </row>
        <row r="569">
          <cell r="B569" t="str">
            <v>B19DCPT079</v>
          </cell>
          <cell r="C569" t="str">
            <v>Phạm Văn</v>
          </cell>
          <cell r="D569" t="str">
            <v>Hiển</v>
          </cell>
          <cell r="E569" t="str">
            <v>D19TKDPT2</v>
          </cell>
          <cell r="J569" t="str">
            <v>B12</v>
          </cell>
          <cell r="K569" t="str">
            <v>7.1</v>
          </cell>
          <cell r="L569" t="str">
            <v>T6/2023</v>
          </cell>
        </row>
        <row r="570">
          <cell r="B570" t="str">
            <v>B19DCPT139</v>
          </cell>
          <cell r="C570" t="str">
            <v>Ngô Hương</v>
          </cell>
          <cell r="D570" t="str">
            <v>Linh</v>
          </cell>
          <cell r="E570" t="str">
            <v>D19TKDPT2</v>
          </cell>
          <cell r="J570" t="str">
            <v>B12</v>
          </cell>
          <cell r="K570" t="str">
            <v>6.3</v>
          </cell>
          <cell r="L570" t="str">
            <v>T6/2023</v>
          </cell>
        </row>
        <row r="571">
          <cell r="B571" t="str">
            <v>B19DCPT074</v>
          </cell>
          <cell r="C571" t="str">
            <v>Trần Trí</v>
          </cell>
          <cell r="D571" t="str">
            <v>Hào</v>
          </cell>
          <cell r="E571" t="str">
            <v>D19TKDPT2</v>
          </cell>
          <cell r="J571" t="str">
            <v>B12</v>
          </cell>
          <cell r="K571" t="str">
            <v>7.1</v>
          </cell>
          <cell r="L571" t="str">
            <v>T6/2023</v>
          </cell>
        </row>
        <row r="572">
          <cell r="B572" t="str">
            <v>B19DCPT108</v>
          </cell>
          <cell r="C572" t="str">
            <v>Trần Hữu</v>
          </cell>
          <cell r="D572" t="str">
            <v>Huy</v>
          </cell>
          <cell r="E572" t="str">
            <v>D19TKDPT2</v>
          </cell>
          <cell r="J572" t="str">
            <v>B12</v>
          </cell>
          <cell r="K572" t="str">
            <v>7.2</v>
          </cell>
          <cell r="L572" t="str">
            <v>T6/2023</v>
          </cell>
        </row>
        <row r="573">
          <cell r="B573" t="str">
            <v>B19DCPT113</v>
          </cell>
          <cell r="C573" t="str">
            <v>Đỗ Việt</v>
          </cell>
          <cell r="D573" t="str">
            <v>Hưng</v>
          </cell>
          <cell r="E573" t="str">
            <v>D19TKDPT2</v>
          </cell>
          <cell r="J573" t="str">
            <v>B12</v>
          </cell>
          <cell r="K573" t="str">
            <v>6.8</v>
          </cell>
          <cell r="L573" t="str">
            <v>T6/2023</v>
          </cell>
        </row>
        <row r="574">
          <cell r="B574" t="str">
            <v>B19DCPT048</v>
          </cell>
          <cell r="C574" t="str">
            <v>Nguyễn Tiến</v>
          </cell>
          <cell r="D574" t="str">
            <v>Đạt</v>
          </cell>
          <cell r="E574" t="str">
            <v>D19TKDPT2</v>
          </cell>
          <cell r="J574" t="str">
            <v>B12</v>
          </cell>
          <cell r="K574" t="str">
            <v>5.5</v>
          </cell>
          <cell r="L574" t="str">
            <v>T6/2023</v>
          </cell>
        </row>
        <row r="575">
          <cell r="B575" t="str">
            <v>B19DCPT202</v>
          </cell>
          <cell r="C575" t="str">
            <v>Lê Đức</v>
          </cell>
          <cell r="D575" t="str">
            <v>Tiến</v>
          </cell>
          <cell r="E575" t="str">
            <v>D19TKDPT2</v>
          </cell>
          <cell r="J575" t="str">
            <v>B12</v>
          </cell>
          <cell r="K575" t="str">
            <v>8.3</v>
          </cell>
          <cell r="L575" t="str">
            <v>T6/2023</v>
          </cell>
        </row>
        <row r="576">
          <cell r="B576" t="str">
            <v>B19DCPT049</v>
          </cell>
          <cell r="C576" t="str">
            <v>Nguyễn Thị Minh</v>
          </cell>
          <cell r="D576" t="str">
            <v>Đạt</v>
          </cell>
          <cell r="E576" t="str">
            <v>D19TKDPT2</v>
          </cell>
          <cell r="J576" t="str">
            <v>B12</v>
          </cell>
          <cell r="K576" t="str">
            <v>6.6</v>
          </cell>
          <cell r="L576" t="str">
            <v>T6/2023</v>
          </cell>
        </row>
        <row r="577">
          <cell r="B577" t="str">
            <v>B19DCPT201</v>
          </cell>
          <cell r="C577" t="str">
            <v>Nguyễn Mạnh</v>
          </cell>
          <cell r="D577" t="str">
            <v>Tân</v>
          </cell>
          <cell r="E577" t="str">
            <v>D19TKDPT3</v>
          </cell>
          <cell r="J577" t="str">
            <v>B12</v>
          </cell>
          <cell r="K577" t="str">
            <v>5.8</v>
          </cell>
          <cell r="L577" t="str">
            <v>T6/2023</v>
          </cell>
        </row>
        <row r="578">
          <cell r="B578" t="str">
            <v>B19DCPT240</v>
          </cell>
          <cell r="C578" t="str">
            <v>Tạ Thiên</v>
          </cell>
          <cell r="D578" t="str">
            <v>Trường</v>
          </cell>
          <cell r="E578" t="str">
            <v>D19TKDPT3</v>
          </cell>
          <cell r="J578" t="str">
            <v>B12</v>
          </cell>
          <cell r="K578" t="str">
            <v>7.0</v>
          </cell>
          <cell r="L578" t="str">
            <v>T6/2023</v>
          </cell>
        </row>
        <row r="579">
          <cell r="B579" t="str">
            <v>B19DCPT050</v>
          </cell>
          <cell r="C579" t="str">
            <v>Vũ Thành</v>
          </cell>
          <cell r="D579" t="str">
            <v>Đạt</v>
          </cell>
          <cell r="E579" t="str">
            <v>D19TKDPT3</v>
          </cell>
          <cell r="J579" t="str">
            <v>B12</v>
          </cell>
          <cell r="K579" t="str">
            <v>6.1</v>
          </cell>
          <cell r="L579" t="str">
            <v>T6/2023</v>
          </cell>
        </row>
        <row r="580">
          <cell r="B580" t="str">
            <v>B19DCPT165</v>
          </cell>
          <cell r="C580" t="str">
            <v>Đào Duy</v>
          </cell>
          <cell r="D580" t="str">
            <v>Nam</v>
          </cell>
          <cell r="E580" t="str">
            <v>D19TKDPT3</v>
          </cell>
          <cell r="J580" t="str">
            <v>B12</v>
          </cell>
          <cell r="K580" t="str">
            <v>7.7</v>
          </cell>
          <cell r="L580" t="str">
            <v>T6/2023</v>
          </cell>
        </row>
        <row r="581">
          <cell r="B581" t="str">
            <v>B19DCPT054</v>
          </cell>
          <cell r="C581" t="str">
            <v>Dương Ngọc</v>
          </cell>
          <cell r="D581" t="str">
            <v>Đức</v>
          </cell>
          <cell r="E581" t="str">
            <v>D19TKDPT3</v>
          </cell>
          <cell r="J581" t="str">
            <v>B12</v>
          </cell>
          <cell r="K581" t="str">
            <v>7.8</v>
          </cell>
          <cell r="L581" t="str">
            <v>T6/2023</v>
          </cell>
        </row>
        <row r="582">
          <cell r="B582" t="str">
            <v>B19DCPT204</v>
          </cell>
          <cell r="C582" t="str">
            <v>Nguyễn Quang</v>
          </cell>
          <cell r="D582" t="str">
            <v>Toàn</v>
          </cell>
          <cell r="E582" t="str">
            <v>D19TKDPT3</v>
          </cell>
          <cell r="J582" t="str">
            <v>B12</v>
          </cell>
          <cell r="K582" t="str">
            <v>8.5</v>
          </cell>
          <cell r="L582" t="str">
            <v>T6/2023</v>
          </cell>
        </row>
        <row r="583">
          <cell r="B583" t="str">
            <v>B19DCPT215</v>
          </cell>
          <cell r="C583" t="str">
            <v>Hoàng</v>
          </cell>
          <cell r="D583" t="str">
            <v>Tùng</v>
          </cell>
          <cell r="E583" t="str">
            <v>D19TKDPT3</v>
          </cell>
          <cell r="J583" t="str">
            <v>B12</v>
          </cell>
          <cell r="K583" t="str">
            <v>6.3</v>
          </cell>
          <cell r="L583" t="str">
            <v>T6/2023</v>
          </cell>
        </row>
        <row r="584">
          <cell r="B584" t="str">
            <v>B19DCPT025</v>
          </cell>
          <cell r="C584" t="str">
            <v>Trần Đức</v>
          </cell>
          <cell r="D584" t="str">
            <v>Cường</v>
          </cell>
          <cell r="E584" t="str">
            <v>D19TKDPT3</v>
          </cell>
          <cell r="J584" t="str">
            <v>B12</v>
          </cell>
          <cell r="K584" t="str">
            <v>7.3</v>
          </cell>
          <cell r="L584" t="str">
            <v>T6/2023</v>
          </cell>
        </row>
        <row r="585">
          <cell r="B585" t="str">
            <v>B19DCCN308</v>
          </cell>
          <cell r="C585" t="str">
            <v>Ngô Đức</v>
          </cell>
          <cell r="D585" t="str">
            <v>Huy</v>
          </cell>
          <cell r="E585" t="str">
            <v>D19CNPM1</v>
          </cell>
          <cell r="J585" t="str">
            <v>THI CĐR</v>
          </cell>
          <cell r="K585">
            <v>6.1</v>
          </cell>
          <cell r="L585" t="str">
            <v>T6/2023</v>
          </cell>
        </row>
        <row r="586">
          <cell r="B586" t="str">
            <v>B19DCCN577</v>
          </cell>
          <cell r="C586" t="str">
            <v>Bùi Tân</v>
          </cell>
          <cell r="D586" t="str">
            <v>Tiến</v>
          </cell>
          <cell r="E586" t="str">
            <v>D19CNPM2</v>
          </cell>
          <cell r="J586" t="str">
            <v>THI CĐR</v>
          </cell>
          <cell r="K586">
            <v>6.7</v>
          </cell>
          <cell r="L586" t="str">
            <v>T6/2023</v>
          </cell>
        </row>
        <row r="587">
          <cell r="B587" t="str">
            <v>B19DCMR044</v>
          </cell>
          <cell r="C587" t="str">
            <v>Vũ Thị</v>
          </cell>
          <cell r="D587" t="str">
            <v>Duyên</v>
          </cell>
          <cell r="E587" t="str">
            <v>D19CQMR</v>
          </cell>
          <cell r="J587" t="str">
            <v>THI CĐR</v>
          </cell>
          <cell r="K587">
            <v>6.6</v>
          </cell>
          <cell r="L587" t="str">
            <v>T6/2023</v>
          </cell>
        </row>
        <row r="588">
          <cell r="B588" t="str">
            <v>B19DCMR145</v>
          </cell>
          <cell r="C588" t="str">
            <v>Tô Thị Thu</v>
          </cell>
          <cell r="D588" t="str">
            <v>Phương</v>
          </cell>
          <cell r="E588" t="str">
            <v>D19IMR1</v>
          </cell>
          <cell r="J588" t="str">
            <v>THI CĐR</v>
          </cell>
          <cell r="K588">
            <v>6.1</v>
          </cell>
          <cell r="L588" t="str">
            <v>T6/2023</v>
          </cell>
        </row>
        <row r="589">
          <cell r="B589" t="str">
            <v>B19DCMR092</v>
          </cell>
          <cell r="C589" t="str">
            <v>Hoàng Thị Kiều</v>
          </cell>
          <cell r="D589" t="str">
            <v>Linh</v>
          </cell>
          <cell r="E589" t="str">
            <v>D19PMR</v>
          </cell>
          <cell r="J589" t="str">
            <v>THI CĐR</v>
          </cell>
          <cell r="K589">
            <v>6.6</v>
          </cell>
          <cell r="L589" t="str">
            <v>T6/2023</v>
          </cell>
        </row>
        <row r="590">
          <cell r="B590" t="str">
            <v>B19DCPT004</v>
          </cell>
          <cell r="C590" t="str">
            <v>Đỗ Thị Kim</v>
          </cell>
          <cell r="D590" t="str">
            <v>Anh</v>
          </cell>
          <cell r="E590" t="str">
            <v>D19TKDPT2</v>
          </cell>
          <cell r="J590" t="str">
            <v>THI CĐR</v>
          </cell>
          <cell r="K590">
            <v>6.4</v>
          </cell>
          <cell r="L590" t="str">
            <v>T6/2023</v>
          </cell>
        </row>
        <row r="591">
          <cell r="B591" t="str">
            <v>B19DCPT098</v>
          </cell>
          <cell r="C591" t="str">
            <v>Bùi Quang</v>
          </cell>
          <cell r="D591" t="str">
            <v>Hồng</v>
          </cell>
          <cell r="E591" t="str">
            <v>D19TKDPT2</v>
          </cell>
          <cell r="J591" t="str">
            <v>THI CĐR</v>
          </cell>
          <cell r="K591">
            <v>7.3</v>
          </cell>
          <cell r="L591" t="str">
            <v>T6/2023</v>
          </cell>
        </row>
        <row r="592">
          <cell r="B592" t="str">
            <v>B19DCPT173</v>
          </cell>
          <cell r="C592" t="str">
            <v>Nguyễn Văn</v>
          </cell>
          <cell r="D592" t="str">
            <v>Nguyên</v>
          </cell>
          <cell r="E592" t="str">
            <v>D19TKDPT2</v>
          </cell>
          <cell r="J592" t="str">
            <v>THI CĐR</v>
          </cell>
          <cell r="K592">
            <v>8.4</v>
          </cell>
          <cell r="L592" t="str">
            <v>T6/2023</v>
          </cell>
        </row>
        <row r="593">
          <cell r="B593" t="str">
            <v>B19DCPT164</v>
          </cell>
          <cell r="C593" t="str">
            <v>Bùi Sa La</v>
          </cell>
          <cell r="D593" t="str">
            <v>My</v>
          </cell>
          <cell r="E593" t="str">
            <v>D19TKDPT3</v>
          </cell>
          <cell r="J593" t="str">
            <v>THI CĐR</v>
          </cell>
          <cell r="K593">
            <v>8.4</v>
          </cell>
          <cell r="L593" t="str">
            <v>T6/2023</v>
          </cell>
        </row>
        <row r="594">
          <cell r="B594" t="str">
            <v>B19DCPT174</v>
          </cell>
          <cell r="C594" t="str">
            <v>Nguyễn Thị Thanh</v>
          </cell>
          <cell r="D594" t="str">
            <v>Nhàn</v>
          </cell>
          <cell r="E594" t="str">
            <v>D19TKDPT3</v>
          </cell>
          <cell r="J594" t="str">
            <v>THI CĐR</v>
          </cell>
          <cell r="K594">
            <v>6.1</v>
          </cell>
          <cell r="L594" t="str">
            <v>T6/2023</v>
          </cell>
        </row>
        <row r="595">
          <cell r="B595" t="str">
            <v>B19DCPT224</v>
          </cell>
          <cell r="C595" t="str">
            <v>Nguyễn Thu</v>
          </cell>
          <cell r="D595" t="str">
            <v>Thảo</v>
          </cell>
          <cell r="E595" t="str">
            <v>D19TKDPT3</v>
          </cell>
          <cell r="J595" t="str">
            <v>THI CĐR</v>
          </cell>
          <cell r="K595">
            <v>5.2</v>
          </cell>
          <cell r="L595" t="str">
            <v>T6/2023</v>
          </cell>
        </row>
        <row r="596">
          <cell r="B596" t="str">
            <v>B19DCQT054</v>
          </cell>
          <cell r="C596" t="str">
            <v>Vũ Hà</v>
          </cell>
          <cell r="D596" t="str">
            <v>Giang</v>
          </cell>
          <cell r="E596" t="str">
            <v>D19TMDT2</v>
          </cell>
          <cell r="J596" t="str">
            <v>THI CĐR</v>
          </cell>
          <cell r="K596">
            <v>6.3</v>
          </cell>
          <cell r="L596" t="str">
            <v>T6/2023</v>
          </cell>
        </row>
        <row r="597">
          <cell r="B597" t="str">
            <v>B19DCQT168</v>
          </cell>
          <cell r="C597" t="str">
            <v>Lưu Thị Huyền</v>
          </cell>
          <cell r="D597" t="str">
            <v>Trang</v>
          </cell>
          <cell r="E597" t="str">
            <v>D19TMDT3</v>
          </cell>
          <cell r="J597" t="str">
            <v>THI CĐR</v>
          </cell>
          <cell r="K597">
            <v>6.6</v>
          </cell>
          <cell r="L597" t="str">
            <v>T6/2023</v>
          </cell>
        </row>
        <row r="598">
          <cell r="B598" t="str">
            <v>B19DCVT090</v>
          </cell>
          <cell r="C598" t="str">
            <v>Bùi Trung</v>
          </cell>
          <cell r="D598" t="str">
            <v>Đức</v>
          </cell>
          <cell r="E598" t="str">
            <v>D19VTHI1</v>
          </cell>
          <cell r="J598" t="str">
            <v>THI CĐR</v>
          </cell>
          <cell r="K598">
            <v>5.6</v>
          </cell>
          <cell r="L598" t="str">
            <v>T6/2023</v>
          </cell>
        </row>
        <row r="599">
          <cell r="B599" t="str">
            <v>B19DCAT140</v>
          </cell>
          <cell r="C599" t="str">
            <v xml:space="preserve">Ngô Khắc </v>
          </cell>
          <cell r="D599" t="str">
            <v xml:space="preserve">Phương </v>
          </cell>
          <cell r="E599" t="str">
            <v>D19CQAT04-B</v>
          </cell>
          <cell r="F599" t="str">
            <v>APTIS</v>
          </cell>
          <cell r="G599" t="str">
            <v>B1</v>
          </cell>
          <cell r="H599">
            <v>45743</v>
          </cell>
          <cell r="I599" t="str">
            <v>British Council</v>
          </cell>
          <cell r="L599" t="str">
            <v>T6/2023</v>
          </cell>
        </row>
        <row r="600">
          <cell r="B600" t="str">
            <v>B19DCAT192</v>
          </cell>
          <cell r="C600" t="str">
            <v>Nguyễn Hữu</v>
          </cell>
          <cell r="D600" t="str">
            <v>Thọ</v>
          </cell>
          <cell r="E600" t="str">
            <v>D19CQAT04-B</v>
          </cell>
          <cell r="F600" t="str">
            <v>APTIS</v>
          </cell>
          <cell r="G600" t="str">
            <v>B2</v>
          </cell>
          <cell r="H600">
            <v>45546</v>
          </cell>
          <cell r="I600" t="str">
            <v>British Council</v>
          </cell>
          <cell r="L600" t="str">
            <v>T6/2023</v>
          </cell>
        </row>
        <row r="601">
          <cell r="B601" t="str">
            <v>B19DCCN119</v>
          </cell>
          <cell r="C601" t="str">
            <v xml:space="preserve">Nông Thị Thùy </v>
          </cell>
          <cell r="D601" t="str">
            <v>Dung</v>
          </cell>
          <cell r="E601" t="str">
            <v>D19CNPM7</v>
          </cell>
          <cell r="F601" t="str">
            <v>APTIS</v>
          </cell>
          <cell r="G601" t="str">
            <v>B2</v>
          </cell>
          <cell r="H601">
            <v>45743</v>
          </cell>
          <cell r="I601" t="str">
            <v>British Council</v>
          </cell>
          <cell r="L601" t="str">
            <v>T6/2023</v>
          </cell>
        </row>
        <row r="602">
          <cell r="B602" t="str">
            <v>B19DCCN177</v>
          </cell>
          <cell r="C602" t="str">
            <v xml:space="preserve">Nguyễn Thành </v>
          </cell>
          <cell r="D602" t="str">
            <v>Đạt</v>
          </cell>
          <cell r="E602" t="str">
            <v>D19HTTT4</v>
          </cell>
          <cell r="F602" t="str">
            <v>APTIS</v>
          </cell>
          <cell r="G602" t="str">
            <v>B1</v>
          </cell>
          <cell r="H602">
            <v>45743</v>
          </cell>
          <cell r="I602" t="str">
            <v>British Council</v>
          </cell>
          <cell r="L602" t="str">
            <v>T6/2023</v>
          </cell>
        </row>
        <row r="603">
          <cell r="B603" t="str">
            <v>B19DCCN219</v>
          </cell>
          <cell r="C603" t="str">
            <v xml:space="preserve">Phan Thanh </v>
          </cell>
          <cell r="D603" t="str">
            <v>Hải</v>
          </cell>
          <cell r="E603" t="str">
            <v>D19HTTT1</v>
          </cell>
          <cell r="F603" t="str">
            <v>APTIS</v>
          </cell>
          <cell r="G603" t="str">
            <v>B1</v>
          </cell>
          <cell r="H603">
            <v>45736</v>
          </cell>
          <cell r="I603" t="str">
            <v>British Council</v>
          </cell>
          <cell r="L603" t="str">
            <v>T6/2023</v>
          </cell>
        </row>
        <row r="604">
          <cell r="B604" t="str">
            <v>B19DCCN335</v>
          </cell>
          <cell r="C604" t="str">
            <v xml:space="preserve">Trịnh Công </v>
          </cell>
          <cell r="D604" t="str">
            <v>Hưng</v>
          </cell>
          <cell r="E604" t="str">
            <v>D19CNPM5</v>
          </cell>
          <cell r="F604" t="str">
            <v>APTIS</v>
          </cell>
          <cell r="G604" t="str">
            <v>B1</v>
          </cell>
          <cell r="H604">
            <v>45743</v>
          </cell>
          <cell r="I604" t="str">
            <v>British Council</v>
          </cell>
          <cell r="L604" t="str">
            <v>T6/2023</v>
          </cell>
        </row>
        <row r="605">
          <cell r="B605" t="str">
            <v>B19DCCN347</v>
          </cell>
          <cell r="C605" t="str">
            <v xml:space="preserve">Nguyễn Văn </v>
          </cell>
          <cell r="D605" t="str">
            <v>Kiên</v>
          </cell>
          <cell r="E605" t="str">
            <v>D19CNPM5</v>
          </cell>
          <cell r="F605" t="str">
            <v>APTIS</v>
          </cell>
          <cell r="G605" t="str">
            <v>B1</v>
          </cell>
          <cell r="H605">
            <v>45743</v>
          </cell>
          <cell r="I605" t="str">
            <v>British Council</v>
          </cell>
          <cell r="L605" t="str">
            <v>T6/2023</v>
          </cell>
        </row>
        <row r="606">
          <cell r="B606" t="str">
            <v>B19DCCN371</v>
          </cell>
          <cell r="C606" t="str">
            <v xml:space="preserve">Hoàng Thị Mỹ </v>
          </cell>
          <cell r="D606" t="str">
            <v>Linh</v>
          </cell>
          <cell r="E606" t="str">
            <v>D19CNPM6</v>
          </cell>
          <cell r="F606" t="str">
            <v>APTIS</v>
          </cell>
          <cell r="G606" t="str">
            <v>B2</v>
          </cell>
          <cell r="H606">
            <v>45736</v>
          </cell>
          <cell r="I606" t="str">
            <v>British Council</v>
          </cell>
          <cell r="L606" t="str">
            <v>T6/2023</v>
          </cell>
        </row>
        <row r="607">
          <cell r="B607" t="str">
            <v>B19DCCN384</v>
          </cell>
          <cell r="C607" t="str">
            <v xml:space="preserve">Nguyễn Danh </v>
          </cell>
          <cell r="D607" t="str">
            <v>Lĩnh</v>
          </cell>
          <cell r="E607" t="str">
            <v>D19CQCN12-B</v>
          </cell>
          <cell r="F607" t="str">
            <v>APTIS</v>
          </cell>
          <cell r="G607" t="str">
            <v>B1</v>
          </cell>
          <cell r="H607">
            <v>45791</v>
          </cell>
          <cell r="I607" t="str">
            <v>British Council</v>
          </cell>
          <cell r="L607" t="str">
            <v>T6/2023</v>
          </cell>
        </row>
        <row r="608">
          <cell r="B608" t="str">
            <v>B19DCCN395</v>
          </cell>
          <cell r="C608" t="str">
            <v xml:space="preserve">Ngô Thế </v>
          </cell>
          <cell r="D608" t="str">
            <v xml:space="preserve">Long </v>
          </cell>
          <cell r="E608" t="str">
            <v>D19HTTT-4</v>
          </cell>
          <cell r="F608" t="str">
            <v>APTIS</v>
          </cell>
          <cell r="G608" t="str">
            <v>B2</v>
          </cell>
          <cell r="H608">
            <v>45743</v>
          </cell>
          <cell r="I608" t="str">
            <v>British Council</v>
          </cell>
          <cell r="L608" t="str">
            <v>T6/2023</v>
          </cell>
        </row>
        <row r="609">
          <cell r="B609" t="str">
            <v>B19DCCN527</v>
          </cell>
          <cell r="C609" t="str">
            <v xml:space="preserve">Hoàng Anh </v>
          </cell>
          <cell r="D609" t="str">
            <v>Quân</v>
          </cell>
          <cell r="E609" t="str">
            <v>D19CQCN11-B</v>
          </cell>
          <cell r="F609" t="str">
            <v>APTIS</v>
          </cell>
          <cell r="G609" t="str">
            <v>B1</v>
          </cell>
          <cell r="H609">
            <v>45743</v>
          </cell>
          <cell r="I609" t="str">
            <v>British Council</v>
          </cell>
          <cell r="L609" t="str">
            <v>T6/2023</v>
          </cell>
        </row>
        <row r="610">
          <cell r="B610" t="str">
            <v>B19DCCN564</v>
          </cell>
          <cell r="C610" t="str">
            <v xml:space="preserve">Đặng Văn </v>
          </cell>
          <cell r="D610" t="str">
            <v>Tài</v>
          </cell>
          <cell r="E610" t="str">
            <v>D19CQCN12-B</v>
          </cell>
          <cell r="F610" t="str">
            <v>APTIS</v>
          </cell>
          <cell r="G610" t="str">
            <v>B2</v>
          </cell>
          <cell r="H610">
            <v>45791</v>
          </cell>
          <cell r="I610" t="str">
            <v>British Council</v>
          </cell>
          <cell r="L610" t="str">
            <v>T6/2023</v>
          </cell>
        </row>
        <row r="611">
          <cell r="B611" t="str">
            <v>B19DCCN651</v>
          </cell>
          <cell r="C611" t="str">
            <v xml:space="preserve">Ngô Việt </v>
          </cell>
          <cell r="D611" t="str">
            <v>Thành</v>
          </cell>
          <cell r="E611" t="str">
            <v>D19CNPM1</v>
          </cell>
          <cell r="F611" t="str">
            <v>APTIS</v>
          </cell>
          <cell r="G611" t="str">
            <v>B2</v>
          </cell>
          <cell r="H611">
            <v>45707</v>
          </cell>
          <cell r="I611" t="str">
            <v>British Council</v>
          </cell>
          <cell r="L611" t="str">
            <v>T6/2023</v>
          </cell>
        </row>
        <row r="612">
          <cell r="B612" t="str">
            <v>B19DCDT028</v>
          </cell>
          <cell r="C612" t="str">
            <v xml:space="preserve">Nguyễn Ngọc </v>
          </cell>
          <cell r="D612" t="str">
            <v>Diệm</v>
          </cell>
          <cell r="E612" t="str">
            <v>D19DTMT3</v>
          </cell>
          <cell r="F612" t="str">
            <v>APTIS</v>
          </cell>
          <cell r="G612" t="str">
            <v>B2</v>
          </cell>
          <cell r="H612">
            <v>45771</v>
          </cell>
          <cell r="I612" t="str">
            <v>British Council</v>
          </cell>
          <cell r="L612" t="str">
            <v>T6/2023</v>
          </cell>
        </row>
        <row r="613">
          <cell r="B613" t="str">
            <v>B19DCDT040</v>
          </cell>
          <cell r="C613" t="str">
            <v xml:space="preserve">Nguyễn Xuân </v>
          </cell>
          <cell r="D613" t="str">
            <v xml:space="preserve">Dương </v>
          </cell>
          <cell r="E613" t="str">
            <v>D19XLTH</v>
          </cell>
          <cell r="F613" t="str">
            <v>APTIS</v>
          </cell>
          <cell r="G613" t="str">
            <v>B1</v>
          </cell>
          <cell r="H613">
            <v>45792</v>
          </cell>
          <cell r="I613" t="str">
            <v>British Council</v>
          </cell>
          <cell r="L613" t="str">
            <v>T6/2023</v>
          </cell>
        </row>
        <row r="614">
          <cell r="B614" t="str">
            <v>B19DCDT068</v>
          </cell>
          <cell r="C614" t="str">
            <v xml:space="preserve">Trần Thanh </v>
          </cell>
          <cell r="D614" t="str">
            <v>Hải</v>
          </cell>
          <cell r="E614" t="str">
            <v>D19DTMT3</v>
          </cell>
          <cell r="F614" t="str">
            <v>APTIS</v>
          </cell>
          <cell r="G614" t="str">
            <v>B1</v>
          </cell>
          <cell r="H614">
            <v>45771</v>
          </cell>
          <cell r="I614" t="str">
            <v>British Council</v>
          </cell>
          <cell r="L614" t="str">
            <v>T6/2023</v>
          </cell>
        </row>
        <row r="615">
          <cell r="B615" t="str">
            <v>B19DCDT099</v>
          </cell>
          <cell r="C615" t="str">
            <v xml:space="preserve">Phạm Quỳnh </v>
          </cell>
          <cell r="D615" t="str">
            <v>Hợp</v>
          </cell>
          <cell r="E615" t="str">
            <v>D19DTMT3</v>
          </cell>
          <cell r="F615" t="str">
            <v>APTIS</v>
          </cell>
          <cell r="G615" t="str">
            <v>B1</v>
          </cell>
          <cell r="H615">
            <v>45771</v>
          </cell>
          <cell r="I615" t="str">
            <v>British Council</v>
          </cell>
          <cell r="L615" t="str">
            <v>T6/2023</v>
          </cell>
        </row>
        <row r="616">
          <cell r="B616" t="str">
            <v>B19DCDT100</v>
          </cell>
          <cell r="C616" t="str">
            <v xml:space="preserve">Trần Mạnh </v>
          </cell>
          <cell r="D616" t="str">
            <v>Hợp</v>
          </cell>
          <cell r="E616" t="str">
            <v>D19DTMT3</v>
          </cell>
          <cell r="F616" t="str">
            <v>APTIS</v>
          </cell>
          <cell r="G616" t="str">
            <v>B1</v>
          </cell>
          <cell r="H616">
            <v>45742</v>
          </cell>
          <cell r="I616" t="str">
            <v>British Council</v>
          </cell>
          <cell r="L616" t="str">
            <v>T6/2023</v>
          </cell>
        </row>
        <row r="617">
          <cell r="B617" t="str">
            <v>B19DCDT137</v>
          </cell>
          <cell r="C617" t="str">
            <v xml:space="preserve">Hà Đức </v>
          </cell>
          <cell r="D617" t="str">
            <v>Mạnh</v>
          </cell>
          <cell r="E617" t="str">
            <v>D19DTMT01</v>
          </cell>
          <cell r="F617" t="str">
            <v>APTIS</v>
          </cell>
          <cell r="G617" t="str">
            <v>B1</v>
          </cell>
          <cell r="H617">
            <v>45791</v>
          </cell>
          <cell r="I617" t="str">
            <v>British Council</v>
          </cell>
          <cell r="L617" t="str">
            <v>T6/2023</v>
          </cell>
        </row>
        <row r="618">
          <cell r="B618" t="str">
            <v>B19DCDT159</v>
          </cell>
          <cell r="C618" t="str">
            <v xml:space="preserve">Hoàng Thị Hồng </v>
          </cell>
          <cell r="D618" t="str">
            <v>Ngát</v>
          </cell>
          <cell r="E618" t="str">
            <v>D19XLTH</v>
          </cell>
          <cell r="F618" t="str">
            <v>APTIS</v>
          </cell>
          <cell r="G618" t="str">
            <v>B1</v>
          </cell>
          <cell r="H618">
            <v>45736</v>
          </cell>
          <cell r="I618" t="str">
            <v>British Council</v>
          </cell>
          <cell r="L618" t="str">
            <v>T6/2023</v>
          </cell>
        </row>
        <row r="619">
          <cell r="B619" t="str">
            <v>B19DCDT184</v>
          </cell>
          <cell r="C619" t="str">
            <v xml:space="preserve">Đặng Ngọc </v>
          </cell>
          <cell r="D619" t="str">
            <v>Sơn</v>
          </cell>
          <cell r="E619" t="str">
            <v>D19DTMT03</v>
          </cell>
          <cell r="F619" t="str">
            <v>APTIS</v>
          </cell>
          <cell r="G619" t="str">
            <v>B1</v>
          </cell>
          <cell r="H619">
            <v>45743</v>
          </cell>
          <cell r="I619" t="str">
            <v>British Council</v>
          </cell>
          <cell r="L619" t="str">
            <v>T6/2023</v>
          </cell>
        </row>
        <row r="620">
          <cell r="B620" t="str">
            <v>B19DCDT200</v>
          </cell>
          <cell r="C620" t="str">
            <v xml:space="preserve">Trịnh Văn </v>
          </cell>
          <cell r="D620" t="str">
            <v>Tuân</v>
          </cell>
          <cell r="E620" t="str">
            <v>D19XLTH</v>
          </cell>
          <cell r="F620" t="str">
            <v>APTIS</v>
          </cell>
          <cell r="G620" t="str">
            <v>B1</v>
          </cell>
          <cell r="H620">
            <v>45742</v>
          </cell>
          <cell r="I620" t="str">
            <v>British Council</v>
          </cell>
          <cell r="L620" t="str">
            <v>T6/2023</v>
          </cell>
        </row>
        <row r="621">
          <cell r="B621" t="str">
            <v>B19DCDT204</v>
          </cell>
          <cell r="C621" t="str">
            <v xml:space="preserve">Nguyễn Mạnh </v>
          </cell>
          <cell r="D621" t="str">
            <v>Tuấn</v>
          </cell>
          <cell r="E621" t="str">
            <v>D19DTMT03</v>
          </cell>
          <cell r="F621" t="str">
            <v>APTIS</v>
          </cell>
          <cell r="G621" t="str">
            <v>B1</v>
          </cell>
          <cell r="H621">
            <v>45771</v>
          </cell>
          <cell r="I621" t="str">
            <v>British Council</v>
          </cell>
          <cell r="L621" t="str">
            <v>T6/2023</v>
          </cell>
        </row>
        <row r="622">
          <cell r="B622" t="str">
            <v>B19DCDT232</v>
          </cell>
          <cell r="C622" t="str">
            <v xml:space="preserve">Nguyễn Văn Chiến </v>
          </cell>
          <cell r="D622" t="str">
            <v>Thắng</v>
          </cell>
          <cell r="E622" t="str">
            <v>D19XLTH</v>
          </cell>
          <cell r="F622" t="str">
            <v>APTIS</v>
          </cell>
          <cell r="G622" t="str">
            <v>B2</v>
          </cell>
          <cell r="H622" t="str">
            <v>24/04/2025</v>
          </cell>
          <cell r="I622" t="str">
            <v>British Council</v>
          </cell>
          <cell r="L622" t="str">
            <v>T6/2023</v>
          </cell>
        </row>
        <row r="623">
          <cell r="B623" t="str">
            <v>B19DCDT236</v>
          </cell>
          <cell r="C623" t="str">
            <v xml:space="preserve">Nguyễn Quốc </v>
          </cell>
          <cell r="D623" t="str">
            <v>Thiện</v>
          </cell>
          <cell r="E623" t="str">
            <v>D19XLTH</v>
          </cell>
          <cell r="F623" t="str">
            <v>APTIS</v>
          </cell>
          <cell r="G623" t="str">
            <v>B1</v>
          </cell>
          <cell r="H623">
            <v>45742</v>
          </cell>
          <cell r="I623" t="str">
            <v>British Council</v>
          </cell>
          <cell r="L623" t="str">
            <v>T6/2023</v>
          </cell>
        </row>
        <row r="624">
          <cell r="B624" t="str">
            <v>B19DCKT009</v>
          </cell>
          <cell r="C624" t="str">
            <v xml:space="preserve">Lê Thị Phương </v>
          </cell>
          <cell r="D624" t="str">
            <v>Anh</v>
          </cell>
          <cell r="E624" t="str">
            <v>D19CQKT01-B</v>
          </cell>
          <cell r="F624" t="str">
            <v>APTIS</v>
          </cell>
          <cell r="G624" t="str">
            <v>B2</v>
          </cell>
          <cell r="H624">
            <v>45736</v>
          </cell>
          <cell r="I624" t="str">
            <v>British Council</v>
          </cell>
          <cell r="L624" t="str">
            <v>T6/2023</v>
          </cell>
        </row>
        <row r="625">
          <cell r="B625" t="str">
            <v>B19DCKT013</v>
          </cell>
          <cell r="C625" t="str">
            <v xml:space="preserve">Nguyễn Phương </v>
          </cell>
          <cell r="D625" t="str">
            <v>Anh</v>
          </cell>
          <cell r="E625" t="str">
            <v>D19CQKT01-B</v>
          </cell>
          <cell r="F625" t="str">
            <v>APTIS</v>
          </cell>
          <cell r="G625" t="str">
            <v>B1</v>
          </cell>
          <cell r="H625">
            <v>45736</v>
          </cell>
          <cell r="I625" t="str">
            <v>British Council</v>
          </cell>
          <cell r="L625" t="str">
            <v>T6/2023</v>
          </cell>
        </row>
        <row r="626">
          <cell r="B626" t="str">
            <v>B19DCKT018</v>
          </cell>
          <cell r="C626" t="str">
            <v xml:space="preserve">Trần Thị Lan </v>
          </cell>
          <cell r="D626" t="str">
            <v>Anh</v>
          </cell>
          <cell r="E626" t="str">
            <v>D19CQKT02-B</v>
          </cell>
          <cell r="F626" t="str">
            <v>APTIS</v>
          </cell>
          <cell r="G626" t="str">
            <v>B1</v>
          </cell>
          <cell r="H626">
            <v>45736</v>
          </cell>
          <cell r="I626" t="str">
            <v>British Council</v>
          </cell>
          <cell r="L626" t="str">
            <v>T6/2023</v>
          </cell>
        </row>
        <row r="627">
          <cell r="B627" t="str">
            <v>B19DCKT025</v>
          </cell>
          <cell r="C627" t="str">
            <v xml:space="preserve">Nguyễn Thị Ngọc </v>
          </cell>
          <cell r="D627" t="str">
            <v>Ánh</v>
          </cell>
          <cell r="E627" t="str">
            <v>D19CQKT01-B</v>
          </cell>
          <cell r="F627" t="str">
            <v>APTIS</v>
          </cell>
          <cell r="G627" t="str">
            <v>B2</v>
          </cell>
          <cell r="H627">
            <v>45736</v>
          </cell>
          <cell r="I627" t="str">
            <v>British Council</v>
          </cell>
          <cell r="L627" t="str">
            <v>T6/2023</v>
          </cell>
        </row>
        <row r="628">
          <cell r="B628" t="str">
            <v>B19DCKT027</v>
          </cell>
          <cell r="C628" t="str">
            <v xml:space="preserve">Đỗ Thị  Thùy </v>
          </cell>
          <cell r="D628" t="str">
            <v>Chi</v>
          </cell>
          <cell r="E628" t="str">
            <v>D19ACCA</v>
          </cell>
          <cell r="F628" t="str">
            <v>APTIS</v>
          </cell>
          <cell r="G628" t="str">
            <v>B2</v>
          </cell>
          <cell r="H628">
            <v>45764</v>
          </cell>
          <cell r="I628" t="str">
            <v>British Council</v>
          </cell>
          <cell r="L628" t="str">
            <v>T6/2023</v>
          </cell>
        </row>
        <row r="629">
          <cell r="B629" t="str">
            <v>B19DCKT034</v>
          </cell>
          <cell r="C629" t="str">
            <v xml:space="preserve">Nguyễn Thị Minh  </v>
          </cell>
          <cell r="D629" t="str">
            <v>Duyên</v>
          </cell>
          <cell r="E629" t="str">
            <v xml:space="preserve">D19CQKT02-B </v>
          </cell>
          <cell r="F629" t="str">
            <v>APTIS</v>
          </cell>
          <cell r="G629" t="str">
            <v>B2</v>
          </cell>
          <cell r="H629">
            <v>45736</v>
          </cell>
          <cell r="I629" t="str">
            <v>British Council</v>
          </cell>
          <cell r="L629" t="str">
            <v>T6/2023</v>
          </cell>
        </row>
        <row r="630">
          <cell r="B630" t="str">
            <v>B19DCKT035</v>
          </cell>
          <cell r="C630" t="str">
            <v>Vũ Thị</v>
          </cell>
          <cell r="D630" t="str">
            <v>Duyên</v>
          </cell>
          <cell r="E630" t="str">
            <v>D19CQKT03-B</v>
          </cell>
          <cell r="F630" t="str">
            <v>APTIS</v>
          </cell>
          <cell r="G630" t="str">
            <v>B1</v>
          </cell>
          <cell r="H630">
            <v>45764</v>
          </cell>
          <cell r="I630" t="str">
            <v>British Council</v>
          </cell>
          <cell r="L630" t="str">
            <v>T6/2023</v>
          </cell>
        </row>
        <row r="631">
          <cell r="B631" t="str">
            <v>B19DCKT041</v>
          </cell>
          <cell r="C631" t="str">
            <v xml:space="preserve">Phạm Trà </v>
          </cell>
          <cell r="D631" t="str">
            <v>Giang</v>
          </cell>
          <cell r="E631" t="str">
            <v>D19CQKT01-B</v>
          </cell>
          <cell r="F631" t="str">
            <v>APTIS</v>
          </cell>
          <cell r="G631" t="str">
            <v>B1</v>
          </cell>
          <cell r="H631">
            <v>45771</v>
          </cell>
          <cell r="I631" t="str">
            <v>British Council</v>
          </cell>
          <cell r="L631" t="str">
            <v>T6/2023</v>
          </cell>
        </row>
        <row r="632">
          <cell r="B632" t="str">
            <v>B19DCKT051</v>
          </cell>
          <cell r="C632" t="str">
            <v>Nguyễn Thị Mỹ</v>
          </cell>
          <cell r="D632" t="str">
            <v>Hạnh</v>
          </cell>
          <cell r="E632" t="str">
            <v>D19CQKT03-B</v>
          </cell>
          <cell r="F632" t="str">
            <v>APTIS</v>
          </cell>
          <cell r="G632" t="str">
            <v>B1</v>
          </cell>
          <cell r="H632">
            <v>45792</v>
          </cell>
          <cell r="I632" t="str">
            <v>British Council</v>
          </cell>
          <cell r="L632" t="str">
            <v>T6/2023</v>
          </cell>
        </row>
        <row r="633">
          <cell r="B633" t="str">
            <v>B19DCKT067</v>
          </cell>
          <cell r="C633" t="str">
            <v xml:space="preserve">Vương Quỳnh </v>
          </cell>
          <cell r="D633" t="str">
            <v>Hoa</v>
          </cell>
          <cell r="E633" t="str">
            <v>D19CQKT03-B</v>
          </cell>
          <cell r="F633" t="str">
            <v>APTIS</v>
          </cell>
          <cell r="G633" t="str">
            <v>B1</v>
          </cell>
          <cell r="H633">
            <v>45736</v>
          </cell>
          <cell r="I633" t="str">
            <v>British Council</v>
          </cell>
          <cell r="L633" t="str">
            <v>T6/2023</v>
          </cell>
        </row>
        <row r="634">
          <cell r="B634" t="str">
            <v>B19DCKT069</v>
          </cell>
          <cell r="C634" t="str">
            <v xml:space="preserve">Hoàng Thu </v>
          </cell>
          <cell r="D634" t="str">
            <v>Hoài</v>
          </cell>
          <cell r="E634" t="str">
            <v>D19CQKT01-B</v>
          </cell>
          <cell r="F634" t="str">
            <v>APTIS</v>
          </cell>
          <cell r="G634" t="str">
            <v>B1</v>
          </cell>
          <cell r="H634">
            <v>45736</v>
          </cell>
          <cell r="I634" t="str">
            <v>British Council</v>
          </cell>
          <cell r="L634" t="str">
            <v>T6/2023</v>
          </cell>
        </row>
        <row r="635">
          <cell r="B635" t="str">
            <v>B19DCKT073</v>
          </cell>
          <cell r="C635" t="str">
            <v xml:space="preserve">Lại Thị Thanh </v>
          </cell>
          <cell r="D635" t="str">
            <v>Huyền</v>
          </cell>
          <cell r="E635" t="str">
            <v>D19CQKT01-B</v>
          </cell>
          <cell r="F635" t="str">
            <v>APTIS</v>
          </cell>
          <cell r="G635" t="str">
            <v>B1</v>
          </cell>
          <cell r="H635">
            <v>45736</v>
          </cell>
          <cell r="I635" t="str">
            <v>British Council</v>
          </cell>
          <cell r="L635" t="str">
            <v>T6/2023</v>
          </cell>
        </row>
        <row r="636">
          <cell r="B636" t="str">
            <v>B19DCKT076</v>
          </cell>
          <cell r="C636" t="str">
            <v xml:space="preserve">Quản Thị Lệ </v>
          </cell>
          <cell r="D636" t="str">
            <v>Huyền</v>
          </cell>
          <cell r="E636" t="str">
            <v>D19CQKT04-B</v>
          </cell>
          <cell r="F636" t="str">
            <v>APTIS</v>
          </cell>
          <cell r="G636" t="str">
            <v>B1</v>
          </cell>
          <cell r="H636">
            <v>45736</v>
          </cell>
          <cell r="I636" t="str">
            <v>British Council</v>
          </cell>
          <cell r="L636" t="str">
            <v>T6/2023</v>
          </cell>
        </row>
        <row r="637">
          <cell r="B637" t="str">
            <v>B19DCKT081</v>
          </cell>
          <cell r="C637" t="str">
            <v xml:space="preserve">Trần Thị Hồng </v>
          </cell>
          <cell r="D637" t="str">
            <v>Khanh</v>
          </cell>
          <cell r="E637" t="str">
            <v>D19CQKT01-B</v>
          </cell>
          <cell r="F637" t="str">
            <v>APTIS</v>
          </cell>
          <cell r="G637" t="str">
            <v>B2</v>
          </cell>
          <cell r="H637">
            <v>45771</v>
          </cell>
          <cell r="I637" t="str">
            <v>British Council</v>
          </cell>
          <cell r="L637" t="str">
            <v>T6/2023</v>
          </cell>
        </row>
        <row r="638">
          <cell r="B638" t="str">
            <v>B19DCKT082</v>
          </cell>
          <cell r="C638" t="str">
            <v xml:space="preserve">Nguyễn Thị Vân  </v>
          </cell>
          <cell r="D638" t="str">
            <v>Khánh</v>
          </cell>
          <cell r="E638" t="str">
            <v>D19CQKT02-B</v>
          </cell>
          <cell r="F638" t="str">
            <v>APTIS</v>
          </cell>
          <cell r="G638" t="str">
            <v>B2</v>
          </cell>
          <cell r="H638">
            <v>45736</v>
          </cell>
          <cell r="I638" t="str">
            <v>British Council</v>
          </cell>
          <cell r="L638" t="str">
            <v>T6/2023</v>
          </cell>
        </row>
        <row r="639">
          <cell r="B639" t="str">
            <v>B19DCKT090</v>
          </cell>
          <cell r="C639" t="str">
            <v xml:space="preserve">Nguyễn Thị </v>
          </cell>
          <cell r="D639" t="str">
            <v>Liên</v>
          </cell>
          <cell r="E639" t="str">
            <v>D19CQKT02-B</v>
          </cell>
          <cell r="F639" t="str">
            <v>APTIS</v>
          </cell>
          <cell r="G639" t="str">
            <v>B1</v>
          </cell>
          <cell r="H639">
            <v>45792</v>
          </cell>
          <cell r="I639" t="str">
            <v>British Council</v>
          </cell>
          <cell r="L639" t="str">
            <v>T6/2023</v>
          </cell>
        </row>
        <row r="640">
          <cell r="B640" t="str">
            <v>B19DCKT095</v>
          </cell>
          <cell r="C640" t="str">
            <v xml:space="preserve">Nguyễn Thị </v>
          </cell>
          <cell r="D640" t="str">
            <v>Linh</v>
          </cell>
          <cell r="E640" t="str">
            <v>D19CQKT03_B</v>
          </cell>
          <cell r="F640" t="str">
            <v>APTIS</v>
          </cell>
          <cell r="G640" t="str">
            <v>B2</v>
          </cell>
          <cell r="H640">
            <v>45736</v>
          </cell>
          <cell r="I640" t="str">
            <v>British Council</v>
          </cell>
          <cell r="L640" t="str">
            <v>T6/2023</v>
          </cell>
        </row>
        <row r="641">
          <cell r="B641" t="str">
            <v>B19DCKT097</v>
          </cell>
          <cell r="C641" t="str">
            <v xml:space="preserve">Nguyễn Thùy </v>
          </cell>
          <cell r="D641" t="str">
            <v>Linh</v>
          </cell>
          <cell r="E641" t="str">
            <v>D19CQKT01-B</v>
          </cell>
          <cell r="F641" t="str">
            <v>APTIS</v>
          </cell>
          <cell r="G641" t="str">
            <v>B1</v>
          </cell>
          <cell r="H641">
            <v>45764</v>
          </cell>
          <cell r="I641" t="str">
            <v>British Council</v>
          </cell>
          <cell r="L641" t="str">
            <v>T6/2023</v>
          </cell>
        </row>
        <row r="642">
          <cell r="B642" t="str">
            <v>B19DCKT106</v>
          </cell>
          <cell r="C642" t="str">
            <v>Phạm Thị</v>
          </cell>
          <cell r="D642" t="str">
            <v>Lụa</v>
          </cell>
          <cell r="E642" t="str">
            <v>D19CQKT02-B</v>
          </cell>
          <cell r="F642" t="str">
            <v>APTIS</v>
          </cell>
          <cell r="G642" t="str">
            <v>B2</v>
          </cell>
          <cell r="H642">
            <v>45736</v>
          </cell>
          <cell r="I642" t="str">
            <v>British Council</v>
          </cell>
          <cell r="L642" t="str">
            <v>T6/2023</v>
          </cell>
        </row>
        <row r="643">
          <cell r="B643" t="str">
            <v>B19DCKT107</v>
          </cell>
          <cell r="C643" t="str">
            <v xml:space="preserve">Đinh Thị </v>
          </cell>
          <cell r="D643" t="str">
            <v>Lựu</v>
          </cell>
          <cell r="E643" t="str">
            <v>D19CQKT03-B</v>
          </cell>
          <cell r="F643" t="str">
            <v>APTIS</v>
          </cell>
          <cell r="G643" t="str">
            <v>B2</v>
          </cell>
          <cell r="H643">
            <v>45736</v>
          </cell>
          <cell r="I643" t="str">
            <v>British Council</v>
          </cell>
          <cell r="L643" t="str">
            <v>T6/2023</v>
          </cell>
        </row>
        <row r="644">
          <cell r="B644" t="str">
            <v>B19DCKT116</v>
          </cell>
          <cell r="C644" t="str">
            <v>Hoàng Lệ</v>
          </cell>
          <cell r="D644" t="str">
            <v>Mỹ</v>
          </cell>
          <cell r="E644" t="str">
            <v>D19CQKT04-B</v>
          </cell>
          <cell r="F644" t="str">
            <v>APTIS</v>
          </cell>
          <cell r="G644" t="str">
            <v>B1</v>
          </cell>
          <cell r="H644">
            <v>45736</v>
          </cell>
          <cell r="I644" t="str">
            <v>British Council</v>
          </cell>
          <cell r="L644" t="str">
            <v>T6/2023</v>
          </cell>
        </row>
        <row r="645">
          <cell r="B645" t="str">
            <v>B19DCKT121</v>
          </cell>
          <cell r="C645" t="str">
            <v xml:space="preserve">Vũ Thị </v>
          </cell>
          <cell r="D645" t="str">
            <v>Nga</v>
          </cell>
          <cell r="E645" t="str">
            <v>D19CQKT01-B</v>
          </cell>
          <cell r="F645" t="str">
            <v>APTIS</v>
          </cell>
          <cell r="G645" t="str">
            <v>B1</v>
          </cell>
          <cell r="H645">
            <v>45736</v>
          </cell>
          <cell r="I645" t="str">
            <v>British Council</v>
          </cell>
          <cell r="L645" t="str">
            <v>T6/2023</v>
          </cell>
        </row>
        <row r="646">
          <cell r="B646" t="str">
            <v>B19DCKT122</v>
          </cell>
          <cell r="C646" t="str">
            <v xml:space="preserve">Đoàn Thị </v>
          </cell>
          <cell r="D646" t="str">
            <v>Ngân</v>
          </cell>
          <cell r="E646" t="str">
            <v>D19CQKT02-B</v>
          </cell>
          <cell r="F646" t="str">
            <v>APTIS</v>
          </cell>
          <cell r="G646" t="str">
            <v>B1</v>
          </cell>
          <cell r="H646">
            <v>45736</v>
          </cell>
          <cell r="I646" t="str">
            <v>British Council</v>
          </cell>
          <cell r="L646" t="str">
            <v>T6/2023</v>
          </cell>
        </row>
        <row r="647">
          <cell r="B647" t="str">
            <v>B19DCKT129</v>
          </cell>
          <cell r="C647" t="str">
            <v xml:space="preserve">Nguyễn Hồng </v>
          </cell>
          <cell r="D647" t="str">
            <v>Nhật</v>
          </cell>
          <cell r="E647" t="str">
            <v>D19CQKT01-B</v>
          </cell>
          <cell r="F647" t="str">
            <v>APTIS</v>
          </cell>
          <cell r="G647" t="str">
            <v>B1</v>
          </cell>
          <cell r="H647">
            <v>45736</v>
          </cell>
          <cell r="I647" t="str">
            <v>British Council</v>
          </cell>
          <cell r="L647" t="str">
            <v>T6/2023</v>
          </cell>
        </row>
        <row r="648">
          <cell r="B648" t="str">
            <v>B19DCKT133</v>
          </cell>
          <cell r="C648" t="str">
            <v xml:space="preserve">Phạm Thị Kim </v>
          </cell>
          <cell r="D648" t="str">
            <v>Oanh</v>
          </cell>
          <cell r="E648" t="str">
            <v>D19CQKT01-B</v>
          </cell>
          <cell r="F648" t="str">
            <v>APTIS</v>
          </cell>
          <cell r="G648" t="str">
            <v>B2</v>
          </cell>
          <cell r="H648">
            <v>45736</v>
          </cell>
          <cell r="I648" t="str">
            <v>British Council</v>
          </cell>
          <cell r="L648" t="str">
            <v>T6/2023</v>
          </cell>
        </row>
        <row r="649">
          <cell r="B649" t="str">
            <v>B19DCKT147</v>
          </cell>
          <cell r="C649" t="str">
            <v xml:space="preserve">Nguyễn Tấn </v>
          </cell>
          <cell r="D649" t="str">
            <v>Sang</v>
          </cell>
          <cell r="E649" t="str">
            <v>D19ACCA</v>
          </cell>
          <cell r="F649" t="str">
            <v>APTIS</v>
          </cell>
          <cell r="G649" t="str">
            <v>B1</v>
          </cell>
          <cell r="H649">
            <v>45736</v>
          </cell>
          <cell r="I649" t="str">
            <v>British Council</v>
          </cell>
          <cell r="L649" t="str">
            <v>T6/2023</v>
          </cell>
        </row>
        <row r="650">
          <cell r="B650" t="str">
            <v>B19DCKT149</v>
          </cell>
          <cell r="C650" t="str">
            <v xml:space="preserve">Trần Hồng </v>
          </cell>
          <cell r="D650" t="str">
            <v>Sơn</v>
          </cell>
          <cell r="E650" t="str">
            <v>D19CQKT01-B</v>
          </cell>
          <cell r="F650" t="str">
            <v>APTIS</v>
          </cell>
          <cell r="G650" t="str">
            <v>B1</v>
          </cell>
          <cell r="H650">
            <v>45792</v>
          </cell>
          <cell r="I650" t="str">
            <v>British Council</v>
          </cell>
          <cell r="L650" t="str">
            <v>T6/2023</v>
          </cell>
        </row>
        <row r="651">
          <cell r="B651" t="str">
            <v>B19DCKT150</v>
          </cell>
          <cell r="C651" t="str">
            <v xml:space="preserve">Trịnh Trung </v>
          </cell>
          <cell r="D651" t="str">
            <v>Tâm</v>
          </cell>
          <cell r="E651" t="str">
            <v>D19CQKT02-B</v>
          </cell>
          <cell r="F651" t="str">
            <v>APTIS</v>
          </cell>
          <cell r="G651" t="str">
            <v>B1</v>
          </cell>
          <cell r="H651">
            <v>45792</v>
          </cell>
          <cell r="I651" t="str">
            <v>British Council</v>
          </cell>
          <cell r="L651" t="str">
            <v>T6/2023</v>
          </cell>
        </row>
        <row r="652">
          <cell r="B652" t="str">
            <v>B19DCKT155</v>
          </cell>
          <cell r="C652" t="str">
            <v xml:space="preserve">Hoàng Phương </v>
          </cell>
          <cell r="D652" t="str">
            <v>Thảo</v>
          </cell>
          <cell r="E652" t="str">
            <v>D19CQKT03-B</v>
          </cell>
          <cell r="F652" t="str">
            <v>APTIS</v>
          </cell>
          <cell r="G652" t="str">
            <v>B1</v>
          </cell>
          <cell r="H652">
            <v>45792</v>
          </cell>
          <cell r="I652" t="str">
            <v>British Council</v>
          </cell>
          <cell r="L652" t="str">
            <v>T6/2023</v>
          </cell>
        </row>
        <row r="653">
          <cell r="B653" t="str">
            <v>B19DCKT157</v>
          </cell>
          <cell r="C653" t="str">
            <v xml:space="preserve">Nguyễn Thị Thu </v>
          </cell>
          <cell r="D653" t="str">
            <v>Thảo</v>
          </cell>
          <cell r="E653" t="str">
            <v>D19CQKT01-B</v>
          </cell>
          <cell r="F653" t="str">
            <v>APTIS</v>
          </cell>
          <cell r="G653" t="str">
            <v>B1</v>
          </cell>
          <cell r="H653">
            <v>45622</v>
          </cell>
          <cell r="I653" t="str">
            <v>British Council</v>
          </cell>
          <cell r="L653" t="str">
            <v>T6/2023</v>
          </cell>
        </row>
        <row r="654">
          <cell r="B654" t="str">
            <v>B19DCKT178</v>
          </cell>
          <cell r="C654" t="str">
            <v xml:space="preserve">Nghiêm Thị </v>
          </cell>
          <cell r="D654" t="str">
            <v>Trang</v>
          </cell>
          <cell r="E654" t="str">
            <v>D19CQKT02-B</v>
          </cell>
          <cell r="F654" t="str">
            <v>APTIS</v>
          </cell>
          <cell r="G654" t="str">
            <v>B1</v>
          </cell>
          <cell r="H654">
            <v>45736</v>
          </cell>
          <cell r="I654" t="str">
            <v>British Council</v>
          </cell>
          <cell r="L654" t="str">
            <v>T6/2023</v>
          </cell>
        </row>
        <row r="655">
          <cell r="B655" t="str">
            <v>B19DCKT181</v>
          </cell>
          <cell r="C655" t="str">
            <v xml:space="preserve">Nguyễn Thùy </v>
          </cell>
          <cell r="D655" t="str">
            <v>Trang</v>
          </cell>
          <cell r="E655" t="str">
            <v>D19CQKT01-B</v>
          </cell>
          <cell r="F655" t="str">
            <v>APTIS</v>
          </cell>
          <cell r="G655" t="str">
            <v>B1</v>
          </cell>
          <cell r="H655">
            <v>45736</v>
          </cell>
          <cell r="I655" t="str">
            <v>British Council</v>
          </cell>
          <cell r="L655" t="str">
            <v>T6/2023</v>
          </cell>
        </row>
        <row r="656">
          <cell r="B656" t="str">
            <v>B19DCKT183</v>
          </cell>
          <cell r="C656" t="str">
            <v xml:space="preserve">Trần Thị Huyền </v>
          </cell>
          <cell r="D656" t="str">
            <v xml:space="preserve">Trang </v>
          </cell>
          <cell r="E656" t="str">
            <v>D19CQKT03-B</v>
          </cell>
          <cell r="F656" t="str">
            <v>APTIS</v>
          </cell>
          <cell r="G656" t="str">
            <v>B1</v>
          </cell>
          <cell r="H656">
            <v>45736</v>
          </cell>
          <cell r="I656" t="str">
            <v>British Council</v>
          </cell>
          <cell r="L656" t="str">
            <v>T6/2023</v>
          </cell>
        </row>
        <row r="657">
          <cell r="B657" t="str">
            <v>B19DCKT193</v>
          </cell>
          <cell r="C657" t="str">
            <v xml:space="preserve">Phạm Thị Thu </v>
          </cell>
          <cell r="D657" t="str">
            <v>Uyên</v>
          </cell>
          <cell r="E657" t="str">
            <v>D19CQKT01-B</v>
          </cell>
          <cell r="F657" t="str">
            <v>APTIS</v>
          </cell>
          <cell r="G657" t="str">
            <v>B1</v>
          </cell>
          <cell r="H657">
            <v>45791</v>
          </cell>
          <cell r="I657" t="str">
            <v>British Council</v>
          </cell>
          <cell r="L657" t="str">
            <v>T6/2023</v>
          </cell>
        </row>
        <row r="658">
          <cell r="B658" t="str">
            <v>B19DCMR001</v>
          </cell>
          <cell r="C658" t="str">
            <v xml:space="preserve">Đỗ Thùy </v>
          </cell>
          <cell r="D658" t="str">
            <v>An</v>
          </cell>
          <cell r="E658" t="str">
            <v>D19IMR1</v>
          </cell>
          <cell r="F658" t="str">
            <v>APTIS</v>
          </cell>
          <cell r="G658" t="str">
            <v>B1</v>
          </cell>
          <cell r="H658">
            <v>45792</v>
          </cell>
          <cell r="I658" t="str">
            <v>British Council</v>
          </cell>
          <cell r="L658" t="str">
            <v>T6/2023</v>
          </cell>
        </row>
        <row r="659">
          <cell r="B659" t="str">
            <v>B19DCMR007</v>
          </cell>
          <cell r="C659" t="str">
            <v xml:space="preserve">Nguyễn Lan </v>
          </cell>
          <cell r="D659" t="str">
            <v xml:space="preserve">Anh </v>
          </cell>
          <cell r="E659" t="str">
            <v>D19CQMR03-B</v>
          </cell>
          <cell r="F659" t="str">
            <v>APTIS</v>
          </cell>
          <cell r="G659" t="str">
            <v>B1</v>
          </cell>
          <cell r="H659">
            <v>45763</v>
          </cell>
          <cell r="I659" t="str">
            <v>British Council</v>
          </cell>
          <cell r="L659" t="str">
            <v>T6/2023</v>
          </cell>
        </row>
        <row r="660">
          <cell r="B660" t="str">
            <v>B19DCMR010</v>
          </cell>
          <cell r="C660" t="str">
            <v xml:space="preserve">Nguyễn Thị Lan </v>
          </cell>
          <cell r="D660" t="str">
            <v>Anh</v>
          </cell>
          <cell r="E660" t="str">
            <v>D19CQMR02-B</v>
          </cell>
          <cell r="F660" t="str">
            <v>APTIS</v>
          </cell>
          <cell r="G660" t="str">
            <v>B1</v>
          </cell>
          <cell r="H660">
            <v>45736</v>
          </cell>
          <cell r="I660" t="str">
            <v>British Council</v>
          </cell>
          <cell r="L660" t="str">
            <v>T6/2023</v>
          </cell>
        </row>
        <row r="661">
          <cell r="B661" t="str">
            <v>B19DCMR013</v>
          </cell>
          <cell r="C661" t="str">
            <v>Đinh Thị Hồng</v>
          </cell>
          <cell r="D661" t="str">
            <v>Ánh</v>
          </cell>
          <cell r="E661" t="str">
            <v>D19IMR1</v>
          </cell>
          <cell r="F661" t="str">
            <v>APTIS</v>
          </cell>
          <cell r="G661" t="str">
            <v>B1</v>
          </cell>
          <cell r="H661">
            <v>45791</v>
          </cell>
          <cell r="I661" t="str">
            <v>British Council</v>
          </cell>
          <cell r="L661" t="str">
            <v>T6/2023</v>
          </cell>
        </row>
        <row r="662">
          <cell r="B662" t="str">
            <v>B19DCMR017</v>
          </cell>
          <cell r="C662" t="str">
            <v xml:space="preserve">Phạm Ngọc </v>
          </cell>
          <cell r="D662" t="str">
            <v xml:space="preserve">Ánh </v>
          </cell>
          <cell r="E662" t="str">
            <v>D19IMR1</v>
          </cell>
          <cell r="F662" t="str">
            <v>APTIS</v>
          </cell>
          <cell r="G662" t="str">
            <v>B1</v>
          </cell>
          <cell r="H662">
            <v>45736</v>
          </cell>
          <cell r="I662" t="str">
            <v>British Council</v>
          </cell>
          <cell r="L662" t="str">
            <v>T6/2023</v>
          </cell>
        </row>
        <row r="663">
          <cell r="B663" t="str">
            <v>B19DCMR020</v>
          </cell>
          <cell r="C663" t="str">
            <v>Nguyễn Thị</v>
          </cell>
          <cell r="D663" t="str">
            <v>Bình</v>
          </cell>
          <cell r="E663" t="str">
            <v>D19IMR03</v>
          </cell>
          <cell r="F663" t="str">
            <v>APTIS</v>
          </cell>
          <cell r="G663" t="str">
            <v>B1</v>
          </cell>
          <cell r="H663">
            <v>45791</v>
          </cell>
          <cell r="I663" t="str">
            <v>British Council</v>
          </cell>
          <cell r="L663" t="str">
            <v>T6/2023</v>
          </cell>
        </row>
        <row r="664">
          <cell r="B664" t="str">
            <v>B19DCMR028</v>
          </cell>
          <cell r="C664" t="str">
            <v xml:space="preserve">Triệu Khánh </v>
          </cell>
          <cell r="D664" t="str">
            <v>Chi</v>
          </cell>
          <cell r="E664" t="str">
            <v xml:space="preserve">	D19IMR3</v>
          </cell>
          <cell r="F664" t="str">
            <v>APTIS</v>
          </cell>
          <cell r="G664" t="str">
            <v>B1</v>
          </cell>
          <cell r="H664">
            <v>45792</v>
          </cell>
          <cell r="I664" t="str">
            <v>British Council</v>
          </cell>
          <cell r="L664" t="str">
            <v>T6/2023</v>
          </cell>
        </row>
        <row r="665">
          <cell r="B665" t="str">
            <v>B19DCMR029</v>
          </cell>
          <cell r="C665" t="str">
            <v xml:space="preserve">Trần Thị </v>
          </cell>
          <cell r="D665" t="str">
            <v>Chinh</v>
          </cell>
          <cell r="E665" t="str">
            <v>D19CQMR01-B</v>
          </cell>
          <cell r="F665" t="str">
            <v>APTIS</v>
          </cell>
          <cell r="G665" t="str">
            <v>B2</v>
          </cell>
          <cell r="H665">
            <v>45791</v>
          </cell>
          <cell r="I665" t="str">
            <v>British Council</v>
          </cell>
          <cell r="L665" t="str">
            <v>T6/2023</v>
          </cell>
        </row>
        <row r="666">
          <cell r="B666" t="str">
            <v>B19DCMR030</v>
          </cell>
          <cell r="C666" t="str">
            <v xml:space="preserve">Nguyễn Ngọc </v>
          </cell>
          <cell r="D666" t="str">
            <v>Diệp</v>
          </cell>
          <cell r="E666" t="str">
            <v>D19IMR1</v>
          </cell>
          <cell r="F666" t="str">
            <v>APTIS</v>
          </cell>
          <cell r="G666" t="str">
            <v>B1</v>
          </cell>
          <cell r="H666">
            <v>45736</v>
          </cell>
          <cell r="I666" t="str">
            <v>British Council</v>
          </cell>
          <cell r="L666" t="str">
            <v>T6/2023</v>
          </cell>
        </row>
        <row r="667">
          <cell r="B667" t="str">
            <v>B19DCMR033</v>
          </cell>
          <cell r="C667" t="str">
            <v xml:space="preserve">Bùi Thu </v>
          </cell>
          <cell r="D667" t="str">
            <v>Dịu</v>
          </cell>
          <cell r="E667" t="str">
            <v>D19IMR1</v>
          </cell>
          <cell r="F667" t="str">
            <v>APTIS</v>
          </cell>
          <cell r="G667" t="str">
            <v>B1</v>
          </cell>
          <cell r="H667">
            <v>45791</v>
          </cell>
          <cell r="I667" t="str">
            <v>British Council</v>
          </cell>
          <cell r="L667" t="str">
            <v>T6/2023</v>
          </cell>
        </row>
        <row r="668">
          <cell r="B668" t="str">
            <v>B19DCMR058</v>
          </cell>
          <cell r="C668" t="str">
            <v xml:space="preserve">Lâm Thị Thúy </v>
          </cell>
          <cell r="D668" t="str">
            <v>Hà</v>
          </cell>
          <cell r="E668" t="str">
            <v>D19CQMR02B</v>
          </cell>
          <cell r="F668" t="str">
            <v>APTIS</v>
          </cell>
          <cell r="G668" t="str">
            <v>B1</v>
          </cell>
          <cell r="H668">
            <v>45763</v>
          </cell>
          <cell r="I668" t="str">
            <v>British Council</v>
          </cell>
          <cell r="L668" t="str">
            <v>T6/2023</v>
          </cell>
        </row>
        <row r="669">
          <cell r="B669" t="str">
            <v>B19DCMR064</v>
          </cell>
          <cell r="C669" t="str">
            <v xml:space="preserve">Hoàng Thị Thu </v>
          </cell>
          <cell r="D669" t="str">
            <v>Hiền</v>
          </cell>
          <cell r="E669" t="str">
            <v>D19CQMR04-B</v>
          </cell>
          <cell r="F669" t="str">
            <v>APTIS</v>
          </cell>
          <cell r="G669" t="str">
            <v>B1</v>
          </cell>
          <cell r="H669">
            <v>45763</v>
          </cell>
          <cell r="I669" t="str">
            <v>British Council</v>
          </cell>
          <cell r="L669" t="str">
            <v>T6/2023</v>
          </cell>
        </row>
        <row r="670">
          <cell r="B670" t="str">
            <v>B19DCMR074</v>
          </cell>
          <cell r="C670" t="str">
            <v xml:space="preserve">Nguyễn Văn </v>
          </cell>
          <cell r="D670" t="str">
            <v>Hoàn</v>
          </cell>
          <cell r="E670" t="str">
            <v>D19IMR2</v>
          </cell>
          <cell r="F670" t="str">
            <v>APTIS</v>
          </cell>
          <cell r="G670" t="str">
            <v>B1</v>
          </cell>
          <cell r="H670">
            <v>45771</v>
          </cell>
          <cell r="I670" t="str">
            <v>British Council</v>
          </cell>
          <cell r="L670" t="str">
            <v>T6/2023</v>
          </cell>
        </row>
        <row r="671">
          <cell r="B671" t="str">
            <v>B19DCMR091</v>
          </cell>
          <cell r="C671" t="str">
            <v xml:space="preserve">Hà Trúc </v>
          </cell>
          <cell r="D671" t="str">
            <v>Linh</v>
          </cell>
          <cell r="E671" t="str">
            <v>D19IMR2</v>
          </cell>
          <cell r="F671" t="str">
            <v>APTIS</v>
          </cell>
          <cell r="G671" t="str">
            <v>B1</v>
          </cell>
          <cell r="H671">
            <v>45763</v>
          </cell>
          <cell r="I671" t="str">
            <v>British Council</v>
          </cell>
          <cell r="L671" t="str">
            <v>T6/2023</v>
          </cell>
        </row>
        <row r="672">
          <cell r="B672" t="str">
            <v>B19DCMR098</v>
          </cell>
          <cell r="C672" t="str">
            <v xml:space="preserve">Nguyễn Thùy </v>
          </cell>
          <cell r="D672" t="str">
            <v>Linh</v>
          </cell>
          <cell r="E672" t="str">
            <v xml:space="preserve">D19IMR2 </v>
          </cell>
          <cell r="F672" t="str">
            <v>APTIS</v>
          </cell>
          <cell r="G672" t="str">
            <v>B1</v>
          </cell>
          <cell r="H672">
            <v>45791</v>
          </cell>
          <cell r="I672" t="str">
            <v>British Council</v>
          </cell>
          <cell r="L672" t="str">
            <v>T6/2023</v>
          </cell>
        </row>
        <row r="673">
          <cell r="B673" t="str">
            <v>B19DCMR112</v>
          </cell>
          <cell r="C673" t="str">
            <v>Lê Thị</v>
          </cell>
          <cell r="D673" t="str">
            <v>Minh</v>
          </cell>
          <cell r="E673" t="str">
            <v>D19IMR03</v>
          </cell>
          <cell r="F673" t="str">
            <v>APTIS</v>
          </cell>
          <cell r="G673" t="str">
            <v>B1</v>
          </cell>
          <cell r="H673">
            <v>45721</v>
          </cell>
          <cell r="I673" t="str">
            <v>British Council</v>
          </cell>
          <cell r="L673" t="str">
            <v>T6/2023</v>
          </cell>
        </row>
        <row r="674">
          <cell r="B674" t="str">
            <v>B19DCMR117</v>
          </cell>
          <cell r="C674" t="str">
            <v xml:space="preserve">Nguyễn Thị </v>
          </cell>
          <cell r="D674" t="str">
            <v>Nga</v>
          </cell>
          <cell r="E674" t="str">
            <v>D19IMR01</v>
          </cell>
          <cell r="F674" t="str">
            <v>APTIS</v>
          </cell>
          <cell r="G674" t="str">
            <v>B1</v>
          </cell>
          <cell r="H674">
            <v>45763</v>
          </cell>
          <cell r="I674" t="str">
            <v>British Council</v>
          </cell>
          <cell r="L674" t="str">
            <v>T6/2023</v>
          </cell>
        </row>
        <row r="675">
          <cell r="B675" t="str">
            <v>B19DCMR135</v>
          </cell>
          <cell r="C675" t="str">
            <v xml:space="preserve">Phạm Kiều </v>
          </cell>
          <cell r="D675" t="str">
            <v>Oanh</v>
          </cell>
          <cell r="E675" t="str">
            <v>D19CQMR03-B</v>
          </cell>
          <cell r="F675" t="str">
            <v>APTIS</v>
          </cell>
          <cell r="G675" t="str">
            <v>B2</v>
          </cell>
          <cell r="H675">
            <v>45736</v>
          </cell>
          <cell r="I675" t="str">
            <v>British Council</v>
          </cell>
          <cell r="L675" t="str">
            <v>T6/2023</v>
          </cell>
        </row>
        <row r="676">
          <cell r="B676" t="str">
            <v>B19DCMR140</v>
          </cell>
          <cell r="C676" t="str">
            <v xml:space="preserve">Nguyễn Thế </v>
          </cell>
          <cell r="D676" t="str">
            <v xml:space="preserve">Phúc </v>
          </cell>
          <cell r="E676" t="str">
            <v>D19CQMR04-B</v>
          </cell>
          <cell r="F676" t="str">
            <v>APTIS</v>
          </cell>
          <cell r="G676" t="str">
            <v>B2</v>
          </cell>
          <cell r="H676">
            <v>45791</v>
          </cell>
          <cell r="I676" t="str">
            <v>British Council</v>
          </cell>
          <cell r="L676" t="str">
            <v>T6/2023</v>
          </cell>
        </row>
        <row r="677">
          <cell r="B677" t="str">
            <v>B19DCMR141</v>
          </cell>
          <cell r="C677" t="str">
            <v>Cao Thị</v>
          </cell>
          <cell r="D677" t="str">
            <v>Phương</v>
          </cell>
          <cell r="E677" t="str">
            <v>D19PMR</v>
          </cell>
          <cell r="F677" t="str">
            <v>APTIS</v>
          </cell>
          <cell r="G677" t="str">
            <v>B1</v>
          </cell>
          <cell r="H677">
            <v>45764</v>
          </cell>
          <cell r="I677" t="str">
            <v>British Council</v>
          </cell>
          <cell r="L677" t="str">
            <v>T6/2023</v>
          </cell>
        </row>
        <row r="678">
          <cell r="B678" t="str">
            <v>B19DCMR144</v>
          </cell>
          <cell r="C678" t="str">
            <v xml:space="preserve">Nguyễn Thị Thu </v>
          </cell>
          <cell r="D678" t="str">
            <v>Phương</v>
          </cell>
          <cell r="E678" t="str">
            <v>D19IMR3</v>
          </cell>
          <cell r="F678" t="str">
            <v>APTIS</v>
          </cell>
          <cell r="G678" t="str">
            <v>B1</v>
          </cell>
          <cell r="H678">
            <v>45764</v>
          </cell>
          <cell r="I678" t="str">
            <v>British Council</v>
          </cell>
          <cell r="L678" t="str">
            <v>T6/2023</v>
          </cell>
        </row>
        <row r="679">
          <cell r="B679" t="str">
            <v>B19DCMR154</v>
          </cell>
          <cell r="C679" t="str">
            <v xml:space="preserve">Nguyễn Thị Thu </v>
          </cell>
          <cell r="D679" t="str">
            <v>Sao</v>
          </cell>
          <cell r="E679" t="str">
            <v>D19IMR2</v>
          </cell>
          <cell r="F679" t="str">
            <v>APTIS</v>
          </cell>
          <cell r="G679" t="str">
            <v>B1</v>
          </cell>
          <cell r="H679">
            <v>45791</v>
          </cell>
          <cell r="I679" t="str">
            <v>British Council</v>
          </cell>
          <cell r="L679" t="str">
            <v>T6/2023</v>
          </cell>
        </row>
        <row r="680">
          <cell r="B680" t="str">
            <v>B19DCMR167</v>
          </cell>
          <cell r="C680" t="str">
            <v xml:space="preserve">Phạm Lương </v>
          </cell>
          <cell r="D680" t="str">
            <v>Thành</v>
          </cell>
          <cell r="E680" t="str">
            <v>D19IMR03</v>
          </cell>
          <cell r="F680" t="str">
            <v>APTIS</v>
          </cell>
          <cell r="G680" t="str">
            <v>B1</v>
          </cell>
          <cell r="H680">
            <v>45792</v>
          </cell>
          <cell r="I680" t="str">
            <v>British Council</v>
          </cell>
          <cell r="L680" t="str">
            <v>T6/2023</v>
          </cell>
        </row>
        <row r="681">
          <cell r="B681" t="str">
            <v>B19DCMR171</v>
          </cell>
          <cell r="C681" t="str">
            <v xml:space="preserve">Phùng Thị Phương </v>
          </cell>
          <cell r="D681" t="str">
            <v>Thảo</v>
          </cell>
          <cell r="E681" t="str">
            <v>D19IMR03</v>
          </cell>
          <cell r="F681" t="str">
            <v>APTIS</v>
          </cell>
          <cell r="G681" t="str">
            <v>B2</v>
          </cell>
          <cell r="H681">
            <v>45792</v>
          </cell>
          <cell r="I681" t="str">
            <v>British Council</v>
          </cell>
          <cell r="L681" t="str">
            <v>T6/2023</v>
          </cell>
        </row>
        <row r="682">
          <cell r="B682" t="str">
            <v>B19DCMR175</v>
          </cell>
          <cell r="C682" t="str">
            <v xml:space="preserve">Vũ Thị </v>
          </cell>
          <cell r="D682" t="str">
            <v>Thùy</v>
          </cell>
          <cell r="E682" t="str">
            <v>D19IMR03</v>
          </cell>
          <cell r="F682" t="str">
            <v>APTIS</v>
          </cell>
          <cell r="G682" t="str">
            <v>B2</v>
          </cell>
          <cell r="H682">
            <v>45792</v>
          </cell>
          <cell r="I682" t="str">
            <v>British Council</v>
          </cell>
          <cell r="L682" t="str">
            <v>T6/2023</v>
          </cell>
        </row>
        <row r="683">
          <cell r="B683" t="str">
            <v>B19DCMR179</v>
          </cell>
          <cell r="C683" t="str">
            <v xml:space="preserve">Nguyễn Thị Hiền </v>
          </cell>
          <cell r="D683" t="str">
            <v>Thương</v>
          </cell>
          <cell r="E683" t="str">
            <v>D19PMR</v>
          </cell>
          <cell r="F683" t="str">
            <v>APTIS</v>
          </cell>
          <cell r="G683" t="str">
            <v>B1</v>
          </cell>
          <cell r="H683">
            <v>45763</v>
          </cell>
          <cell r="I683" t="str">
            <v>British Council</v>
          </cell>
          <cell r="L683" t="str">
            <v>T6/2023</v>
          </cell>
        </row>
        <row r="684">
          <cell r="B684" t="str">
            <v>B19DCMR207</v>
          </cell>
          <cell r="C684" t="str">
            <v xml:space="preserve">Trịnh Thị </v>
          </cell>
          <cell r="D684" t="str">
            <v>Xuân</v>
          </cell>
          <cell r="E684" t="str">
            <v>D19CQMR03-B</v>
          </cell>
          <cell r="F684" t="str">
            <v>APTIS</v>
          </cell>
          <cell r="G684" t="str">
            <v>B1</v>
          </cell>
          <cell r="H684">
            <v>45763</v>
          </cell>
          <cell r="I684" t="str">
            <v>British Council</v>
          </cell>
          <cell r="L684" t="str">
            <v>T6/2023</v>
          </cell>
        </row>
        <row r="685">
          <cell r="B685" t="str">
            <v>B19DCPT061</v>
          </cell>
          <cell r="C685" t="str">
            <v xml:space="preserve">Vũ Đinh </v>
          </cell>
          <cell r="D685" t="str">
            <v>Đức</v>
          </cell>
          <cell r="E685" t="str">
            <v>D19TKDPT01</v>
          </cell>
          <cell r="F685" t="str">
            <v>APTIS</v>
          </cell>
          <cell r="G685" t="str">
            <v>B1</v>
          </cell>
          <cell r="H685">
            <v>45784</v>
          </cell>
          <cell r="I685" t="str">
            <v>British Council</v>
          </cell>
          <cell r="L685" t="str">
            <v>T6/2023</v>
          </cell>
        </row>
        <row r="686">
          <cell r="B686" t="str">
            <v>B19DCPT135</v>
          </cell>
          <cell r="C686" t="str">
            <v xml:space="preserve">Phạm Thúy </v>
          </cell>
          <cell r="D686" t="str">
            <v>Lệ</v>
          </cell>
          <cell r="E686" t="str">
            <v>D19TKDPT3</v>
          </cell>
          <cell r="F686" t="str">
            <v>APTIS</v>
          </cell>
          <cell r="G686" t="str">
            <v>B1</v>
          </cell>
          <cell r="H686">
            <v>45771</v>
          </cell>
          <cell r="I686" t="str">
            <v>British Council</v>
          </cell>
          <cell r="L686" t="str">
            <v>T6/2023</v>
          </cell>
        </row>
        <row r="687">
          <cell r="B687" t="str">
            <v>B19DCPT146</v>
          </cell>
          <cell r="C687" t="str">
            <v xml:space="preserve">Đào Thế </v>
          </cell>
          <cell r="D687" t="str">
            <v>Long</v>
          </cell>
          <cell r="E687" t="str">
            <v>D19PTDPT</v>
          </cell>
          <cell r="F687" t="str">
            <v>APTIS</v>
          </cell>
          <cell r="G687" t="str">
            <v>B2</v>
          </cell>
          <cell r="H687">
            <v>45742</v>
          </cell>
          <cell r="I687" t="str">
            <v>British Council</v>
          </cell>
          <cell r="L687" t="str">
            <v>T6/2023</v>
          </cell>
        </row>
        <row r="688">
          <cell r="B688" t="str">
            <v>B19DCQT011</v>
          </cell>
          <cell r="C688" t="str">
            <v xml:space="preserve">Nguyễn Thùy </v>
          </cell>
          <cell r="D688" t="str">
            <v>Anh</v>
          </cell>
          <cell r="E688" t="str">
            <v>D19TMDT2</v>
          </cell>
          <cell r="F688" t="str">
            <v>APTIS</v>
          </cell>
          <cell r="G688" t="str">
            <v>B2</v>
          </cell>
          <cell r="H688">
            <v>45742</v>
          </cell>
          <cell r="I688" t="str">
            <v>British Council</v>
          </cell>
          <cell r="L688" t="str">
            <v>T6/2023</v>
          </cell>
        </row>
        <row r="689">
          <cell r="B689" t="str">
            <v>B19DCQT018</v>
          </cell>
          <cell r="C689" t="str">
            <v>Nguyễn Thị Minh</v>
          </cell>
          <cell r="D689" t="str">
            <v>Ánh</v>
          </cell>
          <cell r="E689" t="str">
            <v>D19TMDT1</v>
          </cell>
          <cell r="F689" t="str">
            <v>APTIS</v>
          </cell>
          <cell r="G689" t="str">
            <v>B1</v>
          </cell>
          <cell r="H689">
            <v>45708</v>
          </cell>
          <cell r="I689" t="str">
            <v>British Council</v>
          </cell>
          <cell r="L689" t="str">
            <v>T6/2023</v>
          </cell>
        </row>
        <row r="690">
          <cell r="B690" t="str">
            <v>B19DCQT026</v>
          </cell>
          <cell r="C690" t="str">
            <v>Nguyễn Thị Minh</v>
          </cell>
          <cell r="D690" t="str">
            <v>Châu</v>
          </cell>
          <cell r="E690" t="str">
            <v>D19TMĐT01</v>
          </cell>
          <cell r="F690" t="str">
            <v>APTIS</v>
          </cell>
          <cell r="G690" t="str">
            <v>B2</v>
          </cell>
          <cell r="H690">
            <v>45666</v>
          </cell>
          <cell r="I690" t="str">
            <v>British Council</v>
          </cell>
          <cell r="L690" t="str">
            <v>T6/2023</v>
          </cell>
        </row>
        <row r="691">
          <cell r="B691" t="str">
            <v>B19DCQT042</v>
          </cell>
          <cell r="C691" t="str">
            <v xml:space="preserve">Hoàng Thùy </v>
          </cell>
          <cell r="D691" t="str">
            <v>Dương</v>
          </cell>
          <cell r="E691" t="str">
            <v>D19TMDT2</v>
          </cell>
          <cell r="F691" t="str">
            <v>APTIS</v>
          </cell>
          <cell r="G691" t="str">
            <v>B1</v>
          </cell>
          <cell r="H691">
            <v>45742</v>
          </cell>
          <cell r="I691" t="str">
            <v>British Council</v>
          </cell>
          <cell r="L691" t="str">
            <v>T6/2023</v>
          </cell>
        </row>
        <row r="692">
          <cell r="B692" t="str">
            <v>B19DCQT050</v>
          </cell>
          <cell r="C692" t="str">
            <v xml:space="preserve">Nguyễn Hùng </v>
          </cell>
          <cell r="D692" t="str">
            <v>Điềm</v>
          </cell>
          <cell r="E692" t="str">
            <v>D19QTDN</v>
          </cell>
          <cell r="F692" t="str">
            <v>APTIS</v>
          </cell>
          <cell r="G692" t="str">
            <v>B1</v>
          </cell>
          <cell r="H692">
            <v>45708</v>
          </cell>
          <cell r="I692" t="str">
            <v>British Council</v>
          </cell>
          <cell r="L692" t="str">
            <v>T6/2023</v>
          </cell>
        </row>
        <row r="693">
          <cell r="B693" t="str">
            <v>B19DCQT061</v>
          </cell>
          <cell r="C693" t="str">
            <v xml:space="preserve">Mai Thúy </v>
          </cell>
          <cell r="D693" t="str">
            <v>Hiền</v>
          </cell>
          <cell r="E693" t="str">
            <v>D19CQQT01-B</v>
          </cell>
          <cell r="F693" t="str">
            <v>APTIS</v>
          </cell>
          <cell r="G693" t="str">
            <v>B1</v>
          </cell>
          <cell r="H693">
            <v>45707</v>
          </cell>
          <cell r="I693" t="str">
            <v>British Council</v>
          </cell>
          <cell r="L693" t="str">
            <v>T6/2023</v>
          </cell>
        </row>
        <row r="694">
          <cell r="B694" t="str">
            <v>B19DCQT062</v>
          </cell>
          <cell r="C694" t="str">
            <v xml:space="preserve">Nguyễn Thị </v>
          </cell>
          <cell r="D694" t="str">
            <v>Hiền</v>
          </cell>
          <cell r="E694" t="str">
            <v>D19CQQT02-B</v>
          </cell>
          <cell r="F694" t="str">
            <v>APTIS</v>
          </cell>
          <cell r="G694" t="str">
            <v>B1</v>
          </cell>
          <cell r="H694">
            <v>45764</v>
          </cell>
          <cell r="I694" t="str">
            <v>British Council</v>
          </cell>
          <cell r="L694" t="str">
            <v>T6/2023</v>
          </cell>
        </row>
        <row r="695">
          <cell r="B695" t="str">
            <v>B19DCQT069</v>
          </cell>
          <cell r="C695" t="str">
            <v xml:space="preserve">Đỗ Xuân </v>
          </cell>
          <cell r="D695" t="str">
            <v>Hùng</v>
          </cell>
          <cell r="E695" t="str">
            <v>D19TMDT1</v>
          </cell>
          <cell r="F695" t="str">
            <v>APTIS</v>
          </cell>
          <cell r="G695" t="str">
            <v>B1</v>
          </cell>
          <cell r="H695">
            <v>45764</v>
          </cell>
          <cell r="I695" t="str">
            <v>British Council</v>
          </cell>
          <cell r="L695" t="str">
            <v>T6/2023</v>
          </cell>
        </row>
        <row r="696">
          <cell r="B696" t="str">
            <v>B19DCQT089</v>
          </cell>
          <cell r="C696" t="str">
            <v xml:space="preserve">Nguyễn Thị Thùy </v>
          </cell>
          <cell r="D696" t="str">
            <v>Linh</v>
          </cell>
          <cell r="E696" t="str">
            <v>D19QTDN</v>
          </cell>
          <cell r="F696" t="str">
            <v>APTIS</v>
          </cell>
          <cell r="G696" t="str">
            <v>B2</v>
          </cell>
          <cell r="H696">
            <v>45742</v>
          </cell>
          <cell r="I696" t="str">
            <v>British Council</v>
          </cell>
          <cell r="L696" t="str">
            <v>T6/2023</v>
          </cell>
        </row>
        <row r="697">
          <cell r="B697" t="str">
            <v>B19DCQT098</v>
          </cell>
          <cell r="C697" t="str">
            <v xml:space="preserve">Thiều Thị </v>
          </cell>
          <cell r="D697" t="str">
            <v>Minh</v>
          </cell>
          <cell r="E697" t="str">
            <v>D19TMĐT2</v>
          </cell>
          <cell r="F697" t="str">
            <v>APTIS</v>
          </cell>
          <cell r="G697" t="str">
            <v>B1</v>
          </cell>
          <cell r="H697">
            <v>45736</v>
          </cell>
          <cell r="I697" t="str">
            <v>British Council</v>
          </cell>
          <cell r="L697" t="str">
            <v>T6/2023</v>
          </cell>
        </row>
        <row r="698">
          <cell r="B698" t="str">
            <v>B19DCQT124</v>
          </cell>
          <cell r="C698" t="str">
            <v xml:space="preserve">Phan Kiều </v>
          </cell>
          <cell r="D698" t="str">
            <v>Oanh</v>
          </cell>
          <cell r="E698" t="str">
            <v>D19TMDT3</v>
          </cell>
          <cell r="F698" t="str">
            <v>APTIS</v>
          </cell>
          <cell r="G698" t="str">
            <v>B2</v>
          </cell>
          <cell r="H698">
            <v>45743</v>
          </cell>
          <cell r="I698" t="str">
            <v>British Council</v>
          </cell>
          <cell r="L698" t="str">
            <v>T6/2023</v>
          </cell>
        </row>
        <row r="699">
          <cell r="B699" t="str">
            <v>B19DCQT130</v>
          </cell>
          <cell r="C699" t="str">
            <v xml:space="preserve">Phạm Hoài </v>
          </cell>
          <cell r="D699" t="str">
            <v xml:space="preserve">Phương </v>
          </cell>
          <cell r="E699" t="str">
            <v>D19TMDT2</v>
          </cell>
          <cell r="F699" t="str">
            <v>APTIS</v>
          </cell>
          <cell r="G699" t="str">
            <v>B1</v>
          </cell>
          <cell r="H699">
            <v>45764</v>
          </cell>
          <cell r="I699" t="str">
            <v>British Council</v>
          </cell>
          <cell r="L699" t="str">
            <v>T6/2023</v>
          </cell>
        </row>
        <row r="700">
          <cell r="B700" t="str">
            <v>B19DCQT132</v>
          </cell>
          <cell r="C700" t="str">
            <v xml:space="preserve">Hồ Thị </v>
          </cell>
          <cell r="D700" t="str">
            <v>Phượng</v>
          </cell>
          <cell r="E700" t="str">
            <v>D19TMDT3</v>
          </cell>
          <cell r="F700" t="str">
            <v>APTIS</v>
          </cell>
          <cell r="G700" t="str">
            <v>B1</v>
          </cell>
          <cell r="H700">
            <v>45769</v>
          </cell>
          <cell r="I700" t="str">
            <v>British Council</v>
          </cell>
          <cell r="L700" t="str">
            <v>T6/2023</v>
          </cell>
        </row>
        <row r="701">
          <cell r="B701" t="str">
            <v>B19DCQT134</v>
          </cell>
          <cell r="C701" t="str">
            <v xml:space="preserve">Tống Thị </v>
          </cell>
          <cell r="D701" t="str">
            <v>Phượng</v>
          </cell>
          <cell r="E701" t="str">
            <v>D19TMDT2</v>
          </cell>
          <cell r="F701" t="str">
            <v>APTIS</v>
          </cell>
          <cell r="G701" t="str">
            <v>B2</v>
          </cell>
          <cell r="H701">
            <v>45708</v>
          </cell>
          <cell r="I701" t="str">
            <v>British Council</v>
          </cell>
          <cell r="L701" t="str">
            <v>T6/2023</v>
          </cell>
        </row>
        <row r="702">
          <cell r="B702" t="str">
            <v>B19DCQT146</v>
          </cell>
          <cell r="C702" t="str">
            <v xml:space="preserve">Trần Thị Thanh </v>
          </cell>
          <cell r="D702" t="str">
            <v>Thanh</v>
          </cell>
          <cell r="E702" t="str">
            <v>D19TMĐT2</v>
          </cell>
          <cell r="F702" t="str">
            <v>APTIS</v>
          </cell>
          <cell r="G702" t="str">
            <v>B1</v>
          </cell>
          <cell r="H702">
            <v>45736</v>
          </cell>
          <cell r="I702" t="str">
            <v>British Council</v>
          </cell>
          <cell r="L702" t="str">
            <v>T6/2023</v>
          </cell>
        </row>
        <row r="703">
          <cell r="B703" t="str">
            <v>B19DCQT152</v>
          </cell>
          <cell r="C703" t="str">
            <v xml:space="preserve">Nguyễn Thị </v>
          </cell>
          <cell r="D703" t="str">
            <v>Thảo</v>
          </cell>
          <cell r="E703" t="str">
            <v>D19TMDT03</v>
          </cell>
          <cell r="F703" t="str">
            <v>APTIS</v>
          </cell>
          <cell r="G703" t="str">
            <v>B1</v>
          </cell>
          <cell r="H703">
            <v>45743</v>
          </cell>
          <cell r="I703" t="str">
            <v>British Council</v>
          </cell>
          <cell r="L703" t="str">
            <v>T6/2023</v>
          </cell>
        </row>
        <row r="704">
          <cell r="B704" t="str">
            <v>B19DCQT155</v>
          </cell>
          <cell r="C704" t="str">
            <v xml:space="preserve">Mai Ngọc </v>
          </cell>
          <cell r="D704" t="str">
            <v>Thi</v>
          </cell>
          <cell r="E704" t="str">
            <v>D19TMDT03</v>
          </cell>
          <cell r="F704" t="str">
            <v>APTIS</v>
          </cell>
          <cell r="G704" t="str">
            <v>B1</v>
          </cell>
          <cell r="H704">
            <v>45771</v>
          </cell>
          <cell r="I704" t="str">
            <v>British Council</v>
          </cell>
          <cell r="L704" t="str">
            <v>T6/2023</v>
          </cell>
        </row>
        <row r="705">
          <cell r="B705" t="str">
            <v>B19DCQT160</v>
          </cell>
          <cell r="C705" t="str">
            <v xml:space="preserve">Lê Thị Thu </v>
          </cell>
          <cell r="D705" t="str">
            <v>Thuý</v>
          </cell>
          <cell r="E705" t="str">
            <v>D19TMĐT3</v>
          </cell>
          <cell r="F705" t="str">
            <v>APTIS</v>
          </cell>
          <cell r="G705" t="str">
            <v>B1</v>
          </cell>
          <cell r="H705">
            <v>45707</v>
          </cell>
          <cell r="I705" t="str">
            <v>British Council</v>
          </cell>
          <cell r="L705" t="str">
            <v>T6/2023</v>
          </cell>
        </row>
        <row r="706">
          <cell r="B706" t="str">
            <v>B19DCQT166</v>
          </cell>
          <cell r="C706" t="str">
            <v>Lê Thị Huyền</v>
          </cell>
          <cell r="D706" t="str">
            <v>Trang</v>
          </cell>
          <cell r="E706" t="str">
            <v>D19TMDT2</v>
          </cell>
          <cell r="F706" t="str">
            <v>APTIS</v>
          </cell>
          <cell r="G706" t="str">
            <v>B2</v>
          </cell>
          <cell r="H706">
            <v>45736</v>
          </cell>
          <cell r="I706" t="str">
            <v>British Council</v>
          </cell>
          <cell r="L706" t="str">
            <v>T6/2023</v>
          </cell>
        </row>
        <row r="707">
          <cell r="B707" t="str">
            <v>B19DCQT174</v>
          </cell>
          <cell r="C707" t="str">
            <v xml:space="preserve">Trần Huyền </v>
          </cell>
          <cell r="D707" t="str">
            <v>Trang</v>
          </cell>
          <cell r="E707" t="str">
            <v>D19TMĐT2</v>
          </cell>
          <cell r="F707" t="str">
            <v>APTIS</v>
          </cell>
          <cell r="G707" t="str">
            <v>B1</v>
          </cell>
          <cell r="H707">
            <v>45666</v>
          </cell>
          <cell r="I707" t="str">
            <v>British Council</v>
          </cell>
          <cell r="L707" t="str">
            <v>T6/2023</v>
          </cell>
        </row>
        <row r="708">
          <cell r="B708" t="str">
            <v>B19DCQT186</v>
          </cell>
          <cell r="C708" t="str">
            <v xml:space="preserve">Nguyễn Thị Hải </v>
          </cell>
          <cell r="D708" t="str">
            <v>Yến</v>
          </cell>
          <cell r="E708" t="str">
            <v>D19TMDT2</v>
          </cell>
          <cell r="F708" t="str">
            <v>APTIS</v>
          </cell>
          <cell r="G708" t="str">
            <v>B2</v>
          </cell>
          <cell r="H708">
            <v>45764</v>
          </cell>
          <cell r="I708" t="str">
            <v>British Council</v>
          </cell>
          <cell r="L708" t="str">
            <v>T6/2023</v>
          </cell>
        </row>
        <row r="709">
          <cell r="B709" t="str">
            <v>B19DCTM002</v>
          </cell>
          <cell r="C709" t="str">
            <v xml:space="preserve">Nguyễn Đăng Ngọc </v>
          </cell>
          <cell r="D709" t="str">
            <v>Anh</v>
          </cell>
          <cell r="E709" t="str">
            <v>D19CQTM02-B</v>
          </cell>
          <cell r="F709" t="str">
            <v>APTIS</v>
          </cell>
          <cell r="G709" t="str">
            <v>B1</v>
          </cell>
          <cell r="H709">
            <v>45791</v>
          </cell>
          <cell r="I709" t="str">
            <v>British Council</v>
          </cell>
          <cell r="L709" t="str">
            <v>T6/2023</v>
          </cell>
        </row>
        <row r="710">
          <cell r="B710" t="str">
            <v>B19DCTM006</v>
          </cell>
          <cell r="C710" t="str">
            <v xml:space="preserve">Phạm Thị Lan </v>
          </cell>
          <cell r="D710" t="str">
            <v>Anh</v>
          </cell>
          <cell r="E710" t="str">
            <v>D19CQTM02-B</v>
          </cell>
          <cell r="F710" t="str">
            <v>APTIS</v>
          </cell>
          <cell r="G710" t="str">
            <v>B1</v>
          </cell>
          <cell r="H710">
            <v>45763</v>
          </cell>
          <cell r="I710" t="str">
            <v>British Council</v>
          </cell>
          <cell r="L710" t="str">
            <v>T6/2023</v>
          </cell>
        </row>
        <row r="711">
          <cell r="B711" t="str">
            <v>B19DCTM007</v>
          </cell>
          <cell r="C711" t="str">
            <v xml:space="preserve">Phùng Thị Minh </v>
          </cell>
          <cell r="D711" t="str">
            <v>Anh</v>
          </cell>
          <cell r="E711" t="str">
            <v>D19CQTM01-B</v>
          </cell>
          <cell r="F711" t="str">
            <v>APTIS</v>
          </cell>
          <cell r="G711" t="str">
            <v>B2</v>
          </cell>
          <cell r="H711">
            <v>45736</v>
          </cell>
          <cell r="I711" t="str">
            <v>British Council</v>
          </cell>
          <cell r="L711" t="str">
            <v>T6/2023</v>
          </cell>
        </row>
        <row r="712">
          <cell r="B712" t="str">
            <v>B19DCTM032</v>
          </cell>
          <cell r="C712" t="str">
            <v>Lê Thị Lan</v>
          </cell>
          <cell r="D712" t="str">
            <v>Hương</v>
          </cell>
          <cell r="E712" t="str">
            <v>D19CQTM02-B</v>
          </cell>
          <cell r="F712" t="str">
            <v>APTIS</v>
          </cell>
          <cell r="G712" t="str">
            <v>B2</v>
          </cell>
          <cell r="H712">
            <v>45763</v>
          </cell>
          <cell r="I712" t="str">
            <v>British Council</v>
          </cell>
          <cell r="L712" t="str">
            <v>T6/2023</v>
          </cell>
        </row>
        <row r="713">
          <cell r="B713" t="str">
            <v>B19DCTM040</v>
          </cell>
          <cell r="C713" t="str">
            <v xml:space="preserve">Nguyễn Thị </v>
          </cell>
          <cell r="D713" t="str">
            <v>Luyên</v>
          </cell>
          <cell r="E713" t="str">
            <v>D19CQTM02-B</v>
          </cell>
          <cell r="F713" t="str">
            <v>APTIS</v>
          </cell>
          <cell r="G713" t="str">
            <v>B1</v>
          </cell>
          <cell r="H713">
            <v>45763</v>
          </cell>
          <cell r="I713" t="str">
            <v>British Council</v>
          </cell>
          <cell r="L713" t="str">
            <v>T6/2023</v>
          </cell>
        </row>
        <row r="714">
          <cell r="B714" t="str">
            <v>B19DCTM043</v>
          </cell>
          <cell r="C714" t="str">
            <v xml:space="preserve">Vũ Thị Hương </v>
          </cell>
          <cell r="D714" t="str">
            <v>Ly</v>
          </cell>
          <cell r="E714" t="str">
            <v>D19CQTM01-B</v>
          </cell>
          <cell r="F714" t="str">
            <v>APTIS</v>
          </cell>
          <cell r="G714" t="str">
            <v>B2</v>
          </cell>
          <cell r="H714">
            <v>45791</v>
          </cell>
          <cell r="I714" t="str">
            <v>British Council</v>
          </cell>
          <cell r="L714" t="str">
            <v>T6/2023</v>
          </cell>
        </row>
        <row r="715">
          <cell r="B715" t="str">
            <v>B19DCTM051</v>
          </cell>
          <cell r="C715" t="str">
            <v xml:space="preserve">Bùi Thành </v>
          </cell>
          <cell r="D715" t="str">
            <v>Nam</v>
          </cell>
          <cell r="E715" t="str">
            <v>D19CQTM01-B</v>
          </cell>
          <cell r="F715" t="str">
            <v>APTIS</v>
          </cell>
          <cell r="G715" t="str">
            <v>B1</v>
          </cell>
          <cell r="H715">
            <v>45771</v>
          </cell>
          <cell r="I715" t="str">
            <v>British Council</v>
          </cell>
          <cell r="L715" t="str">
            <v>T6/2023</v>
          </cell>
        </row>
        <row r="716">
          <cell r="B716" t="str">
            <v>B19DCTM058</v>
          </cell>
          <cell r="C716" t="str">
            <v>Lã Thị Kim</v>
          </cell>
          <cell r="D716" t="str">
            <v>Oanh</v>
          </cell>
          <cell r="E716" t="str">
            <v>D19CQTM02-B</v>
          </cell>
          <cell r="F716" t="str">
            <v>APTIS</v>
          </cell>
          <cell r="G716" t="str">
            <v>B1</v>
          </cell>
          <cell r="H716">
            <v>45763</v>
          </cell>
          <cell r="I716" t="str">
            <v>British Council</v>
          </cell>
          <cell r="L716" t="str">
            <v>T6/2023</v>
          </cell>
        </row>
        <row r="717">
          <cell r="B717" t="str">
            <v>B19DCTM062</v>
          </cell>
          <cell r="C717" t="str">
            <v xml:space="preserve">Trần Như </v>
          </cell>
          <cell r="D717" t="str">
            <v>Quỳnh</v>
          </cell>
          <cell r="E717" t="str">
            <v>D19CQTM02-B</v>
          </cell>
          <cell r="F717" t="str">
            <v>APTIS</v>
          </cell>
          <cell r="G717" t="str">
            <v>B1</v>
          </cell>
          <cell r="H717">
            <v>45791</v>
          </cell>
          <cell r="I717" t="str">
            <v>British Council</v>
          </cell>
          <cell r="L717" t="str">
            <v>T6/2023</v>
          </cell>
        </row>
        <row r="718">
          <cell r="B718" t="str">
            <v>B19DCTM065</v>
          </cell>
          <cell r="C718" t="str">
            <v xml:space="preserve">Giang Minh </v>
          </cell>
          <cell r="D718" t="str">
            <v>Tú</v>
          </cell>
          <cell r="E718" t="str">
            <v>D19CQTM01-B</v>
          </cell>
          <cell r="F718" t="str">
            <v>APTIS</v>
          </cell>
          <cell r="G718" t="str">
            <v>B2</v>
          </cell>
          <cell r="H718">
            <v>45771</v>
          </cell>
          <cell r="I718" t="str">
            <v>British Council</v>
          </cell>
          <cell r="L718" t="str">
            <v>T6/2023</v>
          </cell>
        </row>
        <row r="719">
          <cell r="B719" t="str">
            <v>B19DCTM072</v>
          </cell>
          <cell r="C719" t="str">
            <v xml:space="preserve">Trần Thị Thu </v>
          </cell>
          <cell r="D719" t="str">
            <v>Thảo</v>
          </cell>
          <cell r="E719" t="str">
            <v>D19CQTM02-B</v>
          </cell>
          <cell r="F719" t="str">
            <v>APTIS</v>
          </cell>
          <cell r="G719" t="str">
            <v>B1</v>
          </cell>
          <cell r="H719">
            <v>45791</v>
          </cell>
          <cell r="I719" t="str">
            <v>British Council</v>
          </cell>
          <cell r="L719" t="str">
            <v>T6/2023</v>
          </cell>
        </row>
        <row r="720">
          <cell r="B720" t="str">
            <v>B19DCTM073</v>
          </cell>
          <cell r="C720" t="str">
            <v xml:space="preserve">Nguyễn Thị </v>
          </cell>
          <cell r="D720" t="str">
            <v>Thắm</v>
          </cell>
          <cell r="E720" t="str">
            <v>D19CQTM01-B</v>
          </cell>
          <cell r="F720" t="str">
            <v>APTIS</v>
          </cell>
          <cell r="G720" t="str">
            <v>B1</v>
          </cell>
          <cell r="H720">
            <v>45743</v>
          </cell>
          <cell r="I720" t="str">
            <v>British Council</v>
          </cell>
          <cell r="L720" t="str">
            <v>T6/2023</v>
          </cell>
        </row>
        <row r="721">
          <cell r="B721" t="str">
            <v>B19DCTM079</v>
          </cell>
          <cell r="C721" t="str">
            <v xml:space="preserve">Nguyễn Thị </v>
          </cell>
          <cell r="D721" t="str">
            <v>Uyên</v>
          </cell>
          <cell r="E721" t="str">
            <v>D19CQTM01-B</v>
          </cell>
          <cell r="F721" t="str">
            <v>APTIS</v>
          </cell>
          <cell r="G721" t="str">
            <v>B1</v>
          </cell>
          <cell r="H721">
            <v>45763</v>
          </cell>
          <cell r="I721" t="str">
            <v>British Council</v>
          </cell>
          <cell r="L721" t="str">
            <v>T6/2023</v>
          </cell>
        </row>
        <row r="722">
          <cell r="B722" t="str">
            <v>B19DCTM081</v>
          </cell>
          <cell r="C722" t="str">
            <v xml:space="preserve">Chử Thị Hải </v>
          </cell>
          <cell r="D722" t="str">
            <v>Yến</v>
          </cell>
          <cell r="E722" t="str">
            <v>D19CQTM01-B</v>
          </cell>
          <cell r="F722" t="str">
            <v>APTIS</v>
          </cell>
          <cell r="G722" t="str">
            <v>B1</v>
          </cell>
          <cell r="H722">
            <v>45791</v>
          </cell>
          <cell r="I722" t="str">
            <v>British Council</v>
          </cell>
          <cell r="L722" t="str">
            <v>T6/2023</v>
          </cell>
        </row>
        <row r="723">
          <cell r="B723" t="str">
            <v>B19DCTT036</v>
          </cell>
          <cell r="C723" t="str">
            <v xml:space="preserve">Đoàn Thu </v>
          </cell>
          <cell r="D723" t="str">
            <v>Hà</v>
          </cell>
          <cell r="E723" t="str">
            <v>D19CQTT02 - B</v>
          </cell>
          <cell r="F723" t="str">
            <v>APTIS</v>
          </cell>
          <cell r="G723" t="str">
            <v>B1</v>
          </cell>
          <cell r="H723">
            <v>45764</v>
          </cell>
          <cell r="I723" t="str">
            <v>British Council</v>
          </cell>
          <cell r="L723" t="str">
            <v>T6/2023</v>
          </cell>
        </row>
        <row r="724">
          <cell r="B724" t="str">
            <v>B19DCTT047</v>
          </cell>
          <cell r="C724" t="str">
            <v xml:space="preserve">Nguyễn Mạnh </v>
          </cell>
          <cell r="D724" t="str">
            <v>Hùng</v>
          </cell>
          <cell r="E724" t="str">
            <v>D19CQTT01-B</v>
          </cell>
          <cell r="F724" t="str">
            <v>APTIS</v>
          </cell>
          <cell r="G724" t="str">
            <v>B1</v>
          </cell>
          <cell r="H724">
            <v>45588</v>
          </cell>
          <cell r="I724" t="str">
            <v>British Council</v>
          </cell>
          <cell r="L724" t="str">
            <v>T6/2023</v>
          </cell>
        </row>
        <row r="725">
          <cell r="B725" t="str">
            <v>B19DCTT049</v>
          </cell>
          <cell r="C725" t="str">
            <v xml:space="preserve">Lê Văn </v>
          </cell>
          <cell r="D725" t="str">
            <v>Huy</v>
          </cell>
          <cell r="E725" t="str">
            <v>D19CQTT01-B</v>
          </cell>
          <cell r="F725" t="str">
            <v>APTIS</v>
          </cell>
          <cell r="G725" t="str">
            <v>B2</v>
          </cell>
          <cell r="H725">
            <v>45722</v>
          </cell>
          <cell r="I725" t="str">
            <v>British Council</v>
          </cell>
          <cell r="L725" t="str">
            <v>T6/2023</v>
          </cell>
        </row>
        <row r="726">
          <cell r="B726" t="str">
            <v>B19DCTT053</v>
          </cell>
          <cell r="C726" t="str">
            <v xml:space="preserve">Vũ Quang </v>
          </cell>
          <cell r="D726" t="str">
            <v>Huy</v>
          </cell>
          <cell r="E726" t="str">
            <v>D19CQTT01</v>
          </cell>
          <cell r="F726" t="str">
            <v>APTIS</v>
          </cell>
          <cell r="G726" t="str">
            <v>B1</v>
          </cell>
          <cell r="H726">
            <v>45722</v>
          </cell>
          <cell r="I726" t="str">
            <v>British Council</v>
          </cell>
          <cell r="L726" t="str">
            <v>T6/2023</v>
          </cell>
        </row>
        <row r="727">
          <cell r="B727" t="str">
            <v>B19DCTT071</v>
          </cell>
          <cell r="C727" t="str">
            <v xml:space="preserve">Trương Văn </v>
          </cell>
          <cell r="D727" t="str">
            <v>Long</v>
          </cell>
          <cell r="E727" t="str">
            <v>D19CQTT01-B</v>
          </cell>
          <cell r="F727" t="str">
            <v>APTIS</v>
          </cell>
          <cell r="G727" t="str">
            <v>B1</v>
          </cell>
          <cell r="H727">
            <v>45722</v>
          </cell>
          <cell r="I727" t="str">
            <v>British Council</v>
          </cell>
          <cell r="L727" t="str">
            <v>T6/2023</v>
          </cell>
        </row>
        <row r="728">
          <cell r="B728" t="str">
            <v>B19DCTT087</v>
          </cell>
          <cell r="C728" t="str">
            <v>Lương Văn</v>
          </cell>
          <cell r="D728" t="str">
            <v>Phong</v>
          </cell>
          <cell r="E728" t="str">
            <v>D19CQTT01-B</v>
          </cell>
          <cell r="F728" t="str">
            <v>APTIS</v>
          </cell>
          <cell r="G728" t="str">
            <v>B1</v>
          </cell>
          <cell r="H728">
            <v>45762</v>
          </cell>
          <cell r="I728" t="str">
            <v>British Council</v>
          </cell>
          <cell r="L728" t="str">
            <v>T6/2023</v>
          </cell>
        </row>
        <row r="729">
          <cell r="B729" t="str">
            <v>B19DCVT019</v>
          </cell>
          <cell r="C729" t="str">
            <v xml:space="preserve">Trần Thế </v>
          </cell>
          <cell r="D729" t="str">
            <v xml:space="preserve">Anh </v>
          </cell>
          <cell r="E729" t="str">
            <v>D19VTMD1</v>
          </cell>
          <cell r="F729" t="str">
            <v>APTIS</v>
          </cell>
          <cell r="G729" t="str">
            <v>B2</v>
          </cell>
          <cell r="H729">
            <v>45785</v>
          </cell>
          <cell r="I729" t="str">
            <v>British Council</v>
          </cell>
          <cell r="L729" t="str">
            <v>T6/2023</v>
          </cell>
        </row>
        <row r="730">
          <cell r="B730" t="str">
            <v>B19DCVT107</v>
          </cell>
          <cell r="C730" t="str">
            <v xml:space="preserve">Nguyễn Trường </v>
          </cell>
          <cell r="D730" t="str">
            <v>Giang</v>
          </cell>
          <cell r="E730" t="str">
            <v>D19VTMD1</v>
          </cell>
          <cell r="F730" t="str">
            <v>APTIS</v>
          </cell>
          <cell r="G730" t="str">
            <v>B1</v>
          </cell>
          <cell r="H730" t="str">
            <v>09/01/2025</v>
          </cell>
          <cell r="I730" t="str">
            <v>British Council</v>
          </cell>
          <cell r="L730" t="str">
            <v>T6/2023</v>
          </cell>
        </row>
        <row r="731">
          <cell r="B731" t="str">
            <v>B19DCVT121</v>
          </cell>
          <cell r="C731" t="str">
            <v xml:space="preserve">Lê Hữu </v>
          </cell>
          <cell r="D731" t="str">
            <v>Hảo</v>
          </cell>
          <cell r="E731" t="str">
            <v>D19VTHI1</v>
          </cell>
          <cell r="F731" t="str">
            <v>APTIS</v>
          </cell>
          <cell r="G731" t="str">
            <v>B1</v>
          </cell>
          <cell r="H731">
            <v>45652</v>
          </cell>
          <cell r="I731" t="str">
            <v>British Council</v>
          </cell>
          <cell r="L731" t="str">
            <v>T6/2023</v>
          </cell>
        </row>
        <row r="732">
          <cell r="B732" t="str">
            <v>B19DCVT203</v>
          </cell>
          <cell r="C732" t="str">
            <v>Dương Trọng</v>
          </cell>
          <cell r="D732" t="str">
            <v>Khiêm</v>
          </cell>
          <cell r="E732" t="str">
            <v>D19CQVT03-B</v>
          </cell>
          <cell r="F732" t="str">
            <v>APTIS</v>
          </cell>
          <cell r="G732" t="str">
            <v>B1</v>
          </cell>
          <cell r="H732">
            <v>45770</v>
          </cell>
          <cell r="I732" t="str">
            <v>British Council</v>
          </cell>
          <cell r="L732" t="str">
            <v>T6/2023</v>
          </cell>
        </row>
        <row r="733">
          <cell r="B733" t="str">
            <v>B19DCVT309</v>
          </cell>
          <cell r="C733" t="str">
            <v xml:space="preserve">Nguyễn Trường </v>
          </cell>
          <cell r="D733" t="str">
            <v>Sơn</v>
          </cell>
          <cell r="E733" t="str">
            <v>D19CQVT05-B</v>
          </cell>
          <cell r="F733" t="str">
            <v>APTIS</v>
          </cell>
          <cell r="G733" t="str">
            <v>B1</v>
          </cell>
          <cell r="H733">
            <v>45630</v>
          </cell>
          <cell r="I733" t="str">
            <v>British Council</v>
          </cell>
          <cell r="L733" t="str">
            <v>T6/2023</v>
          </cell>
        </row>
        <row r="734">
          <cell r="B734" t="str">
            <v>B19DCVT378</v>
          </cell>
          <cell r="C734" t="str">
            <v xml:space="preserve">Nguyễn Đình </v>
          </cell>
          <cell r="D734" t="str">
            <v>Thạo</v>
          </cell>
          <cell r="E734" t="str">
            <v>D19VTMD1</v>
          </cell>
          <cell r="F734" t="str">
            <v>APTIS</v>
          </cell>
          <cell r="G734" t="str">
            <v>B1</v>
          </cell>
          <cell r="H734">
            <v>45790</v>
          </cell>
          <cell r="I734" t="str">
            <v>British Council</v>
          </cell>
          <cell r="L734" t="str">
            <v>T6/2023</v>
          </cell>
        </row>
        <row r="735">
          <cell r="B735" t="str">
            <v>B19DCVT395</v>
          </cell>
          <cell r="C735" t="str">
            <v xml:space="preserve">Phan Văn </v>
          </cell>
          <cell r="D735" t="str">
            <v>Thông</v>
          </cell>
          <cell r="E735" t="str">
            <v>D19VTHI2</v>
          </cell>
          <cell r="F735" t="str">
            <v>APTIS</v>
          </cell>
          <cell r="G735" t="str">
            <v>B1</v>
          </cell>
          <cell r="H735">
            <v>45791</v>
          </cell>
          <cell r="I735" t="str">
            <v>British Council</v>
          </cell>
          <cell r="L735" t="str">
            <v>T6/2023</v>
          </cell>
        </row>
        <row r="736">
          <cell r="B736" t="str">
            <v>B19DCKT047</v>
          </cell>
          <cell r="C736" t="str">
            <v xml:space="preserve">Trần Thị Diệp </v>
          </cell>
          <cell r="D736" t="str">
            <v>Hà</v>
          </cell>
          <cell r="E736" t="str">
            <v>D19CQKT03-B</v>
          </cell>
          <cell r="F736" t="str">
            <v xml:space="preserve">APTIS </v>
          </cell>
          <cell r="G736" t="str">
            <v>B1</v>
          </cell>
          <cell r="H736">
            <v>45736</v>
          </cell>
          <cell r="I736" t="str">
            <v>British Council</v>
          </cell>
          <cell r="L736" t="str">
            <v>T6/2023</v>
          </cell>
        </row>
        <row r="737">
          <cell r="B737" t="str">
            <v>B19DCVT233</v>
          </cell>
          <cell r="C737" t="str">
            <v xml:space="preserve">Nguyễn Đức </v>
          </cell>
          <cell r="D737" t="str">
            <v>Long</v>
          </cell>
          <cell r="E737" t="str">
            <v>D19VTMD1</v>
          </cell>
          <cell r="F737" t="str">
            <v xml:space="preserve">APTIS </v>
          </cell>
          <cell r="G737" t="str">
            <v>B1</v>
          </cell>
          <cell r="H737">
            <v>45790</v>
          </cell>
          <cell r="I737" t="str">
            <v>British Council</v>
          </cell>
          <cell r="L737" t="str">
            <v>T6/2023</v>
          </cell>
        </row>
        <row r="738">
          <cell r="B738" t="str">
            <v>B19DCCN366</v>
          </cell>
          <cell r="C738" t="str">
            <v xml:space="preserve">Nguyễn Thanh </v>
          </cell>
          <cell r="D738" t="str">
            <v>Lan</v>
          </cell>
          <cell r="E738" t="str">
            <v>D19CNPM06</v>
          </cell>
          <cell r="F738" t="str">
            <v>IELTS</v>
          </cell>
          <cell r="G738">
            <v>5.5</v>
          </cell>
          <cell r="H738">
            <v>45727</v>
          </cell>
          <cell r="I738" t="str">
            <v>British Council</v>
          </cell>
          <cell r="L738" t="str">
            <v>T6/2023</v>
          </cell>
        </row>
        <row r="739">
          <cell r="B739" t="str">
            <v>B19DCAT058</v>
          </cell>
          <cell r="C739" t="str">
            <v xml:space="preserve">Nguyễn Minh </v>
          </cell>
          <cell r="D739" t="str">
            <v>Hải</v>
          </cell>
          <cell r="E739" t="str">
            <v>D19CQAT02-B</v>
          </cell>
          <cell r="F739" t="str">
            <v>TOEIC</v>
          </cell>
          <cell r="G739">
            <v>925</v>
          </cell>
          <cell r="H739">
            <v>45785</v>
          </cell>
          <cell r="I739" t="str">
            <v>IIG Việt Nam</v>
          </cell>
          <cell r="L739" t="str">
            <v>T6/2023</v>
          </cell>
        </row>
        <row r="740">
          <cell r="B740" t="str">
            <v>B19DCAT103</v>
          </cell>
          <cell r="C740" t="str">
            <v xml:space="preserve">Nguyễn Văn </v>
          </cell>
          <cell r="D740" t="str">
            <v>Khải</v>
          </cell>
          <cell r="E740" t="str">
            <v>D19CQAT03-B</v>
          </cell>
          <cell r="F740" t="str">
            <v>TOEIC</v>
          </cell>
          <cell r="G740">
            <v>485</v>
          </cell>
          <cell r="H740">
            <v>45770</v>
          </cell>
          <cell r="I740" t="str">
            <v>IIG Việt Nam</v>
          </cell>
          <cell r="L740" t="str">
            <v>T6/2023</v>
          </cell>
        </row>
        <row r="741">
          <cell r="B741" t="str">
            <v>B19DCAT104</v>
          </cell>
          <cell r="C741" t="str">
            <v xml:space="preserve">Nguyễn Bá </v>
          </cell>
          <cell r="D741" t="str">
            <v>Khánh</v>
          </cell>
          <cell r="E741" t="str">
            <v>D19CQAT04-B</v>
          </cell>
          <cell r="F741" t="str">
            <v>TOEIC</v>
          </cell>
          <cell r="G741">
            <v>475</v>
          </cell>
          <cell r="H741">
            <v>45769</v>
          </cell>
          <cell r="I741" t="str">
            <v>IIG Việt Nam</v>
          </cell>
          <cell r="L741" t="str">
            <v>T6/2023</v>
          </cell>
        </row>
        <row r="742">
          <cell r="B742" t="str">
            <v>B19DCAT108</v>
          </cell>
          <cell r="C742" t="str">
            <v xml:space="preserve">Trần Bùi Như </v>
          </cell>
          <cell r="D742" t="str">
            <v>Khánh</v>
          </cell>
          <cell r="E742" t="str">
            <v>D19CQAT04-B</v>
          </cell>
          <cell r="F742" t="str">
            <v>TOEIC</v>
          </cell>
          <cell r="G742">
            <v>735</v>
          </cell>
          <cell r="H742">
            <v>45770</v>
          </cell>
          <cell r="I742" t="str">
            <v>IIG Việt Nam</v>
          </cell>
          <cell r="L742" t="str">
            <v>T6/2023</v>
          </cell>
        </row>
        <row r="743">
          <cell r="B743" t="str">
            <v>B19DCAT111</v>
          </cell>
          <cell r="C743" t="str">
            <v xml:space="preserve">Lê Thị </v>
          </cell>
          <cell r="D743" t="str">
            <v>Linh</v>
          </cell>
          <cell r="E743" t="str">
            <v>D19CQAT03-B</v>
          </cell>
          <cell r="F743" t="str">
            <v>TOEIC</v>
          </cell>
          <cell r="G743">
            <v>580</v>
          </cell>
          <cell r="H743">
            <v>45769</v>
          </cell>
          <cell r="I743" t="str">
            <v>IIG Việt Nam</v>
          </cell>
          <cell r="L743" t="str">
            <v>T6/2023</v>
          </cell>
        </row>
        <row r="744">
          <cell r="B744" t="str">
            <v>B19DCAT162</v>
          </cell>
          <cell r="C744" t="str">
            <v xml:space="preserve">Trịnh Công </v>
          </cell>
          <cell r="D744" t="str">
            <v>Toàn</v>
          </cell>
          <cell r="E744" t="str">
            <v>D19CQAT02-B</v>
          </cell>
          <cell r="F744" t="str">
            <v>TOEIC</v>
          </cell>
          <cell r="G744">
            <v>730</v>
          </cell>
          <cell r="H744">
            <v>45774</v>
          </cell>
          <cell r="I744" t="str">
            <v>IIG Việt Nam</v>
          </cell>
          <cell r="L744" t="str">
            <v>T6/2023</v>
          </cell>
        </row>
        <row r="745">
          <cell r="B745" t="str">
            <v>B19DCAT186</v>
          </cell>
          <cell r="C745" t="str">
            <v xml:space="preserve">Hoàng Ngọc </v>
          </cell>
          <cell r="D745" t="str">
            <v>Thắng</v>
          </cell>
          <cell r="E745" t="str">
            <v>D19CQAT02-B</v>
          </cell>
          <cell r="F745" t="str">
            <v>TOEIC</v>
          </cell>
          <cell r="G745">
            <v>670</v>
          </cell>
          <cell r="H745">
            <v>45407</v>
          </cell>
          <cell r="I745" t="str">
            <v>IIG Việt Nam</v>
          </cell>
          <cell r="L745" t="str">
            <v>T6/2023</v>
          </cell>
        </row>
        <row r="746">
          <cell r="B746" t="str">
            <v>B19DCCN032</v>
          </cell>
          <cell r="C746" t="str">
            <v xml:space="preserve">Nguyễn Thị Kiều </v>
          </cell>
          <cell r="D746" t="str">
            <v>Anh</v>
          </cell>
          <cell r="E746" t="str">
            <v>D19HTTT3</v>
          </cell>
          <cell r="F746" t="str">
            <v>TOEIC</v>
          </cell>
          <cell r="G746">
            <v>505</v>
          </cell>
          <cell r="H746">
            <v>45770</v>
          </cell>
          <cell r="I746" t="str">
            <v>IIG Việt Nam</v>
          </cell>
          <cell r="L746" t="str">
            <v>T6/2023</v>
          </cell>
        </row>
        <row r="747">
          <cell r="B747" t="str">
            <v>B19DCCN040</v>
          </cell>
          <cell r="C747" t="str">
            <v xml:space="preserve">Phan Quốc </v>
          </cell>
          <cell r="D747" t="str">
            <v>Anh</v>
          </cell>
          <cell r="E747" t="str">
            <v>D19CNPM1</v>
          </cell>
          <cell r="F747" t="str">
            <v>TOEIC</v>
          </cell>
          <cell r="G747">
            <v>530</v>
          </cell>
          <cell r="H747">
            <v>45790</v>
          </cell>
          <cell r="I747" t="str">
            <v>IIG Việt Nam</v>
          </cell>
          <cell r="L747" t="str">
            <v>T6/2023</v>
          </cell>
        </row>
        <row r="748">
          <cell r="B748" t="str">
            <v>B19DCCN083</v>
          </cell>
          <cell r="C748" t="str">
            <v xml:space="preserve">Nguyễn Mạnh </v>
          </cell>
          <cell r="D748" t="str">
            <v>Cường</v>
          </cell>
          <cell r="E748" t="str">
            <v>D19CNPM3</v>
          </cell>
          <cell r="F748" t="str">
            <v>TOEIC</v>
          </cell>
          <cell r="G748">
            <v>800</v>
          </cell>
          <cell r="H748">
            <v>45773</v>
          </cell>
          <cell r="I748" t="str">
            <v>IIG Việt Nam</v>
          </cell>
          <cell r="L748" t="str">
            <v>T6/2023</v>
          </cell>
        </row>
        <row r="749">
          <cell r="B749" t="str">
            <v>B19DCCN123</v>
          </cell>
          <cell r="C749" t="str">
            <v xml:space="preserve">Lê Văn </v>
          </cell>
          <cell r="D749" t="str">
            <v>Dũng</v>
          </cell>
          <cell r="E749" t="str">
            <v>D19CNPM4</v>
          </cell>
          <cell r="F749" t="str">
            <v>TOEIC</v>
          </cell>
          <cell r="G749">
            <v>960</v>
          </cell>
          <cell r="H749">
            <v>45574</v>
          </cell>
          <cell r="I749" t="str">
            <v>IIG Việt Nam</v>
          </cell>
          <cell r="L749" t="str">
            <v>T6/2023</v>
          </cell>
        </row>
        <row r="750">
          <cell r="B750" t="str">
            <v>B19DCCN127</v>
          </cell>
          <cell r="C750" t="str">
            <v xml:space="preserve">Nguyễn Tuấn </v>
          </cell>
          <cell r="D750" t="str">
            <v>Dũng</v>
          </cell>
          <cell r="E750" t="str">
            <v>D19CNPM5</v>
          </cell>
          <cell r="F750" t="str">
            <v>TOEIC</v>
          </cell>
          <cell r="G750">
            <v>555</v>
          </cell>
          <cell r="H750">
            <v>45574</v>
          </cell>
          <cell r="I750" t="str">
            <v>IIG Việt Nam</v>
          </cell>
          <cell r="L750" t="str">
            <v>T6/2023</v>
          </cell>
        </row>
        <row r="751">
          <cell r="B751" t="str">
            <v>B19DCCN142</v>
          </cell>
          <cell r="C751" t="str">
            <v xml:space="preserve">Tạ Đình </v>
          </cell>
          <cell r="D751" t="str">
            <v>Duy</v>
          </cell>
          <cell r="E751" t="str">
            <v>D19HTTT4</v>
          </cell>
          <cell r="F751" t="str">
            <v>TOEIC</v>
          </cell>
          <cell r="G751">
            <v>535</v>
          </cell>
          <cell r="H751">
            <v>45790</v>
          </cell>
          <cell r="I751" t="str">
            <v>IIG Việt Nam</v>
          </cell>
          <cell r="L751" t="str">
            <v>T6/2023</v>
          </cell>
        </row>
        <row r="752">
          <cell r="B752" t="str">
            <v>B19DCCN150</v>
          </cell>
          <cell r="C752" t="str">
            <v xml:space="preserve">Lê Hồng </v>
          </cell>
          <cell r="D752" t="str">
            <v>Dương</v>
          </cell>
          <cell r="E752" t="str">
            <v>D19CNPM4</v>
          </cell>
          <cell r="F752" t="str">
            <v>TOEIC</v>
          </cell>
          <cell r="G752">
            <v>590</v>
          </cell>
          <cell r="H752">
            <v>45667</v>
          </cell>
          <cell r="I752" t="str">
            <v>IIG Việt Nam</v>
          </cell>
          <cell r="L752" t="str">
            <v>T6/2023</v>
          </cell>
        </row>
        <row r="753">
          <cell r="B753" t="str">
            <v>B19DCCN161</v>
          </cell>
          <cell r="C753" t="str">
            <v xml:space="preserve">Nguyễn Tiến </v>
          </cell>
          <cell r="D753" t="str">
            <v>Đại</v>
          </cell>
          <cell r="E753" t="str">
            <v>D19CNPM4</v>
          </cell>
          <cell r="F753" t="str">
            <v>TOEIC</v>
          </cell>
          <cell r="G753">
            <v>600</v>
          </cell>
          <cell r="H753">
            <v>45790</v>
          </cell>
          <cell r="I753" t="str">
            <v>IIG Việt Nam</v>
          </cell>
          <cell r="L753" t="str">
            <v>T6/2023</v>
          </cell>
        </row>
        <row r="754">
          <cell r="B754" t="str">
            <v>B19DCCN212</v>
          </cell>
          <cell r="C754" t="str">
            <v xml:space="preserve">Trương Thị Thu </v>
          </cell>
          <cell r="D754" t="str">
            <v>Hà</v>
          </cell>
          <cell r="E754" t="str">
            <v>D19HTTT3</v>
          </cell>
          <cell r="F754" t="str">
            <v>TOEIC</v>
          </cell>
          <cell r="G754">
            <v>685</v>
          </cell>
          <cell r="H754">
            <v>45560</v>
          </cell>
          <cell r="I754" t="str">
            <v>IIG Việt Nam</v>
          </cell>
          <cell r="L754" t="str">
            <v>T6/2023</v>
          </cell>
        </row>
        <row r="755">
          <cell r="B755" t="str">
            <v>B19DCCN281</v>
          </cell>
          <cell r="C755" t="str">
            <v xml:space="preserve">Nguyễn Văn </v>
          </cell>
          <cell r="D755" t="str">
            <v>Hoàng</v>
          </cell>
          <cell r="E755" t="str">
            <v>D19CQCN05-B</v>
          </cell>
          <cell r="F755" t="str">
            <v>TOEIC</v>
          </cell>
          <cell r="G755">
            <v>585</v>
          </cell>
          <cell r="H755">
            <v>45667</v>
          </cell>
          <cell r="I755" t="str">
            <v>IIG Việt Nam</v>
          </cell>
          <cell r="L755" t="str">
            <v>T6/2023</v>
          </cell>
        </row>
        <row r="756">
          <cell r="B756" t="str">
            <v>B19DCCN301</v>
          </cell>
          <cell r="C756" t="str">
            <v xml:space="preserve">Nguyễn Văn </v>
          </cell>
          <cell r="D756" t="str">
            <v>Hùng</v>
          </cell>
          <cell r="E756" t="str">
            <v>D19CNPM7</v>
          </cell>
          <cell r="F756" t="str">
            <v>TOEIC</v>
          </cell>
          <cell r="G756">
            <v>655</v>
          </cell>
          <cell r="H756">
            <v>45790</v>
          </cell>
          <cell r="I756" t="str">
            <v>IIG Việt Nam</v>
          </cell>
          <cell r="L756" t="str">
            <v>T6/2023</v>
          </cell>
        </row>
        <row r="757">
          <cell r="B757" t="str">
            <v>B19DCCN343</v>
          </cell>
          <cell r="C757" t="str">
            <v>Trần Danh</v>
          </cell>
          <cell r="D757" t="str">
            <v>Hữu</v>
          </cell>
          <cell r="E757" t="str">
            <v>D19HTTT3</v>
          </cell>
          <cell r="F757" t="str">
            <v>TOEIC</v>
          </cell>
          <cell r="G757">
            <v>535</v>
          </cell>
          <cell r="H757">
            <v>45774</v>
          </cell>
          <cell r="I757" t="str">
            <v>IIG Việt Nam</v>
          </cell>
          <cell r="L757" t="str">
            <v>T6/2023</v>
          </cell>
        </row>
        <row r="758">
          <cell r="B758" t="str">
            <v>B19DCCN356</v>
          </cell>
          <cell r="C758" t="str">
            <v xml:space="preserve">Nguyễn Công </v>
          </cell>
          <cell r="D758" t="str">
            <v>Khánh</v>
          </cell>
          <cell r="E758" t="str">
            <v>D19HTTT03</v>
          </cell>
          <cell r="F758" t="str">
            <v>TOEIC</v>
          </cell>
          <cell r="G758">
            <v>570</v>
          </cell>
          <cell r="H758">
            <v>45790</v>
          </cell>
          <cell r="I758" t="str">
            <v>IIG Việt Nam</v>
          </cell>
          <cell r="L758" t="str">
            <v>T6/2023</v>
          </cell>
        </row>
        <row r="759">
          <cell r="B759" t="str">
            <v>B19DCCN393</v>
          </cell>
          <cell r="C759" t="str">
            <v xml:space="preserve">Nghiêm Xuân </v>
          </cell>
          <cell r="D759" t="str">
            <v>Long</v>
          </cell>
          <cell r="E759" t="str">
            <v>D19CNPM6</v>
          </cell>
          <cell r="F759" t="str">
            <v>TOEIC</v>
          </cell>
          <cell r="G759">
            <v>490</v>
          </cell>
          <cell r="H759">
            <v>45770</v>
          </cell>
          <cell r="I759" t="str">
            <v>IIG Việt Nam</v>
          </cell>
          <cell r="L759" t="str">
            <v>T6/2023</v>
          </cell>
        </row>
        <row r="760">
          <cell r="B760" t="str">
            <v>B19DCCN411</v>
          </cell>
          <cell r="C760" t="str">
            <v xml:space="preserve">Trần Đức </v>
          </cell>
          <cell r="D760" t="str">
            <v>Lương</v>
          </cell>
          <cell r="E760" t="str">
            <v>D19HTTT1</v>
          </cell>
          <cell r="F760" t="str">
            <v>TOEIC</v>
          </cell>
          <cell r="G760">
            <v>515</v>
          </cell>
          <cell r="H760">
            <v>45769</v>
          </cell>
          <cell r="I760" t="str">
            <v>IIG Việt Nam</v>
          </cell>
          <cell r="L760" t="str">
            <v>T6/2023</v>
          </cell>
        </row>
        <row r="761">
          <cell r="B761" t="str">
            <v>B19DCCN464</v>
          </cell>
          <cell r="C761" t="str">
            <v xml:space="preserve">Ngô Thế </v>
          </cell>
          <cell r="D761" t="str">
            <v>Nghĩa</v>
          </cell>
          <cell r="E761" t="str">
            <v>D19HTTT03</v>
          </cell>
          <cell r="F761" t="str">
            <v>TOEIC</v>
          </cell>
          <cell r="G761">
            <v>470</v>
          </cell>
          <cell r="H761">
            <v>45790</v>
          </cell>
          <cell r="I761" t="str">
            <v>IIG Việt Nam</v>
          </cell>
          <cell r="L761" t="str">
            <v>T6/2023</v>
          </cell>
        </row>
        <row r="762">
          <cell r="B762" t="str">
            <v>B19DCCN473</v>
          </cell>
          <cell r="C762" t="str">
            <v xml:space="preserve">Nguyễn Bích </v>
          </cell>
          <cell r="D762" t="str">
            <v>Ngọc</v>
          </cell>
          <cell r="E762" t="str">
            <v>D19HTTT2</v>
          </cell>
          <cell r="F762" t="str">
            <v>TOEIC</v>
          </cell>
          <cell r="G762">
            <v>585</v>
          </cell>
          <cell r="H762">
            <v>45770</v>
          </cell>
          <cell r="I762" t="str">
            <v>IIG Việt Nam</v>
          </cell>
          <cell r="L762" t="str">
            <v>T6/2023</v>
          </cell>
        </row>
        <row r="763">
          <cell r="B763" t="str">
            <v>B19DCCN478</v>
          </cell>
          <cell r="C763" t="str">
            <v xml:space="preserve">Nguyễn Đình </v>
          </cell>
          <cell r="D763" t="str">
            <v>Nguyên</v>
          </cell>
          <cell r="E763" t="str">
            <v>D19CNPM08</v>
          </cell>
          <cell r="F763" t="str">
            <v>TOEIC</v>
          </cell>
          <cell r="G763">
            <v>460</v>
          </cell>
          <cell r="H763">
            <v>45769</v>
          </cell>
          <cell r="I763" t="str">
            <v>IIG Việt Nam</v>
          </cell>
          <cell r="L763" t="str">
            <v>T6/2023</v>
          </cell>
        </row>
        <row r="764">
          <cell r="B764" t="str">
            <v>B19DCCN494</v>
          </cell>
          <cell r="C764" t="str">
            <v xml:space="preserve">Ngô Thị Kiều </v>
          </cell>
          <cell r="D764" t="str">
            <v>Oanh</v>
          </cell>
          <cell r="E764" t="str">
            <v>D19CNPM8</v>
          </cell>
          <cell r="F764" t="str">
            <v>TOEIC</v>
          </cell>
          <cell r="G764">
            <v>640</v>
          </cell>
          <cell r="H764">
            <v>45742</v>
          </cell>
          <cell r="I764" t="str">
            <v>IIG Việt Nam</v>
          </cell>
          <cell r="L764" t="str">
            <v>T6/2023</v>
          </cell>
        </row>
        <row r="765">
          <cell r="B765" t="str">
            <v>B19DCCN497</v>
          </cell>
          <cell r="C765" t="str">
            <v xml:space="preserve">Bùi Khắc </v>
          </cell>
          <cell r="D765" t="str">
            <v>Phong</v>
          </cell>
          <cell r="E765" t="str">
            <v>D19CNPM8</v>
          </cell>
          <cell r="F765" t="str">
            <v>TOEIC</v>
          </cell>
          <cell r="G765">
            <v>645</v>
          </cell>
          <cell r="H765">
            <v>45769</v>
          </cell>
          <cell r="I765" t="str">
            <v>IIG Việt Nam</v>
          </cell>
          <cell r="L765" t="str">
            <v>T6/2023</v>
          </cell>
        </row>
        <row r="766">
          <cell r="B766" t="str">
            <v>B19DCCN507</v>
          </cell>
          <cell r="C766" t="str">
            <v xml:space="preserve">Hoàng Hữu </v>
          </cell>
          <cell r="D766" t="str">
            <v>Phước</v>
          </cell>
          <cell r="E766" t="str">
            <v>D19HTTT1</v>
          </cell>
          <cell r="F766" t="str">
            <v>TOEIC</v>
          </cell>
          <cell r="G766">
            <v>585</v>
          </cell>
          <cell r="H766">
            <v>45675</v>
          </cell>
          <cell r="I766" t="str">
            <v>IIG Việt Nam</v>
          </cell>
          <cell r="L766" t="str">
            <v>T6/2023</v>
          </cell>
        </row>
        <row r="767">
          <cell r="B767" t="str">
            <v>B19DCCN602</v>
          </cell>
          <cell r="C767" t="str">
            <v xml:space="preserve">Phạm Quang </v>
          </cell>
          <cell r="D767" t="str">
            <v>Tú</v>
          </cell>
          <cell r="E767" t="str">
            <v>D19HTTT1</v>
          </cell>
          <cell r="F767" t="str">
            <v>TOEIC</v>
          </cell>
          <cell r="G767">
            <v>570</v>
          </cell>
          <cell r="H767">
            <v>45726</v>
          </cell>
          <cell r="I767" t="str">
            <v>IIG Việt Nam</v>
          </cell>
          <cell r="L767" t="str">
            <v>T6/2023</v>
          </cell>
        </row>
        <row r="768">
          <cell r="B768" t="str">
            <v>B19DCCN624</v>
          </cell>
          <cell r="C768" t="str">
            <v xml:space="preserve">Tạ Xuân </v>
          </cell>
          <cell r="D768" t="str">
            <v>Tuệ</v>
          </cell>
          <cell r="E768" t="str">
            <v>D19CNPM2</v>
          </cell>
          <cell r="F768" t="str">
            <v>TOEIC</v>
          </cell>
          <cell r="G768">
            <v>450</v>
          </cell>
          <cell r="H768">
            <v>45588</v>
          </cell>
          <cell r="I768" t="str">
            <v>IIG Việt Nam</v>
          </cell>
          <cell r="L768" t="str">
            <v>T6/2023</v>
          </cell>
        </row>
        <row r="769">
          <cell r="B769" t="str">
            <v>B19DCCN636</v>
          </cell>
          <cell r="C769" t="str">
            <v xml:space="preserve">Đào Duy </v>
          </cell>
          <cell r="D769" t="str">
            <v>Thái</v>
          </cell>
          <cell r="E769" t="str">
            <v>D19CN03</v>
          </cell>
          <cell r="F769" t="str">
            <v>TOEIC</v>
          </cell>
          <cell r="G769">
            <v>550</v>
          </cell>
          <cell r="H769">
            <v>45560</v>
          </cell>
          <cell r="I769" t="str">
            <v>IIG Việt Nam</v>
          </cell>
          <cell r="L769" t="str">
            <v>T6/2023</v>
          </cell>
        </row>
        <row r="770">
          <cell r="B770" t="str">
            <v>B19DCCN640</v>
          </cell>
          <cell r="C770" t="str">
            <v xml:space="preserve">Nguyễn Văn </v>
          </cell>
          <cell r="D770" t="str">
            <v>Thái</v>
          </cell>
          <cell r="E770" t="str">
            <v>D19HTTT2</v>
          </cell>
          <cell r="F770" t="str">
            <v>TOEIC</v>
          </cell>
          <cell r="G770">
            <v>695</v>
          </cell>
          <cell r="H770">
            <v>45770</v>
          </cell>
          <cell r="I770" t="str">
            <v>IIG Việt Nam</v>
          </cell>
          <cell r="L770" t="str">
            <v>T6/2023</v>
          </cell>
        </row>
        <row r="771">
          <cell r="B771" t="str">
            <v>B19DCCN671</v>
          </cell>
          <cell r="C771" t="str">
            <v xml:space="preserve">Ngô Tiến </v>
          </cell>
          <cell r="D771" t="str">
            <v>Thiệu</v>
          </cell>
          <cell r="E771" t="str">
            <v>D19CQCN02-B</v>
          </cell>
          <cell r="F771" t="str">
            <v>TOEIC</v>
          </cell>
          <cell r="G771">
            <v>635</v>
          </cell>
          <cell r="H771">
            <v>45790</v>
          </cell>
          <cell r="I771" t="str">
            <v>IIG Việt Nam</v>
          </cell>
          <cell r="L771" t="str">
            <v>T6/2023</v>
          </cell>
        </row>
        <row r="772">
          <cell r="B772" t="str">
            <v>B19DCCN685</v>
          </cell>
          <cell r="C772" t="str">
            <v>Nguyễn Thị Huyền</v>
          </cell>
          <cell r="D772" t="str">
            <v>Trang</v>
          </cell>
          <cell r="E772" t="str">
            <v>D19HTTT-02</v>
          </cell>
          <cell r="F772" t="str">
            <v>TOEIC</v>
          </cell>
          <cell r="G772">
            <v>555</v>
          </cell>
          <cell r="H772">
            <v>45667</v>
          </cell>
          <cell r="I772" t="str">
            <v>IIG Việt Nam</v>
          </cell>
          <cell r="L772" t="str">
            <v>T6/2023</v>
          </cell>
        </row>
        <row r="773">
          <cell r="B773" t="str">
            <v>B19DCCN709</v>
          </cell>
          <cell r="C773" t="str">
            <v>Nguyễn Thị</v>
          </cell>
          <cell r="D773" t="str">
            <v>Uyên</v>
          </cell>
          <cell r="E773" t="str">
            <v>D19CQCN07-B</v>
          </cell>
          <cell r="F773" t="str">
            <v>TOEIC</v>
          </cell>
          <cell r="G773">
            <v>700</v>
          </cell>
          <cell r="H773">
            <v>45667</v>
          </cell>
          <cell r="I773" t="str">
            <v>IIG Việt Nam</v>
          </cell>
          <cell r="L773" t="str">
            <v>T6/2023</v>
          </cell>
        </row>
        <row r="774">
          <cell r="B774" t="str">
            <v>B19DCDT011</v>
          </cell>
          <cell r="C774" t="str">
            <v xml:space="preserve">Nguyễn Ngọc </v>
          </cell>
          <cell r="D774" t="str">
            <v>Anh</v>
          </cell>
          <cell r="E774" t="str">
            <v>D19DTMT2</v>
          </cell>
          <cell r="F774" t="str">
            <v>TOEIC</v>
          </cell>
          <cell r="G774">
            <v>500</v>
          </cell>
          <cell r="H774">
            <v>45760</v>
          </cell>
          <cell r="I774" t="str">
            <v>IIG Việt Nam</v>
          </cell>
          <cell r="L774" t="str">
            <v>T6/2023</v>
          </cell>
        </row>
        <row r="775">
          <cell r="B775" t="str">
            <v>B19DCDT026</v>
          </cell>
          <cell r="C775" t="str">
            <v xml:space="preserve">Hoàng </v>
          </cell>
          <cell r="D775" t="str">
            <v>Chung</v>
          </cell>
          <cell r="E775" t="str">
            <v>D19DTMT1</v>
          </cell>
          <cell r="F775" t="str">
            <v>TOEIC</v>
          </cell>
          <cell r="G775">
            <v>575</v>
          </cell>
          <cell r="H775">
            <v>45770</v>
          </cell>
          <cell r="I775" t="str">
            <v>IIG Việt Nam</v>
          </cell>
          <cell r="L775" t="str">
            <v>T6/2023</v>
          </cell>
        </row>
        <row r="776">
          <cell r="B776" t="str">
            <v>B19DCDT043</v>
          </cell>
          <cell r="C776" t="str">
            <v xml:space="preserve">Nguyễn Đình </v>
          </cell>
          <cell r="D776" t="str">
            <v>Đại</v>
          </cell>
          <cell r="E776" t="str">
            <v>D19DTMT02</v>
          </cell>
          <cell r="F776" t="str">
            <v>TOEIC</v>
          </cell>
          <cell r="G776">
            <v>615</v>
          </cell>
          <cell r="H776">
            <v>45791</v>
          </cell>
          <cell r="I776" t="str">
            <v>IIG Việt Nam</v>
          </cell>
          <cell r="L776" t="str">
            <v>T6/2023</v>
          </cell>
        </row>
        <row r="777">
          <cell r="B777" t="str">
            <v>B19DCDT134</v>
          </cell>
          <cell r="C777" t="str">
            <v xml:space="preserve">Nguyễn Văn </v>
          </cell>
          <cell r="D777" t="str">
            <v>Long</v>
          </cell>
          <cell r="E777" t="str">
            <v>D19DTMT2</v>
          </cell>
          <cell r="F777" t="str">
            <v>TOEIC</v>
          </cell>
          <cell r="G777">
            <v>505</v>
          </cell>
          <cell r="H777">
            <v>45769</v>
          </cell>
          <cell r="I777" t="str">
            <v>IIG Việt Nam</v>
          </cell>
          <cell r="L777" t="str">
            <v>T6/2023</v>
          </cell>
        </row>
        <row r="778">
          <cell r="B778" t="str">
            <v>B19DCDT234</v>
          </cell>
          <cell r="C778" t="str">
            <v xml:space="preserve">Tô Đức </v>
          </cell>
          <cell r="D778" t="str">
            <v>Thắng</v>
          </cell>
          <cell r="E778" t="str">
            <v>D19DTMT02</v>
          </cell>
          <cell r="F778" t="str">
            <v>TOEIC</v>
          </cell>
          <cell r="G778">
            <v>515</v>
          </cell>
          <cell r="H778">
            <v>45770</v>
          </cell>
          <cell r="I778" t="str">
            <v>IIG Việt Nam</v>
          </cell>
          <cell r="L778" t="str">
            <v>T6/2023</v>
          </cell>
        </row>
        <row r="779">
          <cell r="B779" t="str">
            <v>B19DCDT238</v>
          </cell>
          <cell r="C779" t="str">
            <v xml:space="preserve">Ngô Đức </v>
          </cell>
          <cell r="D779" t="str">
            <v>Thọ</v>
          </cell>
          <cell r="E779" t="str">
            <v>D19DTMT2</v>
          </cell>
          <cell r="F779" t="str">
            <v>TOEIC</v>
          </cell>
          <cell r="G779">
            <v>450</v>
          </cell>
          <cell r="H779">
            <v>45769</v>
          </cell>
          <cell r="I779" t="str">
            <v>IIG Việt Nam</v>
          </cell>
          <cell r="L779" t="str">
            <v>T6/2023</v>
          </cell>
        </row>
        <row r="780">
          <cell r="B780" t="str">
            <v>B19DCDT241</v>
          </cell>
          <cell r="C780" t="str">
            <v xml:space="preserve">Phạm Khắc </v>
          </cell>
          <cell r="D780" t="str">
            <v>Thức</v>
          </cell>
          <cell r="E780" t="str">
            <v>D19CQDT01-B</v>
          </cell>
          <cell r="F780" t="str">
            <v>TOEIC</v>
          </cell>
          <cell r="G780">
            <v>495</v>
          </cell>
          <cell r="H780">
            <v>45588</v>
          </cell>
          <cell r="I780" t="str">
            <v>IIG Việt Nam</v>
          </cell>
          <cell r="L780" t="str">
            <v>T6/2023</v>
          </cell>
        </row>
        <row r="781">
          <cell r="B781" t="str">
            <v>B19DCKT001</v>
          </cell>
          <cell r="C781" t="str">
            <v xml:space="preserve">Phạm Thu </v>
          </cell>
          <cell r="D781" t="str">
            <v>An</v>
          </cell>
          <cell r="E781" t="str">
            <v>D19CQKT01-B</v>
          </cell>
          <cell r="F781" t="str">
            <v>TOEIC</v>
          </cell>
          <cell r="G781">
            <v>510</v>
          </cell>
          <cell r="H781">
            <v>45713</v>
          </cell>
          <cell r="I781" t="str">
            <v>IIG Việt Nam</v>
          </cell>
          <cell r="L781" t="str">
            <v>T6/2023</v>
          </cell>
        </row>
        <row r="782">
          <cell r="B782" t="str">
            <v>B19DCKT004</v>
          </cell>
          <cell r="C782" t="str">
            <v xml:space="preserve">Đặng Lê Hoàng </v>
          </cell>
          <cell r="D782" t="str">
            <v>Anh</v>
          </cell>
          <cell r="E782" t="str">
            <v>D19ACCA</v>
          </cell>
          <cell r="F782" t="str">
            <v>TOEIC</v>
          </cell>
          <cell r="G782">
            <v>465</v>
          </cell>
          <cell r="H782">
            <v>45717</v>
          </cell>
          <cell r="I782" t="str">
            <v>IIG Việt Nam</v>
          </cell>
          <cell r="L782" t="str">
            <v>T6/2023</v>
          </cell>
        </row>
        <row r="783">
          <cell r="B783" t="str">
            <v>B19DCKT036</v>
          </cell>
          <cell r="C783" t="str">
            <v xml:space="preserve">Nguyễn Thành </v>
          </cell>
          <cell r="D783" t="str">
            <v>Đô</v>
          </cell>
          <cell r="E783" t="str">
            <v>D19CQKT04-B</v>
          </cell>
          <cell r="F783" t="str">
            <v>TOEIC</v>
          </cell>
          <cell r="G783">
            <v>620</v>
          </cell>
          <cell r="H783">
            <v>45713</v>
          </cell>
          <cell r="I783" t="str">
            <v>IIG Việt Nam</v>
          </cell>
          <cell r="L783" t="str">
            <v>T6/2023</v>
          </cell>
        </row>
        <row r="784">
          <cell r="B784" t="str">
            <v>B19DCKT134</v>
          </cell>
          <cell r="C784" t="str">
            <v xml:space="preserve">Nguyễn Thị Hồng </v>
          </cell>
          <cell r="D784" t="str">
            <v>Phúc</v>
          </cell>
          <cell r="E784" t="str">
            <v>D19ACCA</v>
          </cell>
          <cell r="F784" t="str">
            <v>TOEIC</v>
          </cell>
          <cell r="G784">
            <v>520</v>
          </cell>
          <cell r="H784">
            <v>45770</v>
          </cell>
          <cell r="I784" t="str">
            <v>IIG Việt Nam</v>
          </cell>
          <cell r="L784" t="str">
            <v>T6/2023</v>
          </cell>
        </row>
        <row r="785">
          <cell r="B785" t="str">
            <v>B19DCMR011</v>
          </cell>
          <cell r="C785" t="str">
            <v xml:space="preserve">Nguyễn Vân </v>
          </cell>
          <cell r="D785" t="str">
            <v>Anh</v>
          </cell>
          <cell r="E785" t="str">
            <v>D19CQMR03-B</v>
          </cell>
          <cell r="F785" t="str">
            <v>TOEIC</v>
          </cell>
          <cell r="G785">
            <v>645</v>
          </cell>
          <cell r="H785">
            <v>45740</v>
          </cell>
          <cell r="I785" t="str">
            <v>IIG Việt Nam</v>
          </cell>
          <cell r="L785" t="str">
            <v>T6/2023</v>
          </cell>
        </row>
        <row r="786">
          <cell r="B786" t="str">
            <v>B19DCMR042</v>
          </cell>
          <cell r="C786" t="str">
            <v>Vũ Thị</v>
          </cell>
          <cell r="D786" t="str">
            <v>Duyên</v>
          </cell>
          <cell r="E786" t="str">
            <v>D19IMR1</v>
          </cell>
          <cell r="F786" t="str">
            <v>TOEIC</v>
          </cell>
          <cell r="G786">
            <v>470</v>
          </cell>
          <cell r="H786">
            <v>45749</v>
          </cell>
          <cell r="I786" t="str">
            <v>IIG Việt Nam</v>
          </cell>
          <cell r="L786" t="str">
            <v>T6/2023</v>
          </cell>
        </row>
        <row r="787">
          <cell r="B787" t="str">
            <v>B19DCMR081</v>
          </cell>
          <cell r="C787" t="str">
            <v xml:space="preserve">Quản Thị Thu </v>
          </cell>
          <cell r="D787" t="str">
            <v>Huyền</v>
          </cell>
          <cell r="E787" t="str">
            <v>D19CQMR01-B</v>
          </cell>
          <cell r="F787" t="str">
            <v>TOEIC</v>
          </cell>
          <cell r="G787">
            <v>590</v>
          </cell>
          <cell r="H787">
            <v>45713</v>
          </cell>
          <cell r="I787" t="str">
            <v>IIG Việt Nam</v>
          </cell>
          <cell r="L787" t="str">
            <v>T6/2023</v>
          </cell>
        </row>
        <row r="788">
          <cell r="B788" t="str">
            <v>B19DCMR084</v>
          </cell>
          <cell r="C788" t="str">
            <v xml:space="preserve">Nguyễn Thị Thúy </v>
          </cell>
          <cell r="D788" t="str">
            <v>Hường</v>
          </cell>
          <cell r="E788" t="str">
            <v>D19PMR</v>
          </cell>
          <cell r="F788" t="str">
            <v>TOEIC</v>
          </cell>
          <cell r="G788">
            <v>765</v>
          </cell>
          <cell r="H788">
            <v>45651</v>
          </cell>
          <cell r="I788" t="str">
            <v>IIG Việt Nam</v>
          </cell>
          <cell r="L788" t="str">
            <v>T6/2023</v>
          </cell>
        </row>
        <row r="789">
          <cell r="B789" t="str">
            <v>B19DCMR095</v>
          </cell>
          <cell r="C789" t="str">
            <v xml:space="preserve">Nguyễn Diệu </v>
          </cell>
          <cell r="D789" t="str">
            <v>Linh</v>
          </cell>
          <cell r="E789" t="str">
            <v>D19IMR2</v>
          </cell>
          <cell r="F789" t="str">
            <v>TOEIC</v>
          </cell>
          <cell r="G789">
            <v>680</v>
          </cell>
          <cell r="H789">
            <v>45772</v>
          </cell>
          <cell r="I789" t="str">
            <v>IIG Việt Nam</v>
          </cell>
          <cell r="L789" t="str">
            <v>T6/2023</v>
          </cell>
        </row>
        <row r="790">
          <cell r="B790" t="str">
            <v>B19DCMR108</v>
          </cell>
          <cell r="C790" t="str">
            <v xml:space="preserve">Vũ Cẩm </v>
          </cell>
          <cell r="D790" t="str">
            <v>Ly</v>
          </cell>
          <cell r="E790" t="str">
            <v>D19IMR3</v>
          </cell>
          <cell r="F790" t="str">
            <v>TOEIC</v>
          </cell>
          <cell r="G790">
            <v>575</v>
          </cell>
          <cell r="H790">
            <v>45753</v>
          </cell>
          <cell r="I790" t="str">
            <v>IIG Việt Nam</v>
          </cell>
          <cell r="L790" t="str">
            <v>T6/2023</v>
          </cell>
        </row>
        <row r="791">
          <cell r="B791" t="str">
            <v>B19DCMR132</v>
          </cell>
          <cell r="C791" t="str">
            <v xml:space="preserve">Nguyễn Thị </v>
          </cell>
          <cell r="D791" t="str">
            <v>Nhung</v>
          </cell>
          <cell r="E791" t="str">
            <v>D19IMR3</v>
          </cell>
          <cell r="F791" t="str">
            <v>TOEIC</v>
          </cell>
          <cell r="G791">
            <v>535</v>
          </cell>
          <cell r="H791">
            <v>45788</v>
          </cell>
          <cell r="I791" t="str">
            <v>IIG Việt Nam</v>
          </cell>
          <cell r="L791" t="str">
            <v>T6/2023</v>
          </cell>
        </row>
        <row r="792">
          <cell r="B792" t="str">
            <v>B19DCMR137</v>
          </cell>
          <cell r="C792" t="str">
            <v xml:space="preserve">Hoàng Trung </v>
          </cell>
          <cell r="D792" t="str">
            <v>Phong</v>
          </cell>
          <cell r="E792" t="str">
            <v>D19PMR</v>
          </cell>
          <cell r="F792" t="str">
            <v>TOEIC</v>
          </cell>
          <cell r="G792">
            <v>480</v>
          </cell>
          <cell r="H792">
            <v>45770</v>
          </cell>
          <cell r="I792" t="str">
            <v>IIG Việt Nam</v>
          </cell>
          <cell r="L792" t="str">
            <v>T6/2023</v>
          </cell>
        </row>
        <row r="793">
          <cell r="B793" t="str">
            <v>B19DCMR148</v>
          </cell>
          <cell r="C793" t="str">
            <v xml:space="preserve">Hoàng Thị Thu </v>
          </cell>
          <cell r="D793" t="str">
            <v>Quyên</v>
          </cell>
          <cell r="E793" t="str">
            <v>D19IMR3</v>
          </cell>
          <cell r="F793" t="str">
            <v>TOEIC</v>
          </cell>
          <cell r="G793">
            <v>450</v>
          </cell>
          <cell r="H793">
            <v>45775</v>
          </cell>
          <cell r="I793" t="str">
            <v>IIG Việt Nam</v>
          </cell>
          <cell r="L793" t="str">
            <v>T6/2023</v>
          </cell>
        </row>
        <row r="794">
          <cell r="B794" t="str">
            <v>B19DCMR180</v>
          </cell>
          <cell r="C794" t="str">
            <v>Đinh Thu</v>
          </cell>
          <cell r="D794" t="str">
            <v>Trang</v>
          </cell>
          <cell r="E794" t="str">
            <v>D19CDMR04-B</v>
          </cell>
          <cell r="F794" t="str">
            <v>TOEIC</v>
          </cell>
          <cell r="G794">
            <v>565</v>
          </cell>
          <cell r="H794">
            <v>45770</v>
          </cell>
          <cell r="I794" t="str">
            <v>IIG Việt Nam</v>
          </cell>
          <cell r="L794" t="str">
            <v>T6/2023</v>
          </cell>
        </row>
        <row r="795">
          <cell r="B795" t="str">
            <v>B19DCPT008</v>
          </cell>
          <cell r="C795" t="str">
            <v xml:space="preserve">Nguyễn Hoàng </v>
          </cell>
          <cell r="D795" t="str">
            <v>Anh</v>
          </cell>
          <cell r="E795" t="str">
            <v>D19PTDPT</v>
          </cell>
          <cell r="F795" t="str">
            <v>TOEIC</v>
          </cell>
          <cell r="G795">
            <v>575</v>
          </cell>
          <cell r="H795">
            <v>45637</v>
          </cell>
          <cell r="I795" t="str">
            <v>IIG Việt Nam</v>
          </cell>
          <cell r="L795" t="str">
            <v>T6/2023</v>
          </cell>
        </row>
        <row r="796">
          <cell r="B796" t="str">
            <v>B19DCPT125</v>
          </cell>
          <cell r="C796" t="str">
            <v>Nguyễn Văn</v>
          </cell>
          <cell r="D796" t="str">
            <v>Khải</v>
          </cell>
          <cell r="E796" t="str">
            <v>D19TKDPT03</v>
          </cell>
          <cell r="F796" t="str">
            <v>TOEIC</v>
          </cell>
          <cell r="G796">
            <v>580</v>
          </cell>
          <cell r="H796">
            <v>45422</v>
          </cell>
          <cell r="I796" t="str">
            <v>IIG Việt Nam</v>
          </cell>
          <cell r="L796" t="str">
            <v>T6/2023</v>
          </cell>
        </row>
        <row r="797">
          <cell r="B797" t="str">
            <v>B19DCPT140</v>
          </cell>
          <cell r="C797" t="str">
            <v xml:space="preserve">Nguyễn Thị </v>
          </cell>
          <cell r="D797" t="str">
            <v>Linh</v>
          </cell>
          <cell r="E797" t="str">
            <v>D19PTDPT</v>
          </cell>
          <cell r="F797" t="str">
            <v>TOEIC</v>
          </cell>
          <cell r="G797">
            <v>530</v>
          </cell>
          <cell r="H797">
            <v>45770</v>
          </cell>
          <cell r="I797" t="str">
            <v>IIG Việt Nam</v>
          </cell>
          <cell r="L797" t="str">
            <v>T6/2023</v>
          </cell>
        </row>
        <row r="798">
          <cell r="B798" t="str">
            <v>B19DCPT168</v>
          </cell>
          <cell r="C798" t="str">
            <v xml:space="preserve">Nguyễn Khắc </v>
          </cell>
          <cell r="D798" t="str">
            <v>Nam</v>
          </cell>
          <cell r="E798" t="str">
            <v>D19TKDPT02</v>
          </cell>
          <cell r="F798" t="str">
            <v>TOEIC</v>
          </cell>
          <cell r="G798">
            <v>485</v>
          </cell>
          <cell r="H798">
            <v>45605</v>
          </cell>
          <cell r="I798" t="str">
            <v>IIG Việt Nam</v>
          </cell>
          <cell r="L798" t="str">
            <v>T6/2023</v>
          </cell>
        </row>
        <row r="799">
          <cell r="B799" t="str">
            <v>B19DCPT193</v>
          </cell>
          <cell r="C799" t="str">
            <v xml:space="preserve">Phạm Hùng </v>
          </cell>
          <cell r="D799" t="str">
            <v>Sơn</v>
          </cell>
          <cell r="E799" t="str">
            <v>D19TKDPT2</v>
          </cell>
          <cell r="F799" t="str">
            <v>TOEIC</v>
          </cell>
          <cell r="G799">
            <v>880</v>
          </cell>
          <cell r="H799">
            <v>45651</v>
          </cell>
          <cell r="I799" t="str">
            <v>IIG Việt Nam</v>
          </cell>
          <cell r="L799" t="str">
            <v>T6/2023</v>
          </cell>
        </row>
        <row r="800">
          <cell r="B800" t="str">
            <v>B19DCPT197</v>
          </cell>
          <cell r="C800" t="str">
            <v xml:space="preserve">Đào Thị </v>
          </cell>
          <cell r="D800" t="str">
            <v>Tâm</v>
          </cell>
          <cell r="E800" t="str">
            <v>D19TKDPT1</v>
          </cell>
          <cell r="F800" t="str">
            <v>TOEIC</v>
          </cell>
          <cell r="G800">
            <v>450</v>
          </cell>
          <cell r="H800">
            <v>45440</v>
          </cell>
          <cell r="I800" t="str">
            <v>IIG Việt Nam</v>
          </cell>
          <cell r="L800" t="str">
            <v>T6/2023</v>
          </cell>
        </row>
        <row r="801">
          <cell r="B801" t="str">
            <v>B19DCPT242</v>
          </cell>
          <cell r="C801" t="str">
            <v xml:space="preserve">Lê Thị Cẩm </v>
          </cell>
          <cell r="D801" t="str">
            <v>Vân</v>
          </cell>
          <cell r="E801" t="str">
            <v>D19TKDPT02</v>
          </cell>
          <cell r="F801" t="str">
            <v>TOEIC</v>
          </cell>
          <cell r="G801">
            <v>510</v>
          </cell>
          <cell r="H801">
            <v>45775</v>
          </cell>
          <cell r="I801" t="str">
            <v>IIG Việt Nam</v>
          </cell>
          <cell r="L801" t="str">
            <v>T6/2023</v>
          </cell>
        </row>
        <row r="802">
          <cell r="B802" t="str">
            <v>B19DCPT250</v>
          </cell>
          <cell r="C802" t="str">
            <v xml:space="preserve">Lương Thị </v>
          </cell>
          <cell r="D802" t="str">
            <v>Xuân</v>
          </cell>
          <cell r="E802" t="str">
            <v>D19TKDPT2</v>
          </cell>
          <cell r="F802" t="str">
            <v>TOEIC</v>
          </cell>
          <cell r="G802">
            <v>500</v>
          </cell>
          <cell r="H802">
            <v>45440</v>
          </cell>
          <cell r="I802" t="str">
            <v>IIG Việt Nam</v>
          </cell>
          <cell r="L802" t="str">
            <v>T6/2023</v>
          </cell>
        </row>
        <row r="803">
          <cell r="B803" t="str">
            <v>B19DCQT013</v>
          </cell>
          <cell r="C803" t="str">
            <v xml:space="preserve">Phạm Thị Ngọc </v>
          </cell>
          <cell r="D803" t="str">
            <v>Anh</v>
          </cell>
          <cell r="E803" t="str">
            <v>D19TMDT1</v>
          </cell>
          <cell r="F803" t="str">
            <v>TOEIC</v>
          </cell>
          <cell r="G803">
            <v>740</v>
          </cell>
          <cell r="H803">
            <v>45631</v>
          </cell>
          <cell r="I803" t="str">
            <v>IIG Việt Nam</v>
          </cell>
          <cell r="L803" t="str">
            <v>T6/2023</v>
          </cell>
        </row>
        <row r="804">
          <cell r="B804" t="str">
            <v>B19DCQT015</v>
          </cell>
          <cell r="C804" t="str">
            <v xml:space="preserve">Trần Thị Trâm </v>
          </cell>
          <cell r="D804" t="str">
            <v>Anh</v>
          </cell>
          <cell r="E804" t="str">
            <v>D19QTDN</v>
          </cell>
          <cell r="F804" t="str">
            <v>TOEIC</v>
          </cell>
          <cell r="G804">
            <v>490</v>
          </cell>
          <cell r="H804">
            <v>45769</v>
          </cell>
          <cell r="I804" t="str">
            <v>IIG Việt Nam</v>
          </cell>
          <cell r="L804" t="str">
            <v>T6/2023</v>
          </cell>
        </row>
        <row r="805">
          <cell r="B805" t="str">
            <v>B19DCQT034</v>
          </cell>
          <cell r="C805" t="str">
            <v xml:space="preserve">Hoàng Xuân </v>
          </cell>
          <cell r="D805" t="str">
            <v>Diệp</v>
          </cell>
          <cell r="E805" t="str">
            <v>D19TMDT1</v>
          </cell>
          <cell r="F805" t="str">
            <v>TOEIC</v>
          </cell>
          <cell r="G805">
            <v>475</v>
          </cell>
          <cell r="H805">
            <v>45769</v>
          </cell>
          <cell r="I805" t="str">
            <v>IIG Việt Nam</v>
          </cell>
          <cell r="L805" t="str">
            <v>T6/2023</v>
          </cell>
        </row>
        <row r="806">
          <cell r="B806" t="str">
            <v>B19DCQT126</v>
          </cell>
          <cell r="C806" t="str">
            <v xml:space="preserve">Nguyễn Bảo </v>
          </cell>
          <cell r="D806" t="str">
            <v>Phúc</v>
          </cell>
          <cell r="E806" t="str">
            <v>D19QTDN</v>
          </cell>
          <cell r="F806" t="str">
            <v>TOEIC</v>
          </cell>
          <cell r="G806">
            <v>755</v>
          </cell>
          <cell r="H806">
            <v>45662</v>
          </cell>
          <cell r="I806" t="str">
            <v>IIG Việt Nam</v>
          </cell>
          <cell r="L806" t="str">
            <v>T6/2023</v>
          </cell>
        </row>
        <row r="807">
          <cell r="B807" t="str">
            <v>B19DCQT135</v>
          </cell>
          <cell r="C807" t="str">
            <v xml:space="preserve">Phùng Nhật </v>
          </cell>
          <cell r="D807" t="str">
            <v xml:space="preserve">Quang </v>
          </cell>
          <cell r="E807" t="str">
            <v>D19TMDT03</v>
          </cell>
          <cell r="F807" t="str">
            <v>TOEIC</v>
          </cell>
          <cell r="G807">
            <v>500</v>
          </cell>
          <cell r="H807">
            <v>45743</v>
          </cell>
          <cell r="I807" t="str">
            <v>IIG Việt Nam</v>
          </cell>
          <cell r="L807" t="str">
            <v>T6/2023</v>
          </cell>
        </row>
        <row r="808">
          <cell r="B808" t="str">
            <v>B19DCQT154</v>
          </cell>
          <cell r="C808" t="str">
            <v>Bùi Đức</v>
          </cell>
          <cell r="D808" t="str">
            <v>Thắng</v>
          </cell>
          <cell r="E808" t="str">
            <v>D19TMDT02</v>
          </cell>
          <cell r="F808" t="str">
            <v>TOEIC</v>
          </cell>
          <cell r="G808">
            <v>465</v>
          </cell>
          <cell r="H808">
            <v>45635</v>
          </cell>
          <cell r="I808" t="str">
            <v>IIG Việt Nam</v>
          </cell>
          <cell r="L808" t="str">
            <v>T6/2023</v>
          </cell>
        </row>
        <row r="809">
          <cell r="B809" t="str">
            <v>B19DCQT170</v>
          </cell>
          <cell r="C809" t="str">
            <v xml:space="preserve">Nguyễn Thị Kiều </v>
          </cell>
          <cell r="D809" t="str">
            <v>Trang</v>
          </cell>
          <cell r="E809" t="str">
            <v>D19TMDT2</v>
          </cell>
          <cell r="F809" t="str">
            <v>TOEIC</v>
          </cell>
          <cell r="G809">
            <v>535</v>
          </cell>
          <cell r="H809">
            <v>45785</v>
          </cell>
          <cell r="I809" t="str">
            <v>IIG Việt Nam</v>
          </cell>
          <cell r="L809" t="str">
            <v>T6/2023</v>
          </cell>
        </row>
        <row r="810">
          <cell r="B810" t="str">
            <v>B19DCQT177</v>
          </cell>
          <cell r="C810" t="str">
            <v xml:space="preserve">Nguyễn Đức </v>
          </cell>
          <cell r="D810" t="str">
            <v>Trung</v>
          </cell>
          <cell r="E810" t="str">
            <v>D19CQQT177</v>
          </cell>
          <cell r="F810" t="str">
            <v>TOEIC</v>
          </cell>
          <cell r="G810">
            <v>560</v>
          </cell>
          <cell r="H810">
            <v>45507</v>
          </cell>
          <cell r="I810" t="str">
            <v>IIG Việt Nam</v>
          </cell>
          <cell r="L810" t="str">
            <v>T6/2023</v>
          </cell>
        </row>
        <row r="811">
          <cell r="B811" t="str">
            <v>B19DCTM061</v>
          </cell>
          <cell r="C811" t="str">
            <v xml:space="preserve">Nguyễn Thị </v>
          </cell>
          <cell r="D811" t="str">
            <v>Quỳnh</v>
          </cell>
          <cell r="E811" t="str">
            <v>D19CQTM01-B</v>
          </cell>
          <cell r="F811" t="str">
            <v>TOEIC</v>
          </cell>
          <cell r="G811">
            <v>580</v>
          </cell>
          <cell r="H811">
            <v>45791</v>
          </cell>
          <cell r="I811" t="str">
            <v>IIG Việt Nam</v>
          </cell>
          <cell r="L811" t="str">
            <v>T6/2023</v>
          </cell>
        </row>
        <row r="812">
          <cell r="B812" t="str">
            <v>B19DCTT025</v>
          </cell>
          <cell r="C812" t="str">
            <v xml:space="preserve">Nguyễn Đình </v>
          </cell>
          <cell r="D812" t="str">
            <v>Dương</v>
          </cell>
          <cell r="E812" t="str">
            <v>D19CQTT01-B</v>
          </cell>
          <cell r="F812" t="str">
            <v>TOEIC</v>
          </cell>
          <cell r="G812">
            <v>505</v>
          </cell>
          <cell r="H812">
            <v>45588</v>
          </cell>
          <cell r="I812" t="str">
            <v>IIG Việt Nam</v>
          </cell>
          <cell r="L812" t="str">
            <v>T6/2023</v>
          </cell>
        </row>
        <row r="813">
          <cell r="B813" t="str">
            <v>B19DCTT029</v>
          </cell>
          <cell r="C813" t="str">
            <v xml:space="preserve">Nguyễn Hữu </v>
          </cell>
          <cell r="D813" t="str">
            <v>Đạt</v>
          </cell>
          <cell r="E813" t="str">
            <v>D19CQTT01-B</v>
          </cell>
          <cell r="F813" t="str">
            <v>TOEIC</v>
          </cell>
          <cell r="G813">
            <v>535</v>
          </cell>
          <cell r="H813">
            <v>45715</v>
          </cell>
          <cell r="I813" t="str">
            <v>IIG Việt Nam</v>
          </cell>
          <cell r="L813" t="str">
            <v>T6/2023</v>
          </cell>
        </row>
        <row r="814">
          <cell r="B814" t="str">
            <v>B19DCTT043</v>
          </cell>
          <cell r="C814" t="str">
            <v xml:space="preserve">Nguyên Thị </v>
          </cell>
          <cell r="D814" t="str">
            <v>Hòa</v>
          </cell>
          <cell r="E814" t="str">
            <v>D19CQTT01-B</v>
          </cell>
          <cell r="F814" t="str">
            <v>TOEIC</v>
          </cell>
          <cell r="G814">
            <v>490</v>
          </cell>
          <cell r="H814">
            <v>45743</v>
          </cell>
          <cell r="I814" t="str">
            <v>IIG Việt Nam</v>
          </cell>
          <cell r="L814" t="str">
            <v>T6/2023</v>
          </cell>
        </row>
        <row r="815">
          <cell r="B815" t="str">
            <v>B19DCTT046</v>
          </cell>
          <cell r="C815" t="str">
            <v xml:space="preserve">Tạ Thị Bích </v>
          </cell>
          <cell r="D815" t="str">
            <v>Hồng</v>
          </cell>
          <cell r="E815" t="str">
            <v>D19CQTT02-B</v>
          </cell>
          <cell r="F815" t="str">
            <v>TOEIC</v>
          </cell>
          <cell r="G815">
            <v>710</v>
          </cell>
          <cell r="H815">
            <v>45791</v>
          </cell>
          <cell r="I815" t="str">
            <v>IIG Việt Nam</v>
          </cell>
          <cell r="L815" t="str">
            <v>T6/2023</v>
          </cell>
        </row>
        <row r="816">
          <cell r="B816" t="str">
            <v>B19DCTT067</v>
          </cell>
          <cell r="C816" t="str">
            <v>Chử Thuỳ</v>
          </cell>
          <cell r="D816" t="str">
            <v>Linh</v>
          </cell>
          <cell r="E816" t="str">
            <v>D19CQTT01-B</v>
          </cell>
          <cell r="F816" t="str">
            <v>TOEIC</v>
          </cell>
          <cell r="G816">
            <v>625</v>
          </cell>
          <cell r="H816">
            <v>45774</v>
          </cell>
          <cell r="I816" t="str">
            <v>IIG Việt Nam</v>
          </cell>
          <cell r="L816" t="str">
            <v>T6/2023</v>
          </cell>
        </row>
        <row r="817">
          <cell r="B817" t="str">
            <v>B19DCTT114</v>
          </cell>
          <cell r="C817" t="str">
            <v xml:space="preserve">Nguyễn Thị </v>
          </cell>
          <cell r="D817" t="str">
            <v>Thủy</v>
          </cell>
          <cell r="E817" t="str">
            <v>D19CQTT02-B</v>
          </cell>
          <cell r="F817" t="str">
            <v>TOEIC</v>
          </cell>
          <cell r="G817">
            <v>615</v>
          </cell>
          <cell r="H817">
            <v>45791</v>
          </cell>
          <cell r="I817" t="str">
            <v>IIG Việt Nam</v>
          </cell>
          <cell r="L817" t="str">
            <v>T6/2023</v>
          </cell>
        </row>
        <row r="818">
          <cell r="B818" t="str">
            <v>B19DCVT023</v>
          </cell>
          <cell r="C818" t="str">
            <v xml:space="preserve">Dương Thanh </v>
          </cell>
          <cell r="D818" t="str">
            <v>Ba</v>
          </cell>
          <cell r="E818" t="str">
            <v>D19VTMD3</v>
          </cell>
          <cell r="F818" t="str">
            <v>TOEIC</v>
          </cell>
          <cell r="G818">
            <v>455</v>
          </cell>
          <cell r="H818">
            <v>45574</v>
          </cell>
          <cell r="I818" t="str">
            <v>IIG Việt Nam</v>
          </cell>
          <cell r="L818" t="str">
            <v>T6/2023</v>
          </cell>
        </row>
        <row r="819">
          <cell r="B819" t="str">
            <v>B19DCVT032</v>
          </cell>
          <cell r="C819" t="str">
            <v xml:space="preserve">Hoàng Văn </v>
          </cell>
          <cell r="D819" t="str">
            <v>Cơ</v>
          </cell>
          <cell r="E819" t="str">
            <v>D19CQVT08-B</v>
          </cell>
          <cell r="F819" t="str">
            <v>TOEIC</v>
          </cell>
          <cell r="G819">
            <v>500</v>
          </cell>
          <cell r="H819">
            <v>45791</v>
          </cell>
          <cell r="I819" t="str">
            <v>IIG Việt Nam</v>
          </cell>
          <cell r="L819" t="str">
            <v>T6/2023</v>
          </cell>
        </row>
        <row r="820">
          <cell r="B820" t="str">
            <v>B19DCVT043</v>
          </cell>
          <cell r="C820" t="str">
            <v xml:space="preserve">Ma Đình </v>
          </cell>
          <cell r="D820" t="str">
            <v>Chiến</v>
          </cell>
          <cell r="E820" t="str">
            <v>D19VTHI1</v>
          </cell>
          <cell r="F820" t="str">
            <v>TOEIC</v>
          </cell>
          <cell r="G820">
            <v>515</v>
          </cell>
          <cell r="H820">
            <v>45795</v>
          </cell>
          <cell r="I820" t="str">
            <v>IIG Việt Nam</v>
          </cell>
          <cell r="L820" t="str">
            <v>T6/2023</v>
          </cell>
        </row>
        <row r="821">
          <cell r="B821" t="str">
            <v>B19DCVT047</v>
          </cell>
          <cell r="C821" t="str">
            <v xml:space="preserve">Nguyễn Danh </v>
          </cell>
          <cell r="D821" t="str">
            <v>Chính</v>
          </cell>
          <cell r="E821" t="str">
            <v>D19CQVT07</v>
          </cell>
          <cell r="F821" t="str">
            <v>TOEIC</v>
          </cell>
          <cell r="G821">
            <v>575</v>
          </cell>
          <cell r="H821">
            <v>45729</v>
          </cell>
          <cell r="I821" t="str">
            <v>IIG Việt Nam</v>
          </cell>
          <cell r="L821" t="str">
            <v>T6/2023</v>
          </cell>
        </row>
        <row r="822">
          <cell r="B822" t="str">
            <v>B19DCVT116</v>
          </cell>
          <cell r="C822" t="str">
            <v xml:space="preserve">Nguyễn Văn </v>
          </cell>
          <cell r="D822" t="str">
            <v>Hải</v>
          </cell>
          <cell r="E822" t="str">
            <v>D19VTMD2</v>
          </cell>
          <cell r="F822" t="str">
            <v>TOEIC</v>
          </cell>
          <cell r="G822">
            <v>595</v>
          </cell>
          <cell r="H822">
            <v>45370</v>
          </cell>
          <cell r="I822" t="str">
            <v>IIG Việt Nam</v>
          </cell>
          <cell r="L822" t="str">
            <v>T6/2023</v>
          </cell>
        </row>
        <row r="823">
          <cell r="B823" t="str">
            <v>B19DCVT162</v>
          </cell>
          <cell r="C823" t="str">
            <v xml:space="preserve">Đỗ Văn </v>
          </cell>
          <cell r="D823" t="str">
            <v>Hồng</v>
          </cell>
          <cell r="E823" t="str">
            <v>D19CQVT02-B</v>
          </cell>
          <cell r="F823" t="str">
            <v>TOEIC</v>
          </cell>
          <cell r="G823">
            <v>535</v>
          </cell>
          <cell r="H823">
            <v>45637</v>
          </cell>
          <cell r="I823" t="str">
            <v>IIG Việt Nam</v>
          </cell>
          <cell r="L823" t="str">
            <v>T6/2023</v>
          </cell>
        </row>
        <row r="824">
          <cell r="B824" t="str">
            <v>B19DCVT250</v>
          </cell>
          <cell r="C824" t="str">
            <v xml:space="preserve">Ngô Vũ Phương </v>
          </cell>
          <cell r="D824" t="str">
            <v>Minh</v>
          </cell>
          <cell r="E824" t="str">
            <v>D19VTVT1</v>
          </cell>
          <cell r="F824" t="str">
            <v>TOEIC</v>
          </cell>
          <cell r="G824">
            <v>600</v>
          </cell>
          <cell r="H824">
            <v>45724</v>
          </cell>
          <cell r="I824" t="str">
            <v>IIG Việt Nam</v>
          </cell>
          <cell r="L824" t="str">
            <v>T6/2023</v>
          </cell>
        </row>
        <row r="825">
          <cell r="B825" t="str">
            <v>B19DCVT316</v>
          </cell>
          <cell r="C825" t="str">
            <v xml:space="preserve">Đỗ Thành </v>
          </cell>
          <cell r="D825" t="str">
            <v>Tân</v>
          </cell>
          <cell r="E825" t="str">
            <v>D19CQVT04-B</v>
          </cell>
          <cell r="F825" t="str">
            <v>TOEIC</v>
          </cell>
          <cell r="G825">
            <v>455</v>
          </cell>
          <cell r="H825">
            <v>45656</v>
          </cell>
          <cell r="I825" t="str">
            <v>IIG Việt Nam</v>
          </cell>
          <cell r="L825" t="str">
            <v>T6/2023</v>
          </cell>
        </row>
        <row r="826">
          <cell r="B826" t="str">
            <v>B19DCTT095</v>
          </cell>
          <cell r="C826" t="str">
            <v xml:space="preserve">Phạm Thị </v>
          </cell>
          <cell r="D826" t="str">
            <v>Quỳnh</v>
          </cell>
          <cell r="E826" t="str">
            <v>D19DCTT01 - B</v>
          </cell>
          <cell r="F826" t="str">
            <v xml:space="preserve">TOEIC </v>
          </cell>
          <cell r="G826">
            <v>550</v>
          </cell>
          <cell r="H826">
            <v>45762</v>
          </cell>
          <cell r="I826" t="str">
            <v>IIG Việt Nam</v>
          </cell>
          <cell r="L826" t="str">
            <v>T6/2023</v>
          </cell>
        </row>
        <row r="827">
          <cell r="B827" t="str">
            <v>B19DCAT042</v>
          </cell>
          <cell r="C827" t="str">
            <v xml:space="preserve">Lê Tuấn </v>
          </cell>
          <cell r="D827" t="str">
            <v>Điệp</v>
          </cell>
          <cell r="E827" t="str">
            <v>D19CQAT02-B</v>
          </cell>
          <cell r="F827" t="str">
            <v>TOEIC</v>
          </cell>
          <cell r="G827">
            <v>585</v>
          </cell>
          <cell r="H827">
            <v>45481</v>
          </cell>
          <cell r="I827" t="str">
            <v>IIG Việt Nam</v>
          </cell>
          <cell r="L827" t="str">
            <v>T6/2023</v>
          </cell>
        </row>
        <row r="828">
          <cell r="B828" t="str">
            <v>B19DCQT113</v>
          </cell>
          <cell r="C828" t="str">
            <v xml:space="preserve">Trần Bảo </v>
          </cell>
          <cell r="D828" t="str">
            <v>Ngọc</v>
          </cell>
          <cell r="E828" t="str">
            <v>D19TMDT1</v>
          </cell>
          <cell r="F828" t="str">
            <v>TOEIC</v>
          </cell>
          <cell r="G828">
            <v>450</v>
          </cell>
          <cell r="H828" t="str">
            <v>08/05/2025</v>
          </cell>
          <cell r="I828" t="str">
            <v>IIG Việt Nam</v>
          </cell>
          <cell r="L828" t="str">
            <v>T6/2023</v>
          </cell>
        </row>
        <row r="829">
          <cell r="B829" t="str">
            <v>B19DCTT097</v>
          </cell>
          <cell r="C829" t="str">
            <v xml:space="preserve">Võ Thành </v>
          </cell>
          <cell r="D829" t="str">
            <v>Sơn</v>
          </cell>
          <cell r="E829" t="str">
            <v>D19CQTT01-B</v>
          </cell>
          <cell r="F829" t="str">
            <v>TOEIC</v>
          </cell>
          <cell r="G829">
            <v>945</v>
          </cell>
          <cell r="H829" t="str">
            <v>26/04/2025</v>
          </cell>
          <cell r="I829" t="str">
            <v>IIG Việt Nam</v>
          </cell>
          <cell r="L829" t="str">
            <v>T6/2023</v>
          </cell>
        </row>
        <row r="830">
          <cell r="B830" t="str">
            <v>B19DCTT121</v>
          </cell>
          <cell r="C830" t="str">
            <v xml:space="preserve">Đỗ Thuỷ </v>
          </cell>
          <cell r="D830" t="str">
            <v>Vân</v>
          </cell>
          <cell r="E830" t="str">
            <v>D19CQTT01-B</v>
          </cell>
          <cell r="F830" t="str">
            <v>TOEIC</v>
          </cell>
          <cell r="G830">
            <v>915</v>
          </cell>
          <cell r="H830" t="str">
            <v>26/04/2025</v>
          </cell>
          <cell r="I830" t="str">
            <v>IIG Việt Nam</v>
          </cell>
          <cell r="L830" t="str">
            <v>T6/2023</v>
          </cell>
        </row>
        <row r="831">
          <cell r="B831" t="str">
            <v>B19DCTM054</v>
          </cell>
          <cell r="C831" t="str">
            <v xml:space="preserve">Bùi Thành </v>
          </cell>
          <cell r="D831" t="str">
            <v>Nhật</v>
          </cell>
          <cell r="E831" t="str">
            <v>D19CQTM02-B</v>
          </cell>
          <cell r="F831" t="str">
            <v>TOEIC</v>
          </cell>
          <cell r="G831">
            <v>775</v>
          </cell>
          <cell r="H831" t="str">
            <v>17/05/2025</v>
          </cell>
          <cell r="I831" t="str">
            <v>IIG Việt Nam</v>
          </cell>
          <cell r="L831" t="str">
            <v>T6/2023</v>
          </cell>
        </row>
        <row r="832">
          <cell r="B832" t="str">
            <v>B19DCTT004</v>
          </cell>
          <cell r="C832" t="str">
            <v xml:space="preserve">Lâm Vũ Ngọc </v>
          </cell>
          <cell r="D832" t="str">
            <v>Anh</v>
          </cell>
          <cell r="E832" t="str">
            <v>D19CQTT02-B</v>
          </cell>
          <cell r="F832" t="str">
            <v>TOEIC</v>
          </cell>
          <cell r="G832">
            <v>925</v>
          </cell>
          <cell r="H832" t="str">
            <v>26/04/2025</v>
          </cell>
          <cell r="I832" t="str">
            <v>IIG Việt Nam</v>
          </cell>
          <cell r="L832" t="str">
            <v>T6/2023</v>
          </cell>
        </row>
        <row r="833">
          <cell r="B833" t="str">
            <v>B19DCQT029</v>
          </cell>
          <cell r="C833" t="str">
            <v xml:space="preserve">Ngô Thị Kim </v>
          </cell>
          <cell r="D833" t="str">
            <v>Chi</v>
          </cell>
          <cell r="E833" t="str">
            <v>D19TMDT1</v>
          </cell>
          <cell r="F833" t="str">
            <v>TOEIC</v>
          </cell>
          <cell r="G833">
            <v>470</v>
          </cell>
          <cell r="H833" t="str">
            <v>08/05/2025</v>
          </cell>
          <cell r="I833" t="str">
            <v>IIG Việt Nam</v>
          </cell>
          <cell r="L833" t="str">
            <v>T6/2023</v>
          </cell>
        </row>
        <row r="834">
          <cell r="B834" t="str">
            <v>B19DCDT010</v>
          </cell>
          <cell r="C834" t="str">
            <v xml:space="preserve">Nguyễn Hoàng </v>
          </cell>
          <cell r="D834" t="str">
            <v>Anh</v>
          </cell>
          <cell r="E834" t="str">
            <v>D19DTMT1</v>
          </cell>
          <cell r="F834" t="str">
            <v>TOEIC</v>
          </cell>
          <cell r="G834">
            <v>845</v>
          </cell>
          <cell r="H834" t="str">
            <v>19/03/2024</v>
          </cell>
          <cell r="I834" t="str">
            <v>IIG Việt Nam</v>
          </cell>
          <cell r="L834" t="str">
            <v>T6/2023</v>
          </cell>
        </row>
        <row r="835">
          <cell r="B835" t="str">
            <v>B19DCAT008</v>
          </cell>
          <cell r="C835" t="str">
            <v xml:space="preserve">Nguyễn Việt </v>
          </cell>
          <cell r="D835" t="str">
            <v>Anh</v>
          </cell>
          <cell r="E835" t="str">
            <v>D19CQAT04-B</v>
          </cell>
          <cell r="F835" t="str">
            <v>APTIS</v>
          </cell>
          <cell r="G835" t="str">
            <v>B2</v>
          </cell>
          <cell r="H835">
            <v>45511</v>
          </cell>
          <cell r="I835" t="str">
            <v>British Council</v>
          </cell>
          <cell r="L835" t="str">
            <v>T6/2023</v>
          </cell>
        </row>
        <row r="836">
          <cell r="B836" t="str">
            <v>B19DCAT069</v>
          </cell>
          <cell r="C836" t="str">
            <v xml:space="preserve">Nguyễn Văn </v>
          </cell>
          <cell r="D836" t="str">
            <v>Hiếu</v>
          </cell>
          <cell r="E836" t="str">
            <v>D19CQAT01-B</v>
          </cell>
          <cell r="F836" t="str">
            <v>APTIS</v>
          </cell>
          <cell r="G836" t="str">
            <v>B1</v>
          </cell>
          <cell r="H836">
            <v>45588</v>
          </cell>
          <cell r="I836" t="str">
            <v>British Council</v>
          </cell>
          <cell r="L836" t="str">
            <v>T6/2023</v>
          </cell>
        </row>
        <row r="837">
          <cell r="B837" t="str">
            <v>B19DCAT169</v>
          </cell>
          <cell r="C837" t="str">
            <v xml:space="preserve">Doãn Thanh </v>
          </cell>
          <cell r="D837" t="str">
            <v>Tùng</v>
          </cell>
          <cell r="E837" t="str">
            <v>D19CQAT01-B</v>
          </cell>
          <cell r="F837" t="str">
            <v>APTIS</v>
          </cell>
          <cell r="G837" t="str">
            <v>B2</v>
          </cell>
          <cell r="H837">
            <v>45588</v>
          </cell>
          <cell r="I837" t="str">
            <v>British Council</v>
          </cell>
          <cell r="L837" t="str">
            <v>T6/2023</v>
          </cell>
        </row>
        <row r="838">
          <cell r="B838" t="str">
            <v>B19DCAT177</v>
          </cell>
          <cell r="C838" t="str">
            <v xml:space="preserve">Nguyễn Minh </v>
          </cell>
          <cell r="D838" t="str">
            <v>Thành</v>
          </cell>
          <cell r="E838" t="str">
            <v>D19CQAT01-B</v>
          </cell>
          <cell r="F838" t="str">
            <v>APTIS</v>
          </cell>
          <cell r="G838" t="str">
            <v>B1</v>
          </cell>
          <cell r="H838">
            <v>45583</v>
          </cell>
          <cell r="I838" t="str">
            <v>British Council</v>
          </cell>
          <cell r="L838" t="str">
            <v>T6/2023</v>
          </cell>
        </row>
        <row r="839">
          <cell r="B839" t="str">
            <v>B19DCCN007</v>
          </cell>
          <cell r="C839" t="str">
            <v xml:space="preserve">Bùi Ngọc </v>
          </cell>
          <cell r="D839" t="str">
            <v>Anh</v>
          </cell>
          <cell r="E839" t="str">
            <v>D19HTTT3</v>
          </cell>
          <cell r="F839" t="str">
            <v>APTIS</v>
          </cell>
          <cell r="G839" t="str">
            <v>B2</v>
          </cell>
          <cell r="H839">
            <v>45574</v>
          </cell>
          <cell r="I839" t="str">
            <v>British Council</v>
          </cell>
          <cell r="L839" t="str">
            <v>T6/2023</v>
          </cell>
        </row>
        <row r="840">
          <cell r="B840" t="str">
            <v>B19DCCN279</v>
          </cell>
          <cell r="C840" t="str">
            <v xml:space="preserve">Nguyễn Huy </v>
          </cell>
          <cell r="D840" t="str">
            <v>Hoàng</v>
          </cell>
          <cell r="E840" t="str">
            <v>D19HTTT1</v>
          </cell>
          <cell r="F840" t="str">
            <v>APTIS</v>
          </cell>
          <cell r="G840" t="str">
            <v>B2</v>
          </cell>
          <cell r="H840">
            <v>45587</v>
          </cell>
          <cell r="I840" t="str">
            <v>British Council</v>
          </cell>
          <cell r="L840" t="str">
            <v>T6/2023</v>
          </cell>
        </row>
        <row r="841">
          <cell r="B841" t="str">
            <v>B19DCCN290</v>
          </cell>
          <cell r="C841" t="str">
            <v xml:space="preserve">Trần Thị </v>
          </cell>
          <cell r="D841" t="str">
            <v>Huế</v>
          </cell>
          <cell r="E841" t="str">
            <v>D19HTTT01</v>
          </cell>
          <cell r="F841" t="str">
            <v>APTIS</v>
          </cell>
          <cell r="G841" t="str">
            <v>B2</v>
          </cell>
          <cell r="H841">
            <v>45636</v>
          </cell>
          <cell r="I841" t="str">
            <v>British Council</v>
          </cell>
          <cell r="L841" t="str">
            <v>T6/2023</v>
          </cell>
        </row>
        <row r="842">
          <cell r="B842" t="str">
            <v>B19DCCN419</v>
          </cell>
          <cell r="C842" t="str">
            <v xml:space="preserve">Nguyễn Đức </v>
          </cell>
          <cell r="D842" t="str">
            <v>Mạnh</v>
          </cell>
          <cell r="E842" t="str">
            <v>D19CNPM07</v>
          </cell>
          <cell r="F842" t="str">
            <v>APTIS</v>
          </cell>
          <cell r="G842" t="str">
            <v>B1</v>
          </cell>
          <cell r="H842">
            <v>45631</v>
          </cell>
          <cell r="I842" t="str">
            <v>British Council</v>
          </cell>
          <cell r="L842" t="str">
            <v>T6/2023</v>
          </cell>
        </row>
        <row r="843">
          <cell r="B843" t="str">
            <v>B19DCDT036</v>
          </cell>
          <cell r="C843" t="str">
            <v>Mạc Thị Thuỳ</v>
          </cell>
          <cell r="D843" t="str">
            <v>Dương</v>
          </cell>
          <cell r="E843" t="str">
            <v>D19XLTH</v>
          </cell>
          <cell r="F843" t="str">
            <v>APTIS</v>
          </cell>
          <cell r="G843" t="str">
            <v>B2</v>
          </cell>
          <cell r="H843">
            <v>45574</v>
          </cell>
          <cell r="I843" t="str">
            <v>British Council</v>
          </cell>
          <cell r="L843" t="str">
            <v>T6/2023</v>
          </cell>
        </row>
        <row r="844">
          <cell r="B844" t="str">
            <v>B19DCDT112</v>
          </cell>
          <cell r="C844" t="str">
            <v xml:space="preserve">Trần Thị Thu </v>
          </cell>
          <cell r="D844" t="str">
            <v>Hương</v>
          </cell>
          <cell r="E844" t="str">
            <v>D19XLTH</v>
          </cell>
          <cell r="F844" t="str">
            <v>APTIS</v>
          </cell>
          <cell r="G844" t="str">
            <v>B1</v>
          </cell>
          <cell r="H844">
            <v>45583</v>
          </cell>
          <cell r="I844" t="str">
            <v>British Council</v>
          </cell>
          <cell r="L844" t="str">
            <v>T6/2023</v>
          </cell>
        </row>
        <row r="845">
          <cell r="B845" t="str">
            <v>B19DCMR127</v>
          </cell>
          <cell r="C845" t="str">
            <v xml:space="preserve">Đoàn Thị Ánh </v>
          </cell>
          <cell r="D845" t="str">
            <v>Nguyệt</v>
          </cell>
          <cell r="E845" t="str">
            <v>D19IMR2</v>
          </cell>
          <cell r="F845" t="str">
            <v>APTIS</v>
          </cell>
          <cell r="G845" t="str">
            <v>B2</v>
          </cell>
          <cell r="H845">
            <v>45736</v>
          </cell>
          <cell r="I845" t="str">
            <v>British Council</v>
          </cell>
          <cell r="L845" t="str">
            <v>T6/2023</v>
          </cell>
        </row>
        <row r="846">
          <cell r="B846" t="str">
            <v>B19DCMR189</v>
          </cell>
          <cell r="C846" t="str">
            <v xml:space="preserve">Vũ Thùy </v>
          </cell>
          <cell r="D846" t="str">
            <v>Trang</v>
          </cell>
          <cell r="E846" t="str">
            <v>D19IMR1</v>
          </cell>
          <cell r="F846" t="str">
            <v>APTIS</v>
          </cell>
          <cell r="G846" t="str">
            <v>B1</v>
          </cell>
          <cell r="H846">
            <v>45791</v>
          </cell>
          <cell r="I846" t="str">
            <v>British Council</v>
          </cell>
          <cell r="L846" t="str">
            <v>T6/2023</v>
          </cell>
        </row>
        <row r="847">
          <cell r="B847" t="str">
            <v>B19DCPT248</v>
          </cell>
          <cell r="C847" t="str">
            <v>Trịnh Tuấn</v>
          </cell>
          <cell r="D847" t="str">
            <v>Vũ</v>
          </cell>
          <cell r="E847" t="str">
            <v>D19TKDPT3</v>
          </cell>
          <cell r="F847" t="str">
            <v>APTIS</v>
          </cell>
          <cell r="G847" t="str">
            <v>B1</v>
          </cell>
          <cell r="H847">
            <v>45631</v>
          </cell>
          <cell r="I847" t="str">
            <v>British Council</v>
          </cell>
          <cell r="L847" t="str">
            <v>T6/2023</v>
          </cell>
        </row>
        <row r="848">
          <cell r="B848" t="str">
            <v>B19DCVT266</v>
          </cell>
          <cell r="C848" t="str">
            <v xml:space="preserve">Nguyễn Nhật </v>
          </cell>
          <cell r="D848" t="str">
            <v>Nam</v>
          </cell>
          <cell r="E848" t="str">
            <v>D19VTHI1</v>
          </cell>
          <cell r="F848" t="str">
            <v>APTIS</v>
          </cell>
          <cell r="G848" t="str">
            <v>B2</v>
          </cell>
          <cell r="H848">
            <v>45594</v>
          </cell>
          <cell r="I848" t="str">
            <v>British Council</v>
          </cell>
          <cell r="L848" t="str">
            <v>T6/2023</v>
          </cell>
        </row>
        <row r="849">
          <cell r="B849" t="str">
            <v>B19DCVT298</v>
          </cell>
          <cell r="C849" t="str">
            <v xml:space="preserve">Nguyễn Đình </v>
          </cell>
          <cell r="D849" t="str">
            <v>Quân</v>
          </cell>
          <cell r="E849" t="str">
            <v>D19CQVT02-B</v>
          </cell>
          <cell r="F849" t="str">
            <v>APTIS</v>
          </cell>
          <cell r="G849" t="str">
            <v>B2</v>
          </cell>
          <cell r="H849">
            <v>45567</v>
          </cell>
          <cell r="I849" t="str">
            <v>British Council</v>
          </cell>
          <cell r="L849" t="str">
            <v>T6/2023</v>
          </cell>
        </row>
        <row r="850">
          <cell r="B850" t="str">
            <v>B19DCMR051</v>
          </cell>
          <cell r="C850" t="str">
            <v xml:space="preserve">Đoàn Thị Hương </v>
          </cell>
          <cell r="D850" t="str">
            <v>Giang</v>
          </cell>
          <cell r="E850" t="str">
            <v>D19IMR02</v>
          </cell>
          <cell r="F850" t="str">
            <v>APTIS</v>
          </cell>
          <cell r="G850" t="str">
            <v>B2</v>
          </cell>
          <cell r="H850">
            <v>45763</v>
          </cell>
          <cell r="I850" t="str">
            <v>British Council</v>
          </cell>
          <cell r="L850" t="str">
            <v>T6/2023</v>
          </cell>
        </row>
        <row r="851">
          <cell r="B851" t="str">
            <v>B19DCMR079</v>
          </cell>
          <cell r="C851" t="str">
            <v xml:space="preserve">Lê Quang </v>
          </cell>
          <cell r="D851" t="str">
            <v>Huy</v>
          </cell>
          <cell r="E851" t="str">
            <v>D19IMR02</v>
          </cell>
          <cell r="F851" t="str">
            <v>APTIS</v>
          </cell>
          <cell r="G851" t="str">
            <v>B2</v>
          </cell>
          <cell r="H851">
            <v>45763</v>
          </cell>
          <cell r="I851" t="str">
            <v>British Council</v>
          </cell>
          <cell r="L851" t="str">
            <v>T6/2023</v>
          </cell>
        </row>
        <row r="852">
          <cell r="B852" t="str">
            <v>B19DCMR155</v>
          </cell>
          <cell r="C852" t="str">
            <v xml:space="preserve">Nguyễn Thái </v>
          </cell>
          <cell r="D852" t="str">
            <v>Sơn</v>
          </cell>
          <cell r="E852" t="str">
            <v>D19PMR</v>
          </cell>
          <cell r="F852" t="str">
            <v>APTIS</v>
          </cell>
          <cell r="G852" t="str">
            <v>B2</v>
          </cell>
          <cell r="H852">
            <v>45792</v>
          </cell>
          <cell r="I852" t="str">
            <v>British Council</v>
          </cell>
          <cell r="L852" t="str">
            <v>T6/2023</v>
          </cell>
        </row>
        <row r="853">
          <cell r="B853" t="str">
            <v>B19DCQT002</v>
          </cell>
          <cell r="C853" t="str">
            <v xml:space="preserve">Trần Thanh </v>
          </cell>
          <cell r="D853" t="str">
            <v>An</v>
          </cell>
          <cell r="E853" t="str">
            <v>D19TMDT1</v>
          </cell>
          <cell r="F853" t="str">
            <v>APTIS</v>
          </cell>
          <cell r="G853" t="str">
            <v>B2</v>
          </cell>
          <cell r="H853">
            <v>45708</v>
          </cell>
          <cell r="I853" t="str">
            <v>British Council</v>
          </cell>
          <cell r="L853" t="str">
            <v>T6/2023</v>
          </cell>
        </row>
        <row r="854">
          <cell r="B854" t="str">
            <v>B19DCTT089</v>
          </cell>
          <cell r="C854" t="str">
            <v xml:space="preserve">Bùi Thị Thu </v>
          </cell>
          <cell r="D854" t="str">
            <v>Phương</v>
          </cell>
          <cell r="E854" t="str">
            <v>D19CQTT01-B</v>
          </cell>
          <cell r="F854" t="str">
            <v>APTIS</v>
          </cell>
          <cell r="G854" t="str">
            <v>B1</v>
          </cell>
          <cell r="H854">
            <v>45736</v>
          </cell>
          <cell r="I854" t="str">
            <v>British Council</v>
          </cell>
          <cell r="L854" t="str">
            <v>T6/2023</v>
          </cell>
        </row>
        <row r="855">
          <cell r="B855" t="str">
            <v>B19DCTT068</v>
          </cell>
          <cell r="C855" t="str">
            <v xml:space="preserve">Nguyễn Khánh </v>
          </cell>
          <cell r="D855" t="str">
            <v>Linh</v>
          </cell>
          <cell r="E855" t="str">
            <v>D19CQTT02-B</v>
          </cell>
          <cell r="F855" t="str">
            <v>IELTS</v>
          </cell>
          <cell r="G855" t="str">
            <v>7.0</v>
          </cell>
          <cell r="H855">
            <v>45762</v>
          </cell>
          <cell r="I855" t="str">
            <v>British Council</v>
          </cell>
          <cell r="L855" t="str">
            <v>T6/2023</v>
          </cell>
        </row>
        <row r="856">
          <cell r="B856" t="str">
            <v>B19DCAT145</v>
          </cell>
          <cell r="C856" t="str">
            <v xml:space="preserve">Nguyễn Đoàn </v>
          </cell>
          <cell r="D856" t="str">
            <v>Quân</v>
          </cell>
          <cell r="E856" t="str">
            <v>D19CQAT01-B</v>
          </cell>
          <cell r="F856" t="str">
            <v>TOEIC</v>
          </cell>
          <cell r="G856" t="str">
            <v>490</v>
          </cell>
          <cell r="H856">
            <v>45511</v>
          </cell>
          <cell r="I856" t="str">
            <v>IIG Việt Nam</v>
          </cell>
          <cell r="L856" t="str">
            <v>T6/2023</v>
          </cell>
        </row>
        <row r="857">
          <cell r="B857" t="str">
            <v>B19DCAT165</v>
          </cell>
          <cell r="C857" t="str">
            <v xml:space="preserve">Vũ Thanh </v>
          </cell>
          <cell r="D857" t="str">
            <v>Tú</v>
          </cell>
          <cell r="E857" t="str">
            <v>D19CQAT01-B</v>
          </cell>
          <cell r="F857" t="str">
            <v>TOEIC</v>
          </cell>
          <cell r="G857" t="str">
            <v>745</v>
          </cell>
          <cell r="H857">
            <v>45770</v>
          </cell>
          <cell r="I857" t="str">
            <v>IIG Việt Nam</v>
          </cell>
          <cell r="L857" t="str">
            <v>T6/2023</v>
          </cell>
        </row>
        <row r="858">
          <cell r="B858" t="str">
            <v>B19DCCN151</v>
          </cell>
          <cell r="C858" t="str">
            <v xml:space="preserve">Lê Mạnh </v>
          </cell>
          <cell r="D858" t="str">
            <v>Dương</v>
          </cell>
          <cell r="E858" t="str">
            <v>D19HTTT3</v>
          </cell>
          <cell r="F858" t="str">
            <v>TOEIC</v>
          </cell>
          <cell r="G858" t="str">
            <v>590</v>
          </cell>
          <cell r="H858">
            <v>45560</v>
          </cell>
          <cell r="I858" t="str">
            <v>IIG Việt Nam</v>
          </cell>
          <cell r="L858" t="str">
            <v>T6/2023</v>
          </cell>
        </row>
        <row r="859">
          <cell r="B859" t="str">
            <v>B19DCCN269</v>
          </cell>
          <cell r="C859" t="str">
            <v xml:space="preserve">Trần Thu </v>
          </cell>
          <cell r="D859" t="str">
            <v>Hoài</v>
          </cell>
          <cell r="E859" t="str">
            <v>D19HTTT2</v>
          </cell>
          <cell r="F859" t="str">
            <v>TOEIC</v>
          </cell>
          <cell r="G859" t="str">
            <v>670</v>
          </cell>
          <cell r="H859">
            <v>45650</v>
          </cell>
          <cell r="I859" t="str">
            <v>IIG Việt Nam</v>
          </cell>
          <cell r="L859" t="str">
            <v>T6/2023</v>
          </cell>
        </row>
        <row r="860">
          <cell r="B860" t="str">
            <v>B19dccn332</v>
          </cell>
          <cell r="C860" t="str">
            <v xml:space="preserve">Trần Quang </v>
          </cell>
          <cell r="D860" t="str">
            <v>Hưng</v>
          </cell>
          <cell r="E860" t="str">
            <v>D19cnpm05</v>
          </cell>
          <cell r="F860" t="str">
            <v>TOEIC</v>
          </cell>
          <cell r="G860" t="str">
            <v>955</v>
          </cell>
          <cell r="H860">
            <v>45787</v>
          </cell>
          <cell r="I860" t="str">
            <v>IIG Việt Nam</v>
          </cell>
          <cell r="L860" t="str">
            <v>T6/2023</v>
          </cell>
        </row>
        <row r="861">
          <cell r="B861" t="str">
            <v>B19DCCN345</v>
          </cell>
          <cell r="C861" t="str">
            <v xml:space="preserve">Nguyễn Trần </v>
          </cell>
          <cell r="D861" t="str">
            <v>Kiên</v>
          </cell>
          <cell r="E861" t="str">
            <v>D19CNPM05</v>
          </cell>
          <cell r="F861" t="str">
            <v>TOEIC</v>
          </cell>
          <cell r="G861" t="str">
            <v>785</v>
          </cell>
          <cell r="H861">
            <v>45769</v>
          </cell>
          <cell r="I861" t="str">
            <v>IIG Việt Nam</v>
          </cell>
          <cell r="L861" t="str">
            <v>T6/2023</v>
          </cell>
        </row>
        <row r="862">
          <cell r="B862" t="str">
            <v>B19DCCN389</v>
          </cell>
          <cell r="C862" t="str">
            <v xml:space="preserve">Kiều Đức </v>
          </cell>
          <cell r="D862" t="str">
            <v>Long</v>
          </cell>
          <cell r="E862" t="str">
            <v>D19CNPM6</v>
          </cell>
          <cell r="F862" t="str">
            <v>TOEIC</v>
          </cell>
          <cell r="G862" t="str">
            <v>890</v>
          </cell>
          <cell r="H862">
            <v>45584</v>
          </cell>
          <cell r="I862" t="str">
            <v>IIG Việt Nam</v>
          </cell>
          <cell r="L862" t="str">
            <v>T6/2023</v>
          </cell>
        </row>
        <row r="863">
          <cell r="B863" t="str">
            <v>B19DCKT123</v>
          </cell>
          <cell r="C863" t="str">
            <v xml:space="preserve">Phạm Linh </v>
          </cell>
          <cell r="D863" t="str">
            <v>Ngân</v>
          </cell>
          <cell r="E863" t="str">
            <v>D19CQKT03-B</v>
          </cell>
          <cell r="F863" t="str">
            <v>TOEIC</v>
          </cell>
          <cell r="G863" t="str">
            <v>495</v>
          </cell>
          <cell r="H863">
            <v>45237</v>
          </cell>
          <cell r="I863" t="str">
            <v>IIG Việt Nam</v>
          </cell>
          <cell r="L863" t="str">
            <v>T6/2023</v>
          </cell>
        </row>
        <row r="864">
          <cell r="B864" t="str">
            <v>B19DCKT152</v>
          </cell>
          <cell r="C864" t="str">
            <v xml:space="preserve">Nguyễn Thanh </v>
          </cell>
          <cell r="D864" t="str">
            <v>Tùng</v>
          </cell>
          <cell r="E864" t="str">
            <v>D19ACCA</v>
          </cell>
          <cell r="F864" t="str">
            <v>TOEIC</v>
          </cell>
          <cell r="G864" t="str">
            <v>730</v>
          </cell>
          <cell r="H864">
            <v>45736</v>
          </cell>
          <cell r="I864" t="str">
            <v>IIG Việt Nam</v>
          </cell>
          <cell r="L864" t="str">
            <v>T6/2023</v>
          </cell>
        </row>
        <row r="865">
          <cell r="B865" t="str">
            <v>B19DCKT187</v>
          </cell>
          <cell r="C865" t="str">
            <v xml:space="preserve">Kiều Hồng </v>
          </cell>
          <cell r="D865" t="str">
            <v>Trường</v>
          </cell>
          <cell r="E865" t="str">
            <v>D19CQKT03-B</v>
          </cell>
          <cell r="F865" t="str">
            <v>TOEIC</v>
          </cell>
          <cell r="G865" t="str">
            <v>850</v>
          </cell>
          <cell r="H865">
            <v>45626</v>
          </cell>
          <cell r="I865" t="str">
            <v>IIG Việt Nam</v>
          </cell>
          <cell r="L865" t="str">
            <v>T6/2023</v>
          </cell>
        </row>
        <row r="866">
          <cell r="B866" t="str">
            <v>B19DCKT198</v>
          </cell>
          <cell r="C866" t="str">
            <v xml:space="preserve">Bùi thị yến </v>
          </cell>
          <cell r="D866" t="str">
            <v>vy</v>
          </cell>
          <cell r="E866" t="str">
            <v>D19CQKT02-B</v>
          </cell>
          <cell r="F866" t="str">
            <v>TOEIC</v>
          </cell>
          <cell r="G866" t="str">
            <v>510</v>
          </cell>
          <cell r="H866" t="str">
            <v>03/07/2024</v>
          </cell>
          <cell r="I866" t="str">
            <v>IIG Việt Nam</v>
          </cell>
          <cell r="L866" t="str">
            <v>T6/2023</v>
          </cell>
        </row>
        <row r="867">
          <cell r="B867" t="str">
            <v>B19DCMR032</v>
          </cell>
          <cell r="C867" t="str">
            <v xml:space="preserve">Phạm Thị Huyền </v>
          </cell>
          <cell r="D867" t="str">
            <v>Diệu</v>
          </cell>
          <cell r="E867" t="str">
            <v>D19IMR03</v>
          </cell>
          <cell r="F867" t="str">
            <v>TOEIC</v>
          </cell>
          <cell r="G867" t="str">
            <v>780</v>
          </cell>
          <cell r="H867">
            <v>45433</v>
          </cell>
          <cell r="I867" t="str">
            <v>IIG Việt Nam</v>
          </cell>
          <cell r="L867" t="str">
            <v>T6/2023</v>
          </cell>
        </row>
        <row r="868">
          <cell r="B868" t="str">
            <v>B19DCMR087</v>
          </cell>
          <cell r="C868" t="str">
            <v xml:space="preserve">Nguyễn Vân </v>
          </cell>
          <cell r="D868" t="str">
            <v>Khanh</v>
          </cell>
          <cell r="E868" t="str">
            <v>D19IMR02</v>
          </cell>
          <cell r="F868" t="str">
            <v>TOEIC</v>
          </cell>
          <cell r="G868" t="str">
            <v>705</v>
          </cell>
          <cell r="H868">
            <v>45782</v>
          </cell>
          <cell r="I868" t="str">
            <v>IIG Việt Nam</v>
          </cell>
          <cell r="L868" t="str">
            <v>T6/2023</v>
          </cell>
        </row>
        <row r="869">
          <cell r="B869" t="str">
            <v>B19DCMR090</v>
          </cell>
          <cell r="C869" t="str">
            <v xml:space="preserve">Phạm Thuý </v>
          </cell>
          <cell r="D869" t="str">
            <v>Liễu</v>
          </cell>
          <cell r="E869" t="str">
            <v>D19IMR2</v>
          </cell>
          <cell r="F869" t="str">
            <v>TOEIC</v>
          </cell>
          <cell r="G869" t="str">
            <v>645</v>
          </cell>
          <cell r="H869">
            <v>45791</v>
          </cell>
          <cell r="I869" t="str">
            <v>IIG Việt Nam</v>
          </cell>
          <cell r="L869" t="str">
            <v>T6/2023</v>
          </cell>
        </row>
        <row r="870">
          <cell r="B870" t="str">
            <v>B19DCMR123</v>
          </cell>
          <cell r="C870" t="str">
            <v xml:space="preserve">Phạm Minh </v>
          </cell>
          <cell r="D870" t="str">
            <v>Ngọc</v>
          </cell>
          <cell r="E870" t="str">
            <v>D19PMR</v>
          </cell>
          <cell r="F870" t="str">
            <v>TOEIC</v>
          </cell>
          <cell r="G870" t="str">
            <v>910</v>
          </cell>
          <cell r="H870">
            <v>45749</v>
          </cell>
          <cell r="I870" t="str">
            <v>IIG Việt Nam</v>
          </cell>
          <cell r="L870" t="str">
            <v>T6/2023</v>
          </cell>
        </row>
        <row r="871">
          <cell r="B871" t="str">
            <v>B19DCMR163</v>
          </cell>
          <cell r="C871" t="str">
            <v xml:space="preserve">Nguyễn Thị Ánh </v>
          </cell>
          <cell r="D871" t="str">
            <v>Tuyết</v>
          </cell>
          <cell r="E871" t="str">
            <v>D19PMR</v>
          </cell>
          <cell r="F871" t="str">
            <v>TOEIC</v>
          </cell>
          <cell r="G871" t="str">
            <v>665</v>
          </cell>
          <cell r="H871">
            <v>45105</v>
          </cell>
          <cell r="I871" t="str">
            <v>IIG Việt Nam</v>
          </cell>
          <cell r="L871" t="str">
            <v>T6/2023</v>
          </cell>
        </row>
        <row r="872">
          <cell r="B872" t="str">
            <v>B19DCMR169</v>
          </cell>
          <cell r="C872" t="str">
            <v xml:space="preserve">Lại Thị Phương </v>
          </cell>
          <cell r="D872" t="str">
            <v>Thảo</v>
          </cell>
          <cell r="E872" t="str">
            <v>D19PMR</v>
          </cell>
          <cell r="F872" t="str">
            <v>TOEIC</v>
          </cell>
          <cell r="G872">
            <v>875</v>
          </cell>
          <cell r="H872">
            <v>45717</v>
          </cell>
          <cell r="I872" t="str">
            <v>IIG Việt Nam</v>
          </cell>
          <cell r="L872" t="str">
            <v>T6/2023</v>
          </cell>
        </row>
        <row r="873">
          <cell r="B873" t="str">
            <v>B19DCPT003</v>
          </cell>
          <cell r="C873" t="str">
            <v xml:space="preserve">Đào Thị Mai </v>
          </cell>
          <cell r="D873" t="str">
            <v>Anh</v>
          </cell>
          <cell r="E873" t="str">
            <v>D19TKDPT2</v>
          </cell>
          <cell r="F873" t="str">
            <v>TOEIC</v>
          </cell>
          <cell r="G873" t="str">
            <v>700</v>
          </cell>
          <cell r="H873">
            <v>45773</v>
          </cell>
          <cell r="I873" t="str">
            <v>IIG Việt Nam</v>
          </cell>
          <cell r="L873" t="str">
            <v>T6/2023</v>
          </cell>
        </row>
        <row r="874">
          <cell r="B874" t="str">
            <v>B19DCPT018</v>
          </cell>
          <cell r="C874" t="str">
            <v xml:space="preserve">Đỗ Đình </v>
          </cell>
          <cell r="D874" t="str">
            <v>Bình</v>
          </cell>
          <cell r="E874" t="str">
            <v>D19TKDPT02</v>
          </cell>
          <cell r="F874" t="str">
            <v>TOEIC</v>
          </cell>
          <cell r="G874" t="str">
            <v>570</v>
          </cell>
          <cell r="H874">
            <v>45605</v>
          </cell>
          <cell r="I874" t="str">
            <v>IIG Việt Nam</v>
          </cell>
          <cell r="L874" t="str">
            <v>T6/2023</v>
          </cell>
        </row>
        <row r="875">
          <cell r="B875" t="str">
            <v>B19DCPT063</v>
          </cell>
          <cell r="C875" t="str">
            <v xml:space="preserve">Nguyễn Đức </v>
          </cell>
          <cell r="D875" t="str">
            <v>Giang</v>
          </cell>
          <cell r="E875" t="str">
            <v>D19TKDPT2</v>
          </cell>
          <cell r="F875" t="str">
            <v>TOEIC</v>
          </cell>
          <cell r="G875" t="str">
            <v>600</v>
          </cell>
          <cell r="H875">
            <v>45600</v>
          </cell>
          <cell r="I875" t="str">
            <v>IIG Việt Nam</v>
          </cell>
          <cell r="L875" t="str">
            <v>T6/2023</v>
          </cell>
        </row>
        <row r="876">
          <cell r="B876" t="str">
            <v>B19DCPT103</v>
          </cell>
          <cell r="C876" t="str">
            <v xml:space="preserve">Nguyễn Quang </v>
          </cell>
          <cell r="D876" t="str">
            <v>Huy</v>
          </cell>
          <cell r="E876" t="str">
            <v>D19CQPT03-B</v>
          </cell>
          <cell r="F876" t="str">
            <v>TOEIC</v>
          </cell>
          <cell r="G876" t="str">
            <v>765</v>
          </cell>
          <cell r="H876">
            <v>45600</v>
          </cell>
          <cell r="I876" t="str">
            <v>IIG Việt Nam</v>
          </cell>
          <cell r="L876" t="str">
            <v>T6/2023</v>
          </cell>
        </row>
        <row r="877">
          <cell r="B877" t="str">
            <v>B19DCPT153</v>
          </cell>
          <cell r="C877" t="str">
            <v xml:space="preserve">Nguyễn Thị </v>
          </cell>
          <cell r="D877" t="str">
            <v>Lý</v>
          </cell>
          <cell r="E877" t="str">
            <v>D19TKDPT03</v>
          </cell>
          <cell r="F877" t="str">
            <v>TOEIC</v>
          </cell>
          <cell r="G877" t="str">
            <v>745</v>
          </cell>
          <cell r="H877">
            <v>45753</v>
          </cell>
          <cell r="I877" t="str">
            <v>IIG Việt Nam</v>
          </cell>
          <cell r="L877" t="str">
            <v>T6/2023</v>
          </cell>
        </row>
        <row r="878">
          <cell r="B878" t="str">
            <v>B19DCPT231</v>
          </cell>
          <cell r="C878" t="str">
            <v xml:space="preserve">Hoàng Thị Minh </v>
          </cell>
          <cell r="D878" t="str">
            <v>Thu</v>
          </cell>
          <cell r="E878" t="str">
            <v>D19TKDPT01</v>
          </cell>
          <cell r="F878" t="str">
            <v>TOEIC</v>
          </cell>
          <cell r="G878" t="str">
            <v>555</v>
          </cell>
          <cell r="H878">
            <v>45560</v>
          </cell>
          <cell r="I878" t="str">
            <v>IIG Việt Nam</v>
          </cell>
          <cell r="L878" t="str">
            <v>T6/2023</v>
          </cell>
        </row>
        <row r="879">
          <cell r="B879" t="str">
            <v>B19DCPT238</v>
          </cell>
          <cell r="C879" t="str">
            <v xml:space="preserve">Đoàn Dương Nam </v>
          </cell>
          <cell r="D879" t="str">
            <v>Trường</v>
          </cell>
          <cell r="E879" t="str">
            <v>D19TKDPT02</v>
          </cell>
          <cell r="F879" t="str">
            <v>TOEIC</v>
          </cell>
          <cell r="G879" t="str">
            <v>670</v>
          </cell>
          <cell r="H879">
            <v>45769</v>
          </cell>
          <cell r="I879" t="str">
            <v>IIG Việt Nam</v>
          </cell>
          <cell r="L879" t="str">
            <v>T6/2023</v>
          </cell>
        </row>
        <row r="880">
          <cell r="B880" t="str">
            <v>B19DCPT241</v>
          </cell>
          <cell r="C880" t="str">
            <v xml:space="preserve">Đỗ Thị Cẩm </v>
          </cell>
          <cell r="D880" t="str">
            <v>Vân</v>
          </cell>
          <cell r="E880" t="str">
            <v>D19TKĐPT01</v>
          </cell>
          <cell r="F880" t="str">
            <v>TOEIC</v>
          </cell>
          <cell r="G880" t="str">
            <v>630</v>
          </cell>
          <cell r="H880">
            <v>45560</v>
          </cell>
          <cell r="I880" t="str">
            <v>IIG Việt Nam</v>
          </cell>
          <cell r="L880" t="str">
            <v>T6/2023</v>
          </cell>
        </row>
        <row r="881">
          <cell r="B881" t="str">
            <v>B19DCPT243</v>
          </cell>
          <cell r="C881" t="str">
            <v xml:space="preserve">Nguyễn Thùy </v>
          </cell>
          <cell r="D881" t="str">
            <v>Vân</v>
          </cell>
          <cell r="E881" t="str">
            <v>D19TKDPT02</v>
          </cell>
          <cell r="F881" t="str">
            <v>TOEIC</v>
          </cell>
          <cell r="G881" t="str">
            <v>555</v>
          </cell>
          <cell r="H881">
            <v>45775</v>
          </cell>
          <cell r="I881" t="str">
            <v>IIG Việt Nam</v>
          </cell>
          <cell r="L881" t="str">
            <v>T6/2023</v>
          </cell>
        </row>
        <row r="882">
          <cell r="B882" t="str">
            <v>B19DCQT001</v>
          </cell>
          <cell r="C882" t="str">
            <v xml:space="preserve">Lê Thu </v>
          </cell>
          <cell r="D882" t="str">
            <v>An</v>
          </cell>
          <cell r="E882" t="str">
            <v>D19CQQT01-B</v>
          </cell>
          <cell r="F882" t="str">
            <v>TOEIC</v>
          </cell>
          <cell r="G882" t="str">
            <v>600</v>
          </cell>
          <cell r="H882">
            <v>45630</v>
          </cell>
          <cell r="I882" t="str">
            <v>IIG Việt Nam</v>
          </cell>
          <cell r="L882" t="str">
            <v>T6/2023</v>
          </cell>
        </row>
        <row r="883">
          <cell r="B883" t="str">
            <v>B19DCQT012</v>
          </cell>
          <cell r="C883" t="str">
            <v xml:space="preserve">Nguyễn Văn </v>
          </cell>
          <cell r="D883" t="str">
            <v>Anh</v>
          </cell>
          <cell r="E883" t="str">
            <v>D19TMDT3</v>
          </cell>
          <cell r="F883" t="str">
            <v>TOEIC</v>
          </cell>
          <cell r="G883" t="str">
            <v>455</v>
          </cell>
          <cell r="H883">
            <v>45791</v>
          </cell>
          <cell r="I883" t="str">
            <v>IIG Việt Nam</v>
          </cell>
          <cell r="L883" t="str">
            <v>T6/2023</v>
          </cell>
        </row>
        <row r="884">
          <cell r="B884" t="str">
            <v>B19DCQT023</v>
          </cell>
          <cell r="C884" t="str">
            <v xml:space="preserve">Nguyễn Thị Ngọc </v>
          </cell>
          <cell r="D884" t="str">
            <v xml:space="preserve">Bích </v>
          </cell>
          <cell r="E884" t="str">
            <v>D19TMDT2</v>
          </cell>
          <cell r="F884" t="str">
            <v>TOEIC</v>
          </cell>
          <cell r="G884" t="str">
            <v>495</v>
          </cell>
          <cell r="H884">
            <v>45096</v>
          </cell>
          <cell r="I884" t="str">
            <v>IIG Việt Nam</v>
          </cell>
          <cell r="L884" t="str">
            <v>T6/2023</v>
          </cell>
        </row>
        <row r="885">
          <cell r="B885" t="str">
            <v>B19DCQT030</v>
          </cell>
          <cell r="C885" t="str">
            <v xml:space="preserve">Nguyễn Thị </v>
          </cell>
          <cell r="D885" t="str">
            <v>Chinh</v>
          </cell>
          <cell r="E885" t="str">
            <v>D19TMDT1</v>
          </cell>
          <cell r="F885" t="str">
            <v>TOEIC</v>
          </cell>
          <cell r="G885" t="str">
            <v>485</v>
          </cell>
          <cell r="H885">
            <v>45370</v>
          </cell>
          <cell r="I885" t="str">
            <v>IIG Việt Nam</v>
          </cell>
          <cell r="L885" t="str">
            <v>T6/2023</v>
          </cell>
        </row>
        <row r="886">
          <cell r="B886" t="str">
            <v>B19DCQT037</v>
          </cell>
          <cell r="C886" t="str">
            <v xml:space="preserve">Nguyễn Thuỳ </v>
          </cell>
          <cell r="D886" t="str">
            <v>Dung</v>
          </cell>
          <cell r="E886" t="str">
            <v>D19TMDT01</v>
          </cell>
          <cell r="F886" t="str">
            <v>TOEIC</v>
          </cell>
          <cell r="G886" t="str">
            <v>850</v>
          </cell>
          <cell r="H886">
            <v>45628</v>
          </cell>
          <cell r="I886" t="str">
            <v>IIG Việt Nam</v>
          </cell>
          <cell r="L886" t="str">
            <v>T6/2023</v>
          </cell>
        </row>
        <row r="887">
          <cell r="B887" t="str">
            <v>B19DCQT136</v>
          </cell>
          <cell r="C887" t="str">
            <v xml:space="preserve">Đào Hồng </v>
          </cell>
          <cell r="D887" t="str">
            <v>Quân</v>
          </cell>
          <cell r="E887" t="str">
            <v>D19TMDT3</v>
          </cell>
          <cell r="F887" t="str">
            <v>TOEIC</v>
          </cell>
          <cell r="G887" t="str">
            <v>860</v>
          </cell>
          <cell r="H887">
            <v>45791</v>
          </cell>
          <cell r="I887" t="str">
            <v>IIG Việt Nam</v>
          </cell>
          <cell r="L887" t="str">
            <v>T6/2023</v>
          </cell>
        </row>
        <row r="888">
          <cell r="B888" t="str">
            <v>B19DCTM022</v>
          </cell>
          <cell r="C888" t="str">
            <v xml:space="preserve">Bùi Ngọc </v>
          </cell>
          <cell r="D888" t="str">
            <v>Hân</v>
          </cell>
          <cell r="E888" t="str">
            <v>D19CQTM02-B</v>
          </cell>
          <cell r="F888" t="str">
            <v>TOEIC</v>
          </cell>
          <cell r="G888" t="str">
            <v>585</v>
          </cell>
          <cell r="H888">
            <v>45769</v>
          </cell>
          <cell r="I888" t="str">
            <v>IIG Việt Nam</v>
          </cell>
          <cell r="L888" t="str">
            <v>T6/2023</v>
          </cell>
        </row>
        <row r="889">
          <cell r="B889" t="str">
            <v>B19DCTM024</v>
          </cell>
          <cell r="C889" t="str">
            <v xml:space="preserve">Nguyễn Hoàng </v>
          </cell>
          <cell r="D889" t="str">
            <v>Hiếu</v>
          </cell>
          <cell r="E889" t="str">
            <v>D19DCQTM02-B</v>
          </cell>
          <cell r="F889" t="str">
            <v>TOEIC</v>
          </cell>
          <cell r="G889" t="str">
            <v>880</v>
          </cell>
          <cell r="H889">
            <v>45773</v>
          </cell>
          <cell r="I889" t="str">
            <v>IIG Việt Nam</v>
          </cell>
          <cell r="L889" t="str">
            <v>T6/2023</v>
          </cell>
        </row>
        <row r="890">
          <cell r="B890" t="str">
            <v>B19DCTM045</v>
          </cell>
          <cell r="C890" t="str">
            <v xml:space="preserve">Đoàn Đức </v>
          </cell>
          <cell r="D890" t="str">
            <v>Mạnh</v>
          </cell>
          <cell r="E890" t="str">
            <v>D19CQTM01-B</v>
          </cell>
          <cell r="F890" t="str">
            <v>TOEIC</v>
          </cell>
          <cell r="G890" t="str">
            <v>865</v>
          </cell>
          <cell r="H890">
            <v>45553</v>
          </cell>
          <cell r="I890" t="str">
            <v>IIG Việt Nam</v>
          </cell>
          <cell r="L890" t="str">
            <v>T6/2023</v>
          </cell>
        </row>
        <row r="891">
          <cell r="B891" t="str">
            <v>B19DCTT057</v>
          </cell>
          <cell r="C891" t="str">
            <v xml:space="preserve">Trương Thị Lan </v>
          </cell>
          <cell r="D891" t="str">
            <v>Hương</v>
          </cell>
          <cell r="E891" t="str">
            <v>D19CQTT01 -B</v>
          </cell>
          <cell r="F891" t="str">
            <v>TOEIC</v>
          </cell>
          <cell r="G891" t="str">
            <v>510</v>
          </cell>
          <cell r="H891">
            <v>45275</v>
          </cell>
          <cell r="I891" t="str">
            <v>IIG Việt Nam</v>
          </cell>
          <cell r="L891" t="str">
            <v>T6/2023</v>
          </cell>
        </row>
        <row r="892">
          <cell r="B892" t="str">
            <v>B19DCTT082</v>
          </cell>
          <cell r="C892" t="str">
            <v xml:space="preserve">Nguyễn Minh </v>
          </cell>
          <cell r="D892" t="str">
            <v xml:space="preserve">Nguyệt </v>
          </cell>
          <cell r="E892" t="str">
            <v>D19CQTT02-B</v>
          </cell>
          <cell r="F892" t="str">
            <v>TOEIC</v>
          </cell>
          <cell r="G892" t="str">
            <v>765</v>
          </cell>
          <cell r="H892">
            <v>45690</v>
          </cell>
          <cell r="I892" t="str">
            <v>IIG Việt Nam</v>
          </cell>
          <cell r="L892" t="str">
            <v>T6/2023</v>
          </cell>
        </row>
        <row r="893">
          <cell r="B893" t="str">
            <v>B19DCVT035</v>
          </cell>
          <cell r="C893" t="str">
            <v xml:space="preserve">Dương Mạnh </v>
          </cell>
          <cell r="D893" t="str">
            <v>Cường</v>
          </cell>
          <cell r="E893" t="str">
            <v>D19VTMD1</v>
          </cell>
          <cell r="F893" t="str">
            <v>TOEIC</v>
          </cell>
          <cell r="G893" t="str">
            <v>520</v>
          </cell>
          <cell r="H893">
            <v>45333</v>
          </cell>
          <cell r="I893" t="str">
            <v>IIG Việt Nam</v>
          </cell>
          <cell r="L893" t="str">
            <v>T6/2023</v>
          </cell>
        </row>
        <row r="894">
          <cell r="B894" t="str">
            <v>B19DCVT134</v>
          </cell>
          <cell r="C894" t="str">
            <v xml:space="preserve">Lê Trung </v>
          </cell>
          <cell r="D894" t="str">
            <v>Hiếu</v>
          </cell>
          <cell r="E894" t="str">
            <v>D19CQVT06-B</v>
          </cell>
          <cell r="F894" t="str">
            <v>TOEIC</v>
          </cell>
          <cell r="G894" t="str">
            <v>490</v>
          </cell>
          <cell r="H894">
            <v>45516</v>
          </cell>
          <cell r="I894" t="str">
            <v>IIG Việt Nam</v>
          </cell>
          <cell r="L894" t="str">
            <v>T6/2023</v>
          </cell>
        </row>
        <row r="895">
          <cell r="B895" t="str">
            <v>B19DCVT157</v>
          </cell>
          <cell r="C895" t="str">
            <v xml:space="preserve">Nguyễn Hữu Hải </v>
          </cell>
          <cell r="D895" t="str">
            <v>Hoàng</v>
          </cell>
          <cell r="E895" t="str">
            <v>D19VTVT2</v>
          </cell>
          <cell r="F895" t="str">
            <v>TOEIC</v>
          </cell>
          <cell r="G895" t="str">
            <v>860</v>
          </cell>
          <cell r="H895">
            <v>45769</v>
          </cell>
          <cell r="I895" t="str">
            <v>IIG Việt Nam</v>
          </cell>
          <cell r="L895" t="str">
            <v>T6/2023</v>
          </cell>
        </row>
        <row r="896">
          <cell r="B896" t="str">
            <v>B19DCVT255</v>
          </cell>
          <cell r="C896" t="str">
            <v xml:space="preserve">Nguyễn Trần Tuấn </v>
          </cell>
          <cell r="D896" t="str">
            <v>Minh</v>
          </cell>
          <cell r="E896" t="str">
            <v>D19VTHI3</v>
          </cell>
          <cell r="F896" t="str">
            <v>TOEIC</v>
          </cell>
          <cell r="G896" t="str">
            <v>910</v>
          </cell>
          <cell r="H896">
            <v>45495</v>
          </cell>
          <cell r="I896" t="str">
            <v>IIG Việt Nam</v>
          </cell>
          <cell r="L896" t="str">
            <v>T6/2023</v>
          </cell>
        </row>
        <row r="897">
          <cell r="B897" t="str">
            <v>B19DCVT303</v>
          </cell>
          <cell r="C897" t="str">
            <v xml:space="preserve">Thái Minh </v>
          </cell>
          <cell r="D897" t="str">
            <v>Quân</v>
          </cell>
          <cell r="E897" t="str">
            <v>D19VTMD3</v>
          </cell>
          <cell r="F897" t="str">
            <v>TOEIC</v>
          </cell>
          <cell r="G897" t="str">
            <v>600</v>
          </cell>
          <cell r="H897">
            <v>45370</v>
          </cell>
          <cell r="I897" t="str">
            <v>IIG Việt Nam</v>
          </cell>
          <cell r="L897" t="str">
            <v>T6/2023</v>
          </cell>
        </row>
        <row r="898">
          <cell r="B898" t="str">
            <v>B19DCCN008</v>
          </cell>
          <cell r="C898" t="str">
            <v xml:space="preserve">Dương Bảo </v>
          </cell>
          <cell r="D898" t="str">
            <v>Anh</v>
          </cell>
          <cell r="E898" t="str">
            <v>D19-HTTT3</v>
          </cell>
          <cell r="F898" t="str">
            <v>TOEIC</v>
          </cell>
          <cell r="G898" t="str">
            <v>665</v>
          </cell>
          <cell r="H898">
            <v>45560</v>
          </cell>
          <cell r="I898" t="str">
            <v>IIG Việt Nam</v>
          </cell>
          <cell r="L898" t="str">
            <v>T6/2023</v>
          </cell>
        </row>
        <row r="899">
          <cell r="B899" t="str">
            <v>B19DCCN236</v>
          </cell>
          <cell r="C899" t="str">
            <v xml:space="preserve">Nguyễn Văn </v>
          </cell>
          <cell r="D899" t="str">
            <v>Hiệp</v>
          </cell>
          <cell r="E899" t="str">
            <v>D19HTTT3</v>
          </cell>
          <cell r="F899" t="str">
            <v>TOEIC</v>
          </cell>
          <cell r="G899" t="str">
            <v>760</v>
          </cell>
          <cell r="H899">
            <v>45775</v>
          </cell>
          <cell r="I899" t="str">
            <v>IIG Việt Nam</v>
          </cell>
          <cell r="L899" t="str">
            <v>T6/2023</v>
          </cell>
        </row>
        <row r="900">
          <cell r="B900" t="str">
            <v>B19DCCN471</v>
          </cell>
          <cell r="C900" t="str">
            <v xml:space="preserve">Đỗ Minh </v>
          </cell>
          <cell r="D900" t="str">
            <v>Ngọc</v>
          </cell>
          <cell r="E900" t="str">
            <v>D19CNPM08</v>
          </cell>
          <cell r="F900" t="str">
            <v>TOEIC</v>
          </cell>
          <cell r="G900" t="str">
            <v>665</v>
          </cell>
          <cell r="H900">
            <v>45590</v>
          </cell>
          <cell r="I900" t="str">
            <v>IIG Việt Nam</v>
          </cell>
          <cell r="L900" t="str">
            <v>T6/2023</v>
          </cell>
        </row>
        <row r="901">
          <cell r="B901" t="str">
            <v>B19DCCN509</v>
          </cell>
          <cell r="C901" t="str">
            <v xml:space="preserve">Lê Ngọc </v>
          </cell>
          <cell r="D901" t="str">
            <v>Phương</v>
          </cell>
          <cell r="E901" t="str">
            <v>D19CNPM3</v>
          </cell>
          <cell r="F901" t="str">
            <v>TOEIC</v>
          </cell>
          <cell r="G901" t="str">
            <v>530</v>
          </cell>
          <cell r="H901">
            <v>45476</v>
          </cell>
          <cell r="I901" t="str">
            <v>IIG Việt Nam</v>
          </cell>
          <cell r="L901" t="str">
            <v>T6/2023</v>
          </cell>
        </row>
        <row r="902">
          <cell r="B902" t="str">
            <v>B19DCCN543</v>
          </cell>
          <cell r="C902" t="str">
            <v xml:space="preserve">Ngô Văn </v>
          </cell>
          <cell r="D902" t="str">
            <v>Quyết</v>
          </cell>
          <cell r="E902" t="str">
            <v>D19HTTT1</v>
          </cell>
          <cell r="F902" t="str">
            <v>TOEIC</v>
          </cell>
          <cell r="G902" t="str">
            <v>545</v>
          </cell>
          <cell r="H902">
            <v>45582</v>
          </cell>
          <cell r="I902" t="str">
            <v>IIG Việt Nam</v>
          </cell>
          <cell r="L902" t="str">
            <v>T6/2023</v>
          </cell>
        </row>
        <row r="903">
          <cell r="B903" t="str">
            <v>B19DCKT103</v>
          </cell>
          <cell r="C903" t="str">
            <v xml:space="preserve">Vũ Khánh </v>
          </cell>
          <cell r="D903" t="str">
            <v>Linh</v>
          </cell>
          <cell r="E903" t="str">
            <v>D19ACCA</v>
          </cell>
          <cell r="F903" t="str">
            <v>TOEIC</v>
          </cell>
          <cell r="G903" t="str">
            <v>615</v>
          </cell>
          <cell r="H903">
            <v>45791</v>
          </cell>
          <cell r="I903" t="str">
            <v>IIG Việt Nam</v>
          </cell>
          <cell r="L903" t="str">
            <v>T6/2023</v>
          </cell>
        </row>
        <row r="904">
          <cell r="B904" t="str">
            <v>B19DCKT131</v>
          </cell>
          <cell r="C904" t="str">
            <v xml:space="preserve">Đinh thị </v>
          </cell>
          <cell r="D904" t="str">
            <v>Nhung</v>
          </cell>
          <cell r="E904" t="str">
            <v>D19ACCA</v>
          </cell>
          <cell r="F904" t="str">
            <v>TOEIC</v>
          </cell>
          <cell r="G904" t="str">
            <v>485</v>
          </cell>
          <cell r="H904">
            <v>45265</v>
          </cell>
          <cell r="I904" t="str">
            <v>IIG Việt Nam</v>
          </cell>
          <cell r="L904" t="str">
            <v>T6/2023</v>
          </cell>
        </row>
        <row r="905">
          <cell r="B905" t="str">
            <v>B19DCMR012</v>
          </cell>
          <cell r="C905" t="str">
            <v xml:space="preserve">Trần Thị Hồng </v>
          </cell>
          <cell r="D905" t="str">
            <v>Anh</v>
          </cell>
          <cell r="E905" t="str">
            <v>D19IMR03</v>
          </cell>
          <cell r="F905" t="str">
            <v>TOEIC</v>
          </cell>
          <cell r="G905" t="str">
            <v>755</v>
          </cell>
          <cell r="H905">
            <v>45273</v>
          </cell>
          <cell r="I905" t="str">
            <v>IIG Việt Nam</v>
          </cell>
          <cell r="L905" t="str">
            <v>T6/2023</v>
          </cell>
        </row>
        <row r="906">
          <cell r="B906" t="str">
            <v>B19DCMR016</v>
          </cell>
          <cell r="C906" t="str">
            <v xml:space="preserve">Nguyễn Thị Ngọc </v>
          </cell>
          <cell r="D906" t="str">
            <v>Ánh</v>
          </cell>
          <cell r="E906" t="str">
            <v>D19IMR3</v>
          </cell>
          <cell r="F906" t="str">
            <v>TOEIC</v>
          </cell>
          <cell r="G906" t="str">
            <v>575</v>
          </cell>
          <cell r="H906">
            <v>45295</v>
          </cell>
          <cell r="I906" t="str">
            <v>IIG Việt Nam</v>
          </cell>
          <cell r="L906" t="str">
            <v>T6/2023</v>
          </cell>
        </row>
        <row r="907">
          <cell r="B907" t="str">
            <v>B19DCMR054</v>
          </cell>
          <cell r="C907" t="str">
            <v xml:space="preserve">Trần Hương </v>
          </cell>
          <cell r="D907" t="str">
            <v>Giang</v>
          </cell>
          <cell r="E907" t="str">
            <v>D19CQMR02-B</v>
          </cell>
          <cell r="F907" t="str">
            <v>TOEIC</v>
          </cell>
          <cell r="G907" t="str">
            <v>600</v>
          </cell>
          <cell r="H907">
            <v>45769</v>
          </cell>
          <cell r="I907" t="str">
            <v>IIG Việt Nam</v>
          </cell>
          <cell r="L907" t="str">
            <v>T6/2023</v>
          </cell>
        </row>
        <row r="908">
          <cell r="B908" t="str">
            <v>B19DCMR099</v>
          </cell>
          <cell r="C908" t="str">
            <v xml:space="preserve">Nguyễn Thùy </v>
          </cell>
          <cell r="D908" t="str">
            <v>Linh</v>
          </cell>
          <cell r="E908" t="str">
            <v>D19IMR2</v>
          </cell>
          <cell r="F908" t="str">
            <v>TOEIC</v>
          </cell>
          <cell r="G908" t="str">
            <v>635</v>
          </cell>
          <cell r="H908">
            <v>45502</v>
          </cell>
          <cell r="I908" t="str">
            <v>IIG Việt Nam</v>
          </cell>
          <cell r="L908" t="str">
            <v>T6/2023</v>
          </cell>
        </row>
        <row r="909">
          <cell r="B909" t="str">
            <v>B19DCMR124</v>
          </cell>
          <cell r="C909" t="str">
            <v xml:space="preserve">Tạ Thị </v>
          </cell>
          <cell r="D909" t="str">
            <v>Ngọc</v>
          </cell>
          <cell r="E909" t="str">
            <v>D19IMR3</v>
          </cell>
          <cell r="F909" t="str">
            <v>TOEIC</v>
          </cell>
          <cell r="G909" t="str">
            <v>475</v>
          </cell>
          <cell r="H909">
            <v>45246</v>
          </cell>
          <cell r="I909" t="str">
            <v>IIG Việt Nam</v>
          </cell>
          <cell r="L909" t="str">
            <v>T6/2023</v>
          </cell>
        </row>
        <row r="910">
          <cell r="B910" t="str">
            <v>B19DCMR131</v>
          </cell>
          <cell r="C910" t="str">
            <v xml:space="preserve">Nguyễn Thị </v>
          </cell>
          <cell r="D910" t="str">
            <v>Nhung</v>
          </cell>
          <cell r="E910" t="str">
            <v>D19IMR3</v>
          </cell>
          <cell r="F910" t="str">
            <v>TOEIC</v>
          </cell>
          <cell r="G910" t="str">
            <v>555</v>
          </cell>
          <cell r="H910">
            <v>45772</v>
          </cell>
          <cell r="I910" t="str">
            <v>IIG Việt Nam</v>
          </cell>
          <cell r="L910" t="str">
            <v>T6/2023</v>
          </cell>
        </row>
        <row r="911">
          <cell r="B911" t="str">
            <v>B19DCMR139</v>
          </cell>
          <cell r="C911" t="str">
            <v xml:space="preserve">Quách Gia </v>
          </cell>
          <cell r="D911" t="str">
            <v>Phong</v>
          </cell>
          <cell r="E911" t="str">
            <v>D19PMR</v>
          </cell>
          <cell r="F911" t="str">
            <v>TOEIC</v>
          </cell>
          <cell r="G911" t="str">
            <v>595</v>
          </cell>
          <cell r="H911">
            <v>45759</v>
          </cell>
          <cell r="I911" t="str">
            <v>IIG Việt Nam</v>
          </cell>
          <cell r="L911" t="str">
            <v>T6/2023</v>
          </cell>
        </row>
        <row r="912">
          <cell r="B912" t="str">
            <v>B19DCMR168</v>
          </cell>
          <cell r="C912" t="str">
            <v xml:space="preserve">Hoàng Thị </v>
          </cell>
          <cell r="D912" t="str">
            <v>Thảo</v>
          </cell>
          <cell r="E912" t="str">
            <v>D19PMR</v>
          </cell>
          <cell r="F912" t="str">
            <v>TOEIC</v>
          </cell>
          <cell r="G912" t="str">
            <v>580</v>
          </cell>
          <cell r="H912">
            <v>45295</v>
          </cell>
          <cell r="I912" t="str">
            <v>IIG Việt Nam</v>
          </cell>
          <cell r="L912" t="str">
            <v>T6/2023</v>
          </cell>
        </row>
        <row r="913">
          <cell r="B913" t="str">
            <v>B19DCMR172</v>
          </cell>
          <cell r="C913" t="str">
            <v xml:space="preserve">Nguyễn Thị Phương </v>
          </cell>
          <cell r="D913" t="str">
            <v>Thoan</v>
          </cell>
          <cell r="E913" t="str">
            <v>D19IMR3</v>
          </cell>
          <cell r="F913" t="str">
            <v>TOEIC</v>
          </cell>
          <cell r="G913" t="str">
            <v>495</v>
          </cell>
          <cell r="H913">
            <v>45493</v>
          </cell>
          <cell r="I913" t="str">
            <v>IIG Việt Nam</v>
          </cell>
          <cell r="L913" t="str">
            <v>T6/2023</v>
          </cell>
        </row>
        <row r="914">
          <cell r="B914" t="str">
            <v>B19DCMR188</v>
          </cell>
          <cell r="C914" t="str">
            <v xml:space="preserve">Phùng Thị Thùy </v>
          </cell>
          <cell r="D914" t="str">
            <v>Trang</v>
          </cell>
          <cell r="E914" t="str">
            <v>D19IMR3</v>
          </cell>
          <cell r="F914" t="str">
            <v>TOEIC</v>
          </cell>
          <cell r="G914" t="str">
            <v>510</v>
          </cell>
          <cell r="H914">
            <v>45258</v>
          </cell>
          <cell r="I914" t="str">
            <v>IIG Việt Nam</v>
          </cell>
          <cell r="L914" t="str">
            <v>T6/2023</v>
          </cell>
        </row>
        <row r="915">
          <cell r="B915" t="str">
            <v>B19DCMR190</v>
          </cell>
          <cell r="C915" t="str">
            <v xml:space="preserve">Phạm Thị Kiều </v>
          </cell>
          <cell r="D915" t="str">
            <v>Trinh</v>
          </cell>
          <cell r="E915" t="str">
            <v>D19IMR2</v>
          </cell>
          <cell r="F915" t="str">
            <v>TOEIC</v>
          </cell>
          <cell r="G915" t="str">
            <v>460</v>
          </cell>
          <cell r="H915">
            <v>45502</v>
          </cell>
          <cell r="I915" t="str">
            <v>IIG Việt Nam</v>
          </cell>
          <cell r="L915" t="str">
            <v>T6/2023</v>
          </cell>
        </row>
        <row r="916">
          <cell r="B916" t="str">
            <v>B19DCPT043</v>
          </cell>
          <cell r="C916" t="str">
            <v>Đỗ Đức</v>
          </cell>
          <cell r="D916" t="str">
            <v>Đạt</v>
          </cell>
          <cell r="E916" t="str">
            <v>D19TKDPT2</v>
          </cell>
          <cell r="F916" t="str">
            <v>TOEIC</v>
          </cell>
          <cell r="G916" t="str">
            <v>505</v>
          </cell>
          <cell r="H916" t="str">
            <v>09/11/2024</v>
          </cell>
          <cell r="I916" t="str">
            <v>IIG Việt Nam</v>
          </cell>
          <cell r="L916" t="str">
            <v>T6/2023</v>
          </cell>
        </row>
        <row r="917">
          <cell r="B917" t="str">
            <v>B19DCPT090</v>
          </cell>
          <cell r="C917" t="str">
            <v xml:space="preserve">Trương Công </v>
          </cell>
          <cell r="D917" t="str">
            <v>Hòa</v>
          </cell>
          <cell r="E917" t="str">
            <v>D19CQPT05-B</v>
          </cell>
          <cell r="F917" t="str">
            <v>TOEIC</v>
          </cell>
          <cell r="G917" t="str">
            <v>575</v>
          </cell>
          <cell r="H917">
            <v>45440</v>
          </cell>
          <cell r="I917" t="str">
            <v>IIG Việt Nam</v>
          </cell>
          <cell r="L917" t="str">
            <v>T6/2023</v>
          </cell>
        </row>
        <row r="918">
          <cell r="B918" t="str">
            <v>B19DCPT188</v>
          </cell>
          <cell r="C918" t="str">
            <v xml:space="preserve">Đặng Thu </v>
          </cell>
          <cell r="D918" t="str">
            <v>Quỳnh</v>
          </cell>
          <cell r="E918" t="str">
            <v>D19TKDPT2</v>
          </cell>
          <cell r="F918" t="str">
            <v>TOEIC</v>
          </cell>
          <cell r="G918" t="str">
            <v>830</v>
          </cell>
          <cell r="H918">
            <v>45753</v>
          </cell>
          <cell r="I918" t="str">
            <v>IIG Việt Nam</v>
          </cell>
          <cell r="L918" t="str">
            <v>T6/2023</v>
          </cell>
        </row>
        <row r="919">
          <cell r="B919" t="str">
            <v>B19DCQT084</v>
          </cell>
          <cell r="C919" t="str">
            <v xml:space="preserve">Nguyễn Thị </v>
          </cell>
          <cell r="D919" t="str">
            <v>Khuyên</v>
          </cell>
          <cell r="E919" t="str">
            <v>D19QTDN</v>
          </cell>
          <cell r="F919" t="str">
            <v>TOEIC</v>
          </cell>
          <cell r="G919" t="str">
            <v>475</v>
          </cell>
          <cell r="H919">
            <v>45769</v>
          </cell>
          <cell r="I919" t="str">
            <v>IIG Việt Nam</v>
          </cell>
          <cell r="L919" t="str">
            <v>T6/2023</v>
          </cell>
        </row>
        <row r="920">
          <cell r="B920" t="str">
            <v>B19DCTM015</v>
          </cell>
          <cell r="C920" t="str">
            <v xml:space="preserve">Phạm Thị Hồng </v>
          </cell>
          <cell r="D920" t="str">
            <v>Dịu</v>
          </cell>
          <cell r="E920" t="str">
            <v>D19CQTM01-B</v>
          </cell>
          <cell r="F920" t="str">
            <v>TOEIC</v>
          </cell>
          <cell r="G920" t="str">
            <v>505</v>
          </cell>
          <cell r="H920">
            <v>45451</v>
          </cell>
          <cell r="I920" t="str">
            <v>IIG Việt Nam</v>
          </cell>
          <cell r="L920" t="str">
            <v>T6/2023</v>
          </cell>
        </row>
        <row r="921">
          <cell r="B921" t="str">
            <v>B19DCTM008</v>
          </cell>
          <cell r="C921" t="str">
            <v xml:space="preserve">Tạ Lâm </v>
          </cell>
          <cell r="D921" t="str">
            <v>Anh</v>
          </cell>
          <cell r="E921" t="str">
            <v>D19CQTM02-B</v>
          </cell>
          <cell r="F921" t="str">
            <v>TOEIC</v>
          </cell>
          <cell r="G921">
            <v>765</v>
          </cell>
          <cell r="H921" t="str">
            <v>15/05/2025</v>
          </cell>
          <cell r="I921" t="str">
            <v>IIG Việt Nam</v>
          </cell>
          <cell r="L921" t="str">
            <v>T6/2023</v>
          </cell>
        </row>
        <row r="922">
          <cell r="B922" t="str">
            <v>B19DCTT038</v>
          </cell>
          <cell r="C922" t="str">
            <v xml:space="preserve">Trần Thuý </v>
          </cell>
          <cell r="D922" t="str">
            <v>Hà</v>
          </cell>
          <cell r="E922" t="str">
            <v>D19CQTT02-B</v>
          </cell>
          <cell r="F922" t="str">
            <v>TOEIC</v>
          </cell>
          <cell r="G922">
            <v>675</v>
          </cell>
          <cell r="H922" t="str">
            <v>22/04/2025</v>
          </cell>
          <cell r="I922" t="str">
            <v>IIG Việt Nam</v>
          </cell>
          <cell r="L922" t="str">
            <v>T6/2023</v>
          </cell>
        </row>
        <row r="923">
          <cell r="B923" t="str">
            <v>B19DCVT096</v>
          </cell>
          <cell r="C923" t="str">
            <v xml:space="preserve">Nguyễn Hồng </v>
          </cell>
          <cell r="D923" t="str">
            <v>Đức</v>
          </cell>
          <cell r="E923" t="str">
            <v>D19CQVT08-B</v>
          </cell>
          <cell r="F923" t="str">
            <v>TOEIC</v>
          </cell>
          <cell r="G923">
            <v>615</v>
          </cell>
          <cell r="H923" t="str">
            <v>09/12/2024</v>
          </cell>
          <cell r="I923" t="str">
            <v>IIG Việt Nam</v>
          </cell>
          <cell r="L923" t="str">
            <v>T6/2023</v>
          </cell>
        </row>
        <row r="924">
          <cell r="B924" t="str">
            <v>B19DCTT014</v>
          </cell>
          <cell r="C924" t="str">
            <v xml:space="preserve">Trần Bảo </v>
          </cell>
          <cell r="D924" t="str">
            <v>Chi</v>
          </cell>
          <cell r="E924" t="str">
            <v>D19CQTT02-B</v>
          </cell>
          <cell r="F924" t="str">
            <v>TOEIC</v>
          </cell>
          <cell r="G924">
            <v>755</v>
          </cell>
          <cell r="H924" t="str">
            <v>22/04/2025</v>
          </cell>
          <cell r="I924" t="str">
            <v>IIG Việt Nam</v>
          </cell>
          <cell r="L924" t="str">
            <v>T6/2023</v>
          </cell>
        </row>
        <row r="925">
          <cell r="B925" t="str">
            <v>B19DCTM055</v>
          </cell>
          <cell r="C925" t="str">
            <v xml:space="preserve">Nguyễn Thị </v>
          </cell>
          <cell r="D925" t="str">
            <v>Nhị</v>
          </cell>
          <cell r="E925" t="str">
            <v>D19CQTM01-B</v>
          </cell>
          <cell r="F925" t="str">
            <v>TOEIC</v>
          </cell>
          <cell r="G925">
            <v>540</v>
          </cell>
          <cell r="H925" t="str">
            <v>08/06/2024</v>
          </cell>
          <cell r="I925" t="str">
            <v>IIG Việt Nam</v>
          </cell>
          <cell r="L925" t="str">
            <v>T6/2023</v>
          </cell>
        </row>
        <row r="926">
          <cell r="B926" t="str">
            <v>B19DCVT024</v>
          </cell>
          <cell r="C926" t="str">
            <v xml:space="preserve">Đoàn Văn </v>
          </cell>
          <cell r="D926" t="str">
            <v>Bách</v>
          </cell>
          <cell r="E926" t="str">
            <v>D19CQVT03-B</v>
          </cell>
          <cell r="F926" t="str">
            <v>TOEIC</v>
          </cell>
          <cell r="G926">
            <v>550</v>
          </cell>
          <cell r="H926" t="str">
            <v>29/09/2024</v>
          </cell>
          <cell r="I926" t="str">
            <v>IIG Việt Nam</v>
          </cell>
          <cell r="L926" t="str">
            <v>T6/2023</v>
          </cell>
        </row>
        <row r="927">
          <cell r="B927" t="str">
            <v>B19DCTM005</v>
          </cell>
          <cell r="C927" t="str">
            <v xml:space="preserve">Nguyễn Việt </v>
          </cell>
          <cell r="D927" t="str">
            <v>Anh</v>
          </cell>
          <cell r="E927" t="str">
            <v>D19CQTM01-B</v>
          </cell>
          <cell r="F927" t="str">
            <v>TOEIC</v>
          </cell>
          <cell r="G927">
            <v>805</v>
          </cell>
          <cell r="H927" t="str">
            <v>15/05/2025</v>
          </cell>
          <cell r="I927" t="str">
            <v>IIG Việt Nam</v>
          </cell>
          <cell r="L927" t="str">
            <v>T6/2023</v>
          </cell>
        </row>
        <row r="928">
          <cell r="B928" t="str">
            <v>B19DCQT035</v>
          </cell>
          <cell r="C928" t="str">
            <v xml:space="preserve">Hoàng Thị Thuỳ </v>
          </cell>
          <cell r="D928" t="str">
            <v>Dung</v>
          </cell>
          <cell r="E928" t="str">
            <v>D19QTDN</v>
          </cell>
          <cell r="F928" t="str">
            <v>APTIS</v>
          </cell>
          <cell r="G928" t="str">
            <v>B2</v>
          </cell>
          <cell r="H928">
            <v>45708</v>
          </cell>
          <cell r="I928" t="str">
            <v>British Council</v>
          </cell>
          <cell r="L928" t="str">
            <v>T6/2023</v>
          </cell>
        </row>
        <row r="929">
          <cell r="B929" t="str">
            <v>B19DCVT345</v>
          </cell>
          <cell r="C929" t="str">
            <v>Nguyễn Văn</v>
          </cell>
          <cell r="D929" t="str">
            <v>Tuấn</v>
          </cell>
          <cell r="E929" t="str">
            <v>D19CQVT01-B</v>
          </cell>
          <cell r="F929" t="str">
            <v>TOEIC</v>
          </cell>
          <cell r="G929">
            <v>580</v>
          </cell>
          <cell r="H929">
            <v>45726</v>
          </cell>
          <cell r="I929" t="str">
            <v>IIG Việt Nam</v>
          </cell>
          <cell r="L929" t="str">
            <v>T6/2023</v>
          </cell>
        </row>
        <row r="930">
          <cell r="B930" t="str">
            <v>B18DCPT012</v>
          </cell>
          <cell r="C930" t="str">
            <v>Nguyễn Thị Quỳnh</v>
          </cell>
          <cell r="D930" t="str">
            <v>Anh</v>
          </cell>
          <cell r="E930" t="str">
            <v>D19PTDPT</v>
          </cell>
          <cell r="J930" t="str">
            <v>Thi CĐR</v>
          </cell>
          <cell r="K930">
            <v>6.1</v>
          </cell>
          <cell r="L930" t="str">
            <v>Ngày 15/7/2023</v>
          </cell>
        </row>
        <row r="931">
          <cell r="B931" t="str">
            <v>B19DCCN317</v>
          </cell>
          <cell r="C931" t="str">
            <v>Phạm Trung</v>
          </cell>
          <cell r="D931" t="str">
            <v>Huy</v>
          </cell>
          <cell r="E931" t="str">
            <v>D19CNPM5</v>
          </cell>
          <cell r="J931" t="str">
            <v>Thi CĐR</v>
          </cell>
          <cell r="K931">
            <v>8</v>
          </cell>
          <cell r="L931" t="str">
            <v>Ngày 15/7/2023</v>
          </cell>
        </row>
        <row r="932">
          <cell r="B932" t="str">
            <v>B19DCCN579</v>
          </cell>
          <cell r="C932" t="str">
            <v>Nguyễn Tá</v>
          </cell>
          <cell r="D932" t="str">
            <v>Tiến</v>
          </cell>
          <cell r="E932" t="str">
            <v>D19HTTT2</v>
          </cell>
          <cell r="J932" t="str">
            <v>Thi CĐR</v>
          </cell>
          <cell r="K932">
            <v>5.3</v>
          </cell>
          <cell r="L932" t="str">
            <v>Ngày 15/7/2023</v>
          </cell>
        </row>
        <row r="933">
          <cell r="B933" t="str">
            <v>B19DCCN606</v>
          </cell>
          <cell r="C933" t="str">
            <v>Đoàn Huy</v>
          </cell>
          <cell r="D933" t="str">
            <v>Tuấn</v>
          </cell>
          <cell r="E933" t="str">
            <v>D19CNPM2</v>
          </cell>
          <cell r="J933" t="str">
            <v>Thi CĐR</v>
          </cell>
          <cell r="K933">
            <v>7.5</v>
          </cell>
          <cell r="L933" t="str">
            <v>Ngày 15/7/2023</v>
          </cell>
        </row>
        <row r="934">
          <cell r="B934" t="str">
            <v>B19DCCN684</v>
          </cell>
          <cell r="C934" t="str">
            <v>Lê Thị</v>
          </cell>
          <cell r="D934" t="str">
            <v>Trang</v>
          </cell>
          <cell r="E934" t="str">
            <v>D19HTTT2</v>
          </cell>
          <cell r="J934" t="str">
            <v>Thi CĐR</v>
          </cell>
          <cell r="K934">
            <v>5.6</v>
          </cell>
          <cell r="L934" t="str">
            <v>Ngày 15/7/2023</v>
          </cell>
        </row>
        <row r="935">
          <cell r="B935" t="str">
            <v>B19DCDT064</v>
          </cell>
          <cell r="C935" t="str">
            <v>Trần Quang</v>
          </cell>
          <cell r="D935" t="str">
            <v>Đức</v>
          </cell>
          <cell r="E935" t="str">
            <v>D19XLTH</v>
          </cell>
          <cell r="J935" t="str">
            <v>Thi CĐR</v>
          </cell>
          <cell r="K935">
            <v>7.3</v>
          </cell>
          <cell r="L935" t="str">
            <v>Ngày 15/7/2023</v>
          </cell>
        </row>
        <row r="936">
          <cell r="B936" t="str">
            <v>B19DCMR004</v>
          </cell>
          <cell r="C936" t="str">
            <v>Đỗ Thị Minh</v>
          </cell>
          <cell r="D936" t="str">
            <v>Anh</v>
          </cell>
          <cell r="E936" t="str">
            <v>D19IMR3</v>
          </cell>
          <cell r="J936" t="str">
            <v>Thi CĐR</v>
          </cell>
          <cell r="K936">
            <v>6.8</v>
          </cell>
          <cell r="L936" t="str">
            <v>Ngày 15/7/2023</v>
          </cell>
        </row>
        <row r="937">
          <cell r="B937" t="str">
            <v>B19DCMR045</v>
          </cell>
          <cell r="C937" t="str">
            <v>Nguyễn Thị Thùy</v>
          </cell>
          <cell r="D937" t="str">
            <v>Dương</v>
          </cell>
          <cell r="E937" t="str">
            <v>D19IMR1</v>
          </cell>
          <cell r="J937" t="str">
            <v>Thi CĐR</v>
          </cell>
          <cell r="K937">
            <v>5.9</v>
          </cell>
          <cell r="L937" t="str">
            <v>Ngày 15/7/2023</v>
          </cell>
        </row>
        <row r="938">
          <cell r="B938" t="str">
            <v>B19DCMR060</v>
          </cell>
          <cell r="C938" t="str">
            <v>Hoàng Thúy</v>
          </cell>
          <cell r="D938" t="str">
            <v>Hằng</v>
          </cell>
          <cell r="E938" t="str">
            <v>D19IMR3</v>
          </cell>
          <cell r="J938" t="str">
            <v>Thi CĐR</v>
          </cell>
          <cell r="K938">
            <v>6.6</v>
          </cell>
          <cell r="L938" t="str">
            <v>Ngày 15/7/2023</v>
          </cell>
        </row>
        <row r="939">
          <cell r="B939" t="str">
            <v>B19DCMR082</v>
          </cell>
          <cell r="C939" t="str">
            <v>Nguyễn Thị Thu</v>
          </cell>
          <cell r="D939" t="str">
            <v>Hương</v>
          </cell>
          <cell r="E939" t="str">
            <v>D19IMR2</v>
          </cell>
          <cell r="J939" t="str">
            <v>Thi CĐR</v>
          </cell>
          <cell r="K939">
            <v>5.4</v>
          </cell>
          <cell r="L939" t="str">
            <v>Ngày 15/7/2023</v>
          </cell>
        </row>
        <row r="940">
          <cell r="B940" t="str">
            <v>B19DCMR101</v>
          </cell>
          <cell r="C940" t="str">
            <v>Phạm Phương</v>
          </cell>
          <cell r="D940" t="str">
            <v>Linh</v>
          </cell>
          <cell r="E940" t="str">
            <v>D19IMR1</v>
          </cell>
          <cell r="J940" t="str">
            <v>Thi CĐR</v>
          </cell>
          <cell r="K940">
            <v>6.1</v>
          </cell>
          <cell r="L940" t="str">
            <v>Ngày 15/7/2023</v>
          </cell>
        </row>
        <row r="941">
          <cell r="B941" t="str">
            <v>B19DCPT117</v>
          </cell>
          <cell r="C941" t="str">
            <v>Phạm Thị</v>
          </cell>
          <cell r="D941" t="str">
            <v>Hương</v>
          </cell>
          <cell r="E941" t="str">
            <v>D19PTDPT</v>
          </cell>
          <cell r="J941" t="str">
            <v>Thi CĐR</v>
          </cell>
          <cell r="K941">
            <v>5.6</v>
          </cell>
          <cell r="L941" t="str">
            <v>Ngày 15/7/2023</v>
          </cell>
        </row>
        <row r="942">
          <cell r="B942" t="str">
            <v>B19DCPT152</v>
          </cell>
          <cell r="C942" t="str">
            <v>Phương Phương</v>
          </cell>
          <cell r="D942" t="str">
            <v>Ly</v>
          </cell>
          <cell r="E942" t="str">
            <v>D19TKDPT1</v>
          </cell>
          <cell r="J942" t="str">
            <v>Thi CĐR</v>
          </cell>
          <cell r="K942">
            <v>8.4</v>
          </cell>
          <cell r="L942" t="str">
            <v>Ngày 15/7/2023</v>
          </cell>
        </row>
        <row r="943">
          <cell r="B943" t="str">
            <v>B19DCPT160</v>
          </cell>
          <cell r="C943" t="str">
            <v>Nguyễn Đức</v>
          </cell>
          <cell r="D943" t="str">
            <v>Minh</v>
          </cell>
          <cell r="E943" t="str">
            <v>D19TKDPT2</v>
          </cell>
          <cell r="J943" t="str">
            <v>Thi CĐR</v>
          </cell>
          <cell r="K943">
            <v>5.0999999999999996</v>
          </cell>
          <cell r="L943" t="str">
            <v>Ngày 15/7/2023</v>
          </cell>
        </row>
        <row r="944">
          <cell r="B944" t="str">
            <v>B19DCPT183</v>
          </cell>
          <cell r="C944" t="str">
            <v>Nguyễn Duy</v>
          </cell>
          <cell r="D944" t="str">
            <v>Quang</v>
          </cell>
          <cell r="E944" t="str">
            <v>D19TKDPT2</v>
          </cell>
          <cell r="J944" t="str">
            <v>Thi CĐR</v>
          </cell>
          <cell r="K944">
            <v>6.5</v>
          </cell>
          <cell r="L944" t="str">
            <v>Ngày 15/7/2023</v>
          </cell>
        </row>
        <row r="945">
          <cell r="B945" t="str">
            <v>B19DCQT078</v>
          </cell>
          <cell r="C945" t="str">
            <v>Nguyễn Lê Thu</v>
          </cell>
          <cell r="D945" t="str">
            <v>Hương</v>
          </cell>
          <cell r="E945" t="str">
            <v>D19TMĐT02</v>
          </cell>
          <cell r="J945" t="str">
            <v>Thi CĐR</v>
          </cell>
          <cell r="K945">
            <v>7.4</v>
          </cell>
          <cell r="L945" t="str">
            <v>Ngày 15/7/2023</v>
          </cell>
        </row>
        <row r="946">
          <cell r="B946" t="str">
            <v>B19DCQT150</v>
          </cell>
          <cell r="C946" t="str">
            <v>Nguyễn Phương</v>
          </cell>
          <cell r="D946" t="str">
            <v>Thảo</v>
          </cell>
          <cell r="E946" t="str">
            <v>D19TMDT2</v>
          </cell>
          <cell r="J946" t="str">
            <v>Thi CĐR</v>
          </cell>
          <cell r="K946">
            <v>5.9</v>
          </cell>
          <cell r="L946" t="str">
            <v>Ngày 15/7/2023</v>
          </cell>
        </row>
        <row r="947">
          <cell r="B947" t="str">
            <v>B19DCQT178</v>
          </cell>
          <cell r="C947" t="str">
            <v>Nguyễn Thành</v>
          </cell>
          <cell r="D947" t="str">
            <v>Trung</v>
          </cell>
          <cell r="E947" t="str">
            <v>D19TMDT2</v>
          </cell>
          <cell r="J947" t="str">
            <v>Thi CĐR</v>
          </cell>
          <cell r="K947">
            <v>5.6</v>
          </cell>
          <cell r="L947" t="str">
            <v>Ngày 15/7/2023</v>
          </cell>
        </row>
        <row r="948">
          <cell r="B948" t="str">
            <v>B19DCTT007</v>
          </cell>
          <cell r="C948" t="str">
            <v>Nguyễn Thị Vân</v>
          </cell>
          <cell r="D948" t="str">
            <v>Anh</v>
          </cell>
          <cell r="E948" t="str">
            <v>D19CQTT01-B</v>
          </cell>
          <cell r="J948" t="str">
            <v>Thi CĐR</v>
          </cell>
          <cell r="K948">
            <v>7.6</v>
          </cell>
          <cell r="L948" t="str">
            <v>Ngày 15/7/2023</v>
          </cell>
        </row>
        <row r="949">
          <cell r="B949" t="str">
            <v>B19DCTT015</v>
          </cell>
          <cell r="C949" t="str">
            <v>Vũ Hoàng Hạnh</v>
          </cell>
          <cell r="D949" t="str">
            <v>Chi</v>
          </cell>
          <cell r="E949" t="str">
            <v>D19CQTT01-B</v>
          </cell>
          <cell r="J949" t="str">
            <v>Thi CĐR</v>
          </cell>
          <cell r="K949">
            <v>5.9</v>
          </cell>
          <cell r="L949" t="str">
            <v>Ngày 15/7/2023</v>
          </cell>
        </row>
        <row r="950">
          <cell r="B950" t="str">
            <v>B19DCTT051</v>
          </cell>
          <cell r="C950" t="str">
            <v>Nguyễn Quang</v>
          </cell>
          <cell r="D950" t="str">
            <v>Huy</v>
          </cell>
          <cell r="E950" t="str">
            <v>D19CQTT01-B</v>
          </cell>
          <cell r="J950" t="str">
            <v>Thi CĐR</v>
          </cell>
          <cell r="K950">
            <v>5.9</v>
          </cell>
          <cell r="L950" t="str">
            <v>Ngày 15/7/2023</v>
          </cell>
        </row>
        <row r="951">
          <cell r="B951" t="str">
            <v>B19DCTT054</v>
          </cell>
          <cell r="C951" t="str">
            <v>Nguyễn Ngọc Khánh</v>
          </cell>
          <cell r="D951" t="str">
            <v>Huyền</v>
          </cell>
          <cell r="E951" t="str">
            <v>D19CQTT02-B</v>
          </cell>
          <cell r="J951" t="str">
            <v>Thi CĐR</v>
          </cell>
          <cell r="K951">
            <v>8.8000000000000007</v>
          </cell>
          <cell r="L951" t="str">
            <v>Ngày 15/7/2023</v>
          </cell>
        </row>
        <row r="952">
          <cell r="B952" t="str">
            <v>B19DCTT056</v>
          </cell>
          <cell r="C952" t="str">
            <v>Lê Thị Mai</v>
          </cell>
          <cell r="D952" t="str">
            <v>Hương</v>
          </cell>
          <cell r="E952" t="str">
            <v>D19CQTT02-B</v>
          </cell>
          <cell r="J952" t="str">
            <v>Thi CĐR</v>
          </cell>
          <cell r="K952">
            <v>5.9</v>
          </cell>
          <cell r="L952" t="str">
            <v>Ngày 15/7/2023</v>
          </cell>
        </row>
        <row r="953">
          <cell r="B953" t="str">
            <v>B19DCTT073</v>
          </cell>
          <cell r="C953" t="str">
            <v>Đàm Phương</v>
          </cell>
          <cell r="D953" t="str">
            <v>Ly</v>
          </cell>
          <cell r="E953" t="str">
            <v>D19CQTT01-B</v>
          </cell>
          <cell r="J953" t="str">
            <v>Thi CĐR</v>
          </cell>
          <cell r="K953">
            <v>7.8</v>
          </cell>
          <cell r="L953" t="str">
            <v>Ngày 15/7/2023</v>
          </cell>
        </row>
        <row r="954">
          <cell r="B954" t="str">
            <v>B19DCTT079</v>
          </cell>
          <cell r="C954" t="str">
            <v>Lê Hoàng</v>
          </cell>
          <cell r="D954" t="str">
            <v>Ngân</v>
          </cell>
          <cell r="E954" t="str">
            <v>D19CQTT01-B</v>
          </cell>
          <cell r="J954" t="str">
            <v>Thi CĐR</v>
          </cell>
          <cell r="K954">
            <v>8</v>
          </cell>
          <cell r="L954" t="str">
            <v>Ngày 15/7/2023</v>
          </cell>
        </row>
        <row r="955">
          <cell r="B955" t="str">
            <v>B19DCTT083</v>
          </cell>
          <cell r="C955" t="str">
            <v>Đỗ Hà</v>
          </cell>
          <cell r="D955" t="str">
            <v>Nhi</v>
          </cell>
          <cell r="E955" t="str">
            <v>D19CQTT01-B</v>
          </cell>
          <cell r="J955" t="str">
            <v>Thi CĐR</v>
          </cell>
          <cell r="K955">
            <v>7.5</v>
          </cell>
          <cell r="L955" t="str">
            <v>Ngày 15/7/2023</v>
          </cell>
        </row>
        <row r="956">
          <cell r="B956" t="str">
            <v>B19DCTT116</v>
          </cell>
          <cell r="C956" t="str">
            <v>Đỗ Thị</v>
          </cell>
          <cell r="D956" t="str">
            <v>Trang</v>
          </cell>
          <cell r="E956" t="str">
            <v>D19CQTT02-B</v>
          </cell>
          <cell r="J956" t="str">
            <v>Thi CĐR</v>
          </cell>
          <cell r="K956">
            <v>5.6</v>
          </cell>
          <cell r="L956" t="str">
            <v>Ngày 15/7/2023</v>
          </cell>
        </row>
        <row r="957">
          <cell r="B957" t="str">
            <v>B19DCVT154</v>
          </cell>
          <cell r="C957" t="str">
            <v>Hà Huy</v>
          </cell>
          <cell r="D957" t="str">
            <v>Hoàng</v>
          </cell>
          <cell r="E957" t="str">
            <v>D19VTHI1</v>
          </cell>
          <cell r="J957" t="str">
            <v>Thi CĐR</v>
          </cell>
          <cell r="K957">
            <v>6.3</v>
          </cell>
          <cell r="L957" t="str">
            <v>Ngày 15/7/2023</v>
          </cell>
        </row>
        <row r="958">
          <cell r="B958" t="str">
            <v>B19DCMR206</v>
          </cell>
          <cell r="C958" t="str">
            <v xml:space="preserve">Nguyễn Thị </v>
          </cell>
          <cell r="D958" t="str">
            <v>Xuân</v>
          </cell>
          <cell r="E958" t="str">
            <v>D19CQMR02-B</v>
          </cell>
          <cell r="F958" t="str">
            <v>APTIS</v>
          </cell>
          <cell r="G958" t="str">
            <v>B2</v>
          </cell>
          <cell r="H958" t="str">
            <v>10/07/2025</v>
          </cell>
          <cell r="I958" t="str">
            <v xml:space="preserve">British Council </v>
          </cell>
          <cell r="L958" t="str">
            <v>T8/2023</v>
          </cell>
        </row>
        <row r="959">
          <cell r="B959" t="str">
            <v>B19DCQT140</v>
          </cell>
          <cell r="C959" t="str">
            <v xml:space="preserve">Nguyễn Thị </v>
          </cell>
          <cell r="D959" t="str">
            <v>Quỳnh</v>
          </cell>
          <cell r="E959" t="str">
            <v>D19CQQT04-B</v>
          </cell>
          <cell r="F959" t="str">
            <v>APTIS</v>
          </cell>
          <cell r="G959" t="str">
            <v>B2</v>
          </cell>
          <cell r="H959" t="str">
            <v>08/07/2025</v>
          </cell>
          <cell r="I959" t="str">
            <v xml:space="preserve">British Council </v>
          </cell>
          <cell r="L959" t="str">
            <v>T8/2023</v>
          </cell>
        </row>
        <row r="960">
          <cell r="B960" t="str">
            <v>B19DCKT184</v>
          </cell>
          <cell r="C960" t="str">
            <v xml:space="preserve">Vũ Thị Huyền </v>
          </cell>
          <cell r="D960" t="str">
            <v>Trang</v>
          </cell>
          <cell r="E960" t="str">
            <v>D19CQKT04-B</v>
          </cell>
          <cell r="F960" t="str">
            <v>APTIS</v>
          </cell>
          <cell r="G960" t="str">
            <v>B1</v>
          </cell>
          <cell r="H960" t="str">
            <v>17/07/2025</v>
          </cell>
          <cell r="I960" t="str">
            <v xml:space="preserve">British Council </v>
          </cell>
          <cell r="L960" t="str">
            <v>T8/2023</v>
          </cell>
        </row>
        <row r="961">
          <cell r="B961" t="str">
            <v>B19DCKT026</v>
          </cell>
          <cell r="C961" t="str">
            <v xml:space="preserve">Trần Văn </v>
          </cell>
          <cell r="D961" t="str">
            <v>Cường</v>
          </cell>
          <cell r="E961" t="str">
            <v>D19CQKT02-B</v>
          </cell>
          <cell r="F961" t="str">
            <v>APTIS</v>
          </cell>
          <cell r="G961" t="str">
            <v>B1</v>
          </cell>
          <cell r="H961" t="str">
            <v>10/07/2025</v>
          </cell>
          <cell r="I961" t="str">
            <v xml:space="preserve">British Council </v>
          </cell>
          <cell r="L961" t="str">
            <v>T8/2023</v>
          </cell>
        </row>
        <row r="962">
          <cell r="B962" t="str">
            <v>B19DCMR094</v>
          </cell>
          <cell r="C962" t="str">
            <v xml:space="preserve">Lê Phương </v>
          </cell>
          <cell r="D962" t="str">
            <v>Linh</v>
          </cell>
          <cell r="E962" t="str">
            <v>D19CQMR02-B</v>
          </cell>
          <cell r="F962" t="str">
            <v>APTIS</v>
          </cell>
          <cell r="G962" t="str">
            <v>B1</v>
          </cell>
          <cell r="H962" t="str">
            <v>09/07/2025</v>
          </cell>
          <cell r="I962" t="str">
            <v xml:space="preserve">British Council </v>
          </cell>
          <cell r="L962" t="str">
            <v>T8/2023</v>
          </cell>
        </row>
        <row r="963">
          <cell r="B963" t="str">
            <v>B19DCQT157</v>
          </cell>
          <cell r="C963" t="str">
            <v xml:space="preserve">Nguyễn Khánh </v>
          </cell>
          <cell r="D963" t="str">
            <v>Thùy</v>
          </cell>
          <cell r="E963" t="str">
            <v>D19CQQT01-B</v>
          </cell>
          <cell r="F963" t="str">
            <v>APTIS</v>
          </cell>
          <cell r="G963" t="str">
            <v>B1</v>
          </cell>
          <cell r="H963" t="str">
            <v>08/07/2025</v>
          </cell>
          <cell r="I963" t="str">
            <v xml:space="preserve">British Council </v>
          </cell>
          <cell r="L963" t="str">
            <v>T8/2023</v>
          </cell>
        </row>
        <row r="964">
          <cell r="B964" t="str">
            <v>B19DCMR037</v>
          </cell>
          <cell r="C964" t="str">
            <v xml:space="preserve">Nguyễn Thị Thùy </v>
          </cell>
          <cell r="D964" t="str">
            <v>Dung</v>
          </cell>
          <cell r="E964" t="str">
            <v>D19CQMR01-B</v>
          </cell>
          <cell r="F964" t="str">
            <v>APTIS</v>
          </cell>
          <cell r="G964" t="str">
            <v>B1</v>
          </cell>
          <cell r="H964" t="str">
            <v>20/03/2025</v>
          </cell>
          <cell r="I964" t="str">
            <v xml:space="preserve">British Council </v>
          </cell>
          <cell r="L964" t="str">
            <v>T8/2023</v>
          </cell>
        </row>
        <row r="965">
          <cell r="B965" t="str">
            <v>B19DCMR049</v>
          </cell>
          <cell r="C965" t="str">
            <v xml:space="preserve">Bùi Đức </v>
          </cell>
          <cell r="D965" t="str">
            <v>Độ</v>
          </cell>
          <cell r="E965" t="str">
            <v>D19CQMR01-B</v>
          </cell>
          <cell r="F965" t="str">
            <v>APTIS</v>
          </cell>
          <cell r="G965" t="str">
            <v>B1</v>
          </cell>
          <cell r="H965" t="str">
            <v>16/07/2025</v>
          </cell>
          <cell r="I965" t="str">
            <v xml:space="preserve">British Council </v>
          </cell>
          <cell r="L965" t="str">
            <v>T8/2023</v>
          </cell>
        </row>
        <row r="966">
          <cell r="B966" t="str">
            <v>B19DCMR003</v>
          </cell>
          <cell r="C966" t="str">
            <v xml:space="preserve">Đinh Thị Tú </v>
          </cell>
          <cell r="D966" t="str">
            <v>Anh</v>
          </cell>
          <cell r="E966" t="str">
            <v>D19CQMR03-B</v>
          </cell>
          <cell r="F966" t="str">
            <v>APTIS</v>
          </cell>
          <cell r="G966" t="str">
            <v>B2</v>
          </cell>
          <cell r="H966" t="str">
            <v>25/06/2025</v>
          </cell>
          <cell r="I966" t="str">
            <v xml:space="preserve">British Council </v>
          </cell>
          <cell r="L966" t="str">
            <v>T8/2023</v>
          </cell>
        </row>
        <row r="967">
          <cell r="B967" t="str">
            <v>B19DCTM063</v>
          </cell>
          <cell r="C967" t="str">
            <v xml:space="preserve">Lã Văn </v>
          </cell>
          <cell r="D967" t="str">
            <v>Tài</v>
          </cell>
          <cell r="E967" t="str">
            <v>D19CQTM01-B</v>
          </cell>
          <cell r="F967" t="str">
            <v>APTIS</v>
          </cell>
          <cell r="G967" t="str">
            <v>B1</v>
          </cell>
          <cell r="H967" t="str">
            <v>23/07/2025</v>
          </cell>
          <cell r="I967" t="str">
            <v xml:space="preserve">British Council </v>
          </cell>
          <cell r="L967" t="str">
            <v>T8/2023</v>
          </cell>
        </row>
        <row r="968">
          <cell r="B968" t="str">
            <v>B19DCTM013</v>
          </cell>
          <cell r="C968" t="str">
            <v xml:space="preserve">Lê Quốc </v>
          </cell>
          <cell r="D968" t="str">
            <v>Chí</v>
          </cell>
          <cell r="E968" t="str">
            <v>D19CQTM01-B</v>
          </cell>
          <cell r="F968" t="str">
            <v>APTIS</v>
          </cell>
          <cell r="G968" t="str">
            <v>B1</v>
          </cell>
          <cell r="H968" t="str">
            <v>23/07/2025</v>
          </cell>
          <cell r="I968" t="str">
            <v xml:space="preserve">British Council </v>
          </cell>
          <cell r="L968" t="str">
            <v>T8/2023</v>
          </cell>
        </row>
        <row r="969">
          <cell r="B969" t="str">
            <v>B19DCMR034</v>
          </cell>
          <cell r="C969" t="str">
            <v xml:space="preserve">Lò Thị </v>
          </cell>
          <cell r="D969" t="str">
            <v>Dọn</v>
          </cell>
          <cell r="E969" t="str">
            <v>D19CQMR02-B</v>
          </cell>
          <cell r="F969" t="str">
            <v>APTIS</v>
          </cell>
          <cell r="G969" t="str">
            <v>B1</v>
          </cell>
          <cell r="H969" t="str">
            <v>08/07/2025</v>
          </cell>
          <cell r="I969" t="str">
            <v xml:space="preserve">British Council </v>
          </cell>
          <cell r="L969" t="str">
            <v>T8/2023</v>
          </cell>
        </row>
        <row r="970">
          <cell r="B970" t="str">
            <v>B19DCKT127</v>
          </cell>
          <cell r="C970" t="str">
            <v xml:space="preserve">Hoàng Minh </v>
          </cell>
          <cell r="D970" t="str">
            <v>Nguyệt</v>
          </cell>
          <cell r="E970" t="str">
            <v>D19CQKT03-B</v>
          </cell>
          <cell r="F970" t="str">
            <v>APTIS</v>
          </cell>
          <cell r="G970" t="str">
            <v>B1</v>
          </cell>
          <cell r="H970" t="str">
            <v>08/07/2025</v>
          </cell>
          <cell r="I970" t="str">
            <v xml:space="preserve">British Council </v>
          </cell>
          <cell r="L970" t="str">
            <v>T8/2023</v>
          </cell>
        </row>
        <row r="971">
          <cell r="B971" t="str">
            <v>B19DCQT112</v>
          </cell>
          <cell r="C971" t="str">
            <v xml:space="preserve">Đỗ Hoài </v>
          </cell>
          <cell r="D971" t="str">
            <v>Ngọc</v>
          </cell>
          <cell r="E971" t="str">
            <v>D19CQQT04-B</v>
          </cell>
          <cell r="F971" t="str">
            <v>APTIS</v>
          </cell>
          <cell r="G971" t="str">
            <v>B1</v>
          </cell>
          <cell r="H971" t="str">
            <v>08/07/2025</v>
          </cell>
          <cell r="I971" t="str">
            <v xml:space="preserve">British Council </v>
          </cell>
          <cell r="L971" t="str">
            <v>T8/2023</v>
          </cell>
        </row>
        <row r="972">
          <cell r="B972" t="str">
            <v>B19DCQT167</v>
          </cell>
          <cell r="C972" t="str">
            <v xml:space="preserve">Lê Thị </v>
          </cell>
          <cell r="D972" t="str">
            <v>Trang</v>
          </cell>
          <cell r="E972" t="str">
            <v>D19CQQT03-B</v>
          </cell>
          <cell r="F972" t="str">
            <v>APTIS</v>
          </cell>
          <cell r="G972" t="str">
            <v>B2</v>
          </cell>
          <cell r="H972" t="str">
            <v>08/07/2025</v>
          </cell>
          <cell r="I972" t="str">
            <v xml:space="preserve">British Council </v>
          </cell>
          <cell r="L972" t="str">
            <v>T8/2023</v>
          </cell>
        </row>
        <row r="973">
          <cell r="B973" t="str">
            <v>B19DCTM050</v>
          </cell>
          <cell r="C973" t="str">
            <v xml:space="preserve">Nguyễn Thị </v>
          </cell>
          <cell r="D973" t="str">
            <v>Minh</v>
          </cell>
          <cell r="E973" t="str">
            <v>D19CQTM02-B</v>
          </cell>
          <cell r="F973" t="str">
            <v>APTIS</v>
          </cell>
          <cell r="G973" t="str">
            <v>B2</v>
          </cell>
          <cell r="H973" t="str">
            <v>28/05/2025</v>
          </cell>
          <cell r="I973" t="str">
            <v xml:space="preserve">British Council </v>
          </cell>
          <cell r="L973" t="str">
            <v>T8/2023</v>
          </cell>
        </row>
        <row r="974">
          <cell r="B974" t="str">
            <v>B19DCMR198</v>
          </cell>
          <cell r="C974" t="str">
            <v xml:space="preserve">Nguyễn Thị </v>
          </cell>
          <cell r="D974" t="str">
            <v>Vân</v>
          </cell>
          <cell r="E974" t="str">
            <v>D19CQMR02-B</v>
          </cell>
          <cell r="F974" t="str">
            <v>APTIS</v>
          </cell>
          <cell r="G974" t="str">
            <v>B1</v>
          </cell>
          <cell r="H974" t="str">
            <v>09/07/2025</v>
          </cell>
          <cell r="I974" t="str">
            <v xml:space="preserve">British Council </v>
          </cell>
          <cell r="L974" t="str">
            <v>T8/2023</v>
          </cell>
        </row>
        <row r="975">
          <cell r="B975" t="str">
            <v>B19DCMR119</v>
          </cell>
          <cell r="C975" t="str">
            <v xml:space="preserve">Nghiêm Thị Khánh </v>
          </cell>
          <cell r="D975" t="str">
            <v>Ngân</v>
          </cell>
          <cell r="E975" t="str">
            <v>D19CQMR03-B</v>
          </cell>
          <cell r="F975" t="str">
            <v>APTIS</v>
          </cell>
          <cell r="G975" t="str">
            <v>B2</v>
          </cell>
          <cell r="H975" t="str">
            <v>24/07/2025</v>
          </cell>
          <cell r="I975" t="str">
            <v xml:space="preserve">British Council </v>
          </cell>
          <cell r="L975" t="str">
            <v>T8/2023</v>
          </cell>
        </row>
        <row r="976">
          <cell r="B976" t="str">
            <v>B19DCMR059</v>
          </cell>
          <cell r="C976" t="str">
            <v xml:space="preserve">Vũ Thị </v>
          </cell>
          <cell r="D976" t="str">
            <v>Hạnh</v>
          </cell>
          <cell r="E976" t="str">
            <v>D19CQMR03-B</v>
          </cell>
          <cell r="F976" t="str">
            <v>APTIS</v>
          </cell>
          <cell r="G976" t="str">
            <v>B1</v>
          </cell>
          <cell r="H976" t="str">
            <v>24/07/2025</v>
          </cell>
          <cell r="I976" t="str">
            <v xml:space="preserve">British Council </v>
          </cell>
          <cell r="L976" t="str">
            <v>T8/2023</v>
          </cell>
        </row>
        <row r="977">
          <cell r="B977" t="str">
            <v>B19DCKT017</v>
          </cell>
          <cell r="C977" t="str">
            <v xml:space="preserve">Phạm Thị Lan </v>
          </cell>
          <cell r="D977" t="str">
            <v>Anh</v>
          </cell>
          <cell r="E977" t="str">
            <v>D19CQKT01-B</v>
          </cell>
          <cell r="F977" t="str">
            <v>APTIS</v>
          </cell>
          <cell r="G977" t="str">
            <v>B2</v>
          </cell>
          <cell r="H977" t="str">
            <v>12/06/2025</v>
          </cell>
          <cell r="I977" t="str">
            <v xml:space="preserve">British Council </v>
          </cell>
          <cell r="L977" t="str">
            <v>T8/2023</v>
          </cell>
        </row>
        <row r="978">
          <cell r="B978" t="str">
            <v>B19DCTM080</v>
          </cell>
          <cell r="C978" t="str">
            <v xml:space="preserve">Nguyễn Thị Thu </v>
          </cell>
          <cell r="D978" t="str">
            <v>Vân</v>
          </cell>
          <cell r="E978" t="str">
            <v>D19CQTM02-B</v>
          </cell>
          <cell r="F978" t="str">
            <v>APTIS</v>
          </cell>
          <cell r="G978" t="str">
            <v>B2</v>
          </cell>
          <cell r="H978" t="str">
            <v>23/07/2025</v>
          </cell>
          <cell r="I978" t="str">
            <v xml:space="preserve">British Council </v>
          </cell>
          <cell r="L978" t="str">
            <v>T8/2023</v>
          </cell>
        </row>
        <row r="979">
          <cell r="B979" t="str">
            <v>B19DCTM076</v>
          </cell>
          <cell r="C979" t="str">
            <v xml:space="preserve">Nguyễn Thị </v>
          </cell>
          <cell r="D979" t="str">
            <v>Thụy</v>
          </cell>
          <cell r="E979" t="str">
            <v>D19CQTM02-B</v>
          </cell>
          <cell r="F979" t="str">
            <v>APTIS</v>
          </cell>
          <cell r="G979" t="str">
            <v>B1</v>
          </cell>
          <cell r="H979" t="str">
            <v>23/07/2025</v>
          </cell>
          <cell r="I979" t="str">
            <v xml:space="preserve">British Council </v>
          </cell>
          <cell r="L979" t="str">
            <v>T8/2023</v>
          </cell>
        </row>
        <row r="980">
          <cell r="B980" t="str">
            <v>B19DCTM018</v>
          </cell>
          <cell r="C980" t="str">
            <v xml:space="preserve">Lê Quang </v>
          </cell>
          <cell r="D980" t="str">
            <v>Đạt</v>
          </cell>
          <cell r="E980" t="str">
            <v>D19CQTM02-B</v>
          </cell>
          <cell r="F980" t="str">
            <v>APTIS</v>
          </cell>
          <cell r="G980" t="str">
            <v>B1</v>
          </cell>
          <cell r="H980" t="str">
            <v>22/07/2025</v>
          </cell>
          <cell r="I980" t="str">
            <v xml:space="preserve">British Council </v>
          </cell>
          <cell r="L980" t="str">
            <v>T8/2023</v>
          </cell>
        </row>
        <row r="981">
          <cell r="B981" t="str">
            <v>B19DCKT194</v>
          </cell>
          <cell r="C981" t="str">
            <v xml:space="preserve">Trần Thu </v>
          </cell>
          <cell r="D981" t="str">
            <v>Uyên</v>
          </cell>
          <cell r="E981" t="str">
            <v>D19CQKT02-B</v>
          </cell>
          <cell r="F981" t="str">
            <v>APTIS</v>
          </cell>
          <cell r="G981" t="str">
            <v>B1</v>
          </cell>
          <cell r="H981" t="str">
            <v>14/05/2025</v>
          </cell>
          <cell r="I981" t="str">
            <v xml:space="preserve">British Council </v>
          </cell>
          <cell r="L981" t="str">
            <v>T8/2023</v>
          </cell>
        </row>
        <row r="982">
          <cell r="B982" t="str">
            <v>B19DCKT170</v>
          </cell>
          <cell r="C982" t="str">
            <v xml:space="preserve">Ngô Thị </v>
          </cell>
          <cell r="D982" t="str">
            <v>Thương</v>
          </cell>
          <cell r="E982" t="str">
            <v>D19CQKT02-B</v>
          </cell>
          <cell r="F982" t="str">
            <v>APTIS</v>
          </cell>
          <cell r="G982" t="str">
            <v>B1</v>
          </cell>
          <cell r="H982" t="str">
            <v>10/07/2025</v>
          </cell>
          <cell r="I982" t="str">
            <v xml:space="preserve">British Council </v>
          </cell>
          <cell r="L982" t="str">
            <v>T8/2023</v>
          </cell>
        </row>
        <row r="983">
          <cell r="B983" t="str">
            <v>B19DCKT190</v>
          </cell>
          <cell r="C983" t="str">
            <v xml:space="preserve">Nguyễn Phương </v>
          </cell>
          <cell r="D983" t="str">
            <v>Uyên</v>
          </cell>
          <cell r="E983" t="str">
            <v>D19CQKT02-B</v>
          </cell>
          <cell r="F983" t="str">
            <v>APTIS</v>
          </cell>
          <cell r="G983" t="str">
            <v>B1</v>
          </cell>
          <cell r="H983" t="str">
            <v>10/07/2025</v>
          </cell>
          <cell r="I983" t="str">
            <v xml:space="preserve">British Council </v>
          </cell>
          <cell r="L983" t="str">
            <v>T8/2023</v>
          </cell>
        </row>
        <row r="984">
          <cell r="B984" t="str">
            <v>B19DCQT094</v>
          </cell>
          <cell r="C984" t="str">
            <v xml:space="preserve">Đặng Thị Khánh </v>
          </cell>
          <cell r="D984" t="str">
            <v>Ly</v>
          </cell>
          <cell r="E984" t="str">
            <v>D19CQQT02-B</v>
          </cell>
          <cell r="F984" t="str">
            <v>APTIS</v>
          </cell>
          <cell r="G984" t="str">
            <v>B2</v>
          </cell>
          <cell r="H984" t="str">
            <v>23/07/2025</v>
          </cell>
          <cell r="I984" t="str">
            <v xml:space="preserve">British Council </v>
          </cell>
          <cell r="L984" t="str">
            <v>T8/2023</v>
          </cell>
        </row>
        <row r="985">
          <cell r="B985" t="str">
            <v>B19DCKT175</v>
          </cell>
          <cell r="C985" t="str">
            <v xml:space="preserve">Đỗ Thị Huyền </v>
          </cell>
          <cell r="D985" t="str">
            <v>Trang</v>
          </cell>
          <cell r="E985" t="str">
            <v>D19CQKT03-B</v>
          </cell>
          <cell r="F985" t="str">
            <v>APTIS</v>
          </cell>
          <cell r="G985" t="str">
            <v>B2</v>
          </cell>
          <cell r="H985" t="str">
            <v>23/07/2025</v>
          </cell>
          <cell r="I985" t="str">
            <v xml:space="preserve">British Council </v>
          </cell>
          <cell r="L985" t="str">
            <v>T8/2023</v>
          </cell>
        </row>
        <row r="986">
          <cell r="B986" t="str">
            <v>B19DCKT007</v>
          </cell>
          <cell r="C986" t="str">
            <v xml:space="preserve">Đỗ Thị Lan </v>
          </cell>
          <cell r="D986" t="str">
            <v>Anh</v>
          </cell>
          <cell r="E986" t="str">
            <v>D19CQKT03-B</v>
          </cell>
          <cell r="F986" t="str">
            <v>APTIS</v>
          </cell>
          <cell r="G986" t="str">
            <v>B1</v>
          </cell>
          <cell r="H986" t="str">
            <v>12/06/2025</v>
          </cell>
          <cell r="I986" t="str">
            <v xml:space="preserve">British Council </v>
          </cell>
          <cell r="L986" t="str">
            <v>T8/2023</v>
          </cell>
        </row>
        <row r="987">
          <cell r="B987" t="str">
            <v>B19DCMR182</v>
          </cell>
          <cell r="C987" t="str">
            <v xml:space="preserve">Lê Thị Thùy </v>
          </cell>
          <cell r="D987" t="str">
            <v>Trang</v>
          </cell>
          <cell r="E987" t="str">
            <v>D19CQMR02-B</v>
          </cell>
          <cell r="F987" t="str">
            <v>APTIS</v>
          </cell>
          <cell r="G987" t="str">
            <v>B1</v>
          </cell>
          <cell r="H987" t="str">
            <v>24/07/2025</v>
          </cell>
          <cell r="I987" t="str">
            <v xml:space="preserve">British Council </v>
          </cell>
          <cell r="L987" t="str">
            <v>T8/2023</v>
          </cell>
        </row>
        <row r="988">
          <cell r="B988" t="str">
            <v>B19DCTM059</v>
          </cell>
          <cell r="C988" t="str">
            <v xml:space="preserve">Nguyễn Thị </v>
          </cell>
          <cell r="D988" t="str">
            <v>Phượng</v>
          </cell>
          <cell r="E988" t="str">
            <v>D19CQTM01-B</v>
          </cell>
          <cell r="F988" t="str">
            <v>APTIS</v>
          </cell>
          <cell r="G988" t="str">
            <v>B1</v>
          </cell>
          <cell r="H988" t="str">
            <v>28/05/2025</v>
          </cell>
          <cell r="I988" t="str">
            <v xml:space="preserve">British Council </v>
          </cell>
          <cell r="L988" t="str">
            <v>T8/2023</v>
          </cell>
        </row>
        <row r="989">
          <cell r="B989" t="str">
            <v>B19DCMR014</v>
          </cell>
          <cell r="C989" t="str">
            <v xml:space="preserve">Lê Thị Ngọc </v>
          </cell>
          <cell r="D989" t="str">
            <v>Ánh</v>
          </cell>
          <cell r="E989" t="str">
            <v>D19CQMR02-B</v>
          </cell>
          <cell r="F989" t="str">
            <v>APTIS</v>
          </cell>
          <cell r="G989" t="str">
            <v>B1</v>
          </cell>
          <cell r="H989" t="str">
            <v>15/05/2025</v>
          </cell>
          <cell r="I989" t="str">
            <v xml:space="preserve">British Council </v>
          </cell>
          <cell r="L989" t="str">
            <v>T8/2023</v>
          </cell>
        </row>
        <row r="990">
          <cell r="B990" t="str">
            <v>B19DCMR006</v>
          </cell>
          <cell r="C990" t="str">
            <v xml:space="preserve">Nguyễn Đức </v>
          </cell>
          <cell r="D990" t="str">
            <v>Anh</v>
          </cell>
          <cell r="E990" t="str">
            <v>D19CQMR02-B</v>
          </cell>
          <cell r="F990" t="str">
            <v>TOEIC</v>
          </cell>
          <cell r="G990">
            <v>650</v>
          </cell>
          <cell r="H990" t="str">
            <v>13/07/2025</v>
          </cell>
          <cell r="I990" t="str">
            <v>IIG Việt Nam</v>
          </cell>
          <cell r="L990" t="str">
            <v>T8/2023</v>
          </cell>
        </row>
        <row r="991">
          <cell r="B991" t="str">
            <v>B19DCMR053</v>
          </cell>
          <cell r="C991" t="str">
            <v xml:space="preserve">Nguyễn Ninh </v>
          </cell>
          <cell r="D991" t="str">
            <v>Giang</v>
          </cell>
          <cell r="E991" t="str">
            <v>D19CQMR01-B</v>
          </cell>
          <cell r="F991" t="str">
            <v>TOEIC</v>
          </cell>
          <cell r="G991">
            <v>485</v>
          </cell>
          <cell r="H991" t="str">
            <v>01/06/2025</v>
          </cell>
          <cell r="I991" t="str">
            <v>IIG Việt Nam</v>
          </cell>
          <cell r="L991" t="str">
            <v>T8/2023</v>
          </cell>
        </row>
        <row r="992">
          <cell r="B992" t="str">
            <v>B19DCMR041</v>
          </cell>
          <cell r="C992" t="str">
            <v xml:space="preserve">Phạm Thị Mỹ </v>
          </cell>
          <cell r="D992" t="str">
            <v>Duyên</v>
          </cell>
          <cell r="E992" t="str">
            <v>D19CQMR01-B</v>
          </cell>
          <cell r="F992" t="str">
            <v>TOEIC</v>
          </cell>
          <cell r="G992">
            <v>450</v>
          </cell>
          <cell r="H992" t="str">
            <v>20/07/2025</v>
          </cell>
          <cell r="I992" t="str">
            <v>IIG Việt Nam</v>
          </cell>
          <cell r="L992" t="str">
            <v>T8/2023</v>
          </cell>
        </row>
        <row r="993">
          <cell r="B993" t="str">
            <v>B19DCTT061</v>
          </cell>
          <cell r="C993" t="str">
            <v xml:space="preserve">Đào Thúy </v>
          </cell>
          <cell r="D993" t="str">
            <v>Lan</v>
          </cell>
          <cell r="E993" t="str">
            <v>D19CQTT01-B</v>
          </cell>
          <cell r="F993" t="str">
            <v>TOEIC</v>
          </cell>
          <cell r="G993">
            <v>525</v>
          </cell>
          <cell r="H993" t="str">
            <v>14/05/2025</v>
          </cell>
          <cell r="I993" t="str">
            <v>IIG Việt Nam</v>
          </cell>
          <cell r="L993" t="str">
            <v>T8/2023</v>
          </cell>
        </row>
        <row r="994">
          <cell r="B994" t="str">
            <v>B19DCMR070</v>
          </cell>
          <cell r="C994" t="str">
            <v xml:space="preserve">Vũ Thị </v>
          </cell>
          <cell r="D994" t="str">
            <v>Hòa</v>
          </cell>
          <cell r="E994" t="str">
            <v>D19CQMR02-B</v>
          </cell>
          <cell r="F994" t="str">
            <v>TOEIC</v>
          </cell>
          <cell r="G994">
            <v>575</v>
          </cell>
          <cell r="H994" t="str">
            <v>15/05/2025</v>
          </cell>
          <cell r="I994" t="str">
            <v>IIG Việt Nam</v>
          </cell>
          <cell r="L994" t="str">
            <v>T8/2023</v>
          </cell>
        </row>
        <row r="995">
          <cell r="B995" t="str">
            <v>B19DCQT148</v>
          </cell>
          <cell r="C995" t="str">
            <v xml:space="preserve">Hoàng Phương </v>
          </cell>
          <cell r="D995" t="str">
            <v>Thảo</v>
          </cell>
          <cell r="E995" t="str">
            <v>D19CQQT04-B</v>
          </cell>
          <cell r="F995" t="str">
            <v>TOEIC</v>
          </cell>
          <cell r="G995">
            <v>455</v>
          </cell>
          <cell r="H995" t="str">
            <v>26/06/2025</v>
          </cell>
          <cell r="I995" t="str">
            <v>IIG Việt Nam</v>
          </cell>
          <cell r="L995" t="str">
            <v>T8/2023</v>
          </cell>
        </row>
        <row r="996">
          <cell r="B996" t="str">
            <v>B19DCQT028</v>
          </cell>
          <cell r="C996" t="str">
            <v xml:space="preserve">Lê Hạnh </v>
          </cell>
          <cell r="D996" t="str">
            <v>Chi</v>
          </cell>
          <cell r="E996" t="str">
            <v>D19CQQT04-B</v>
          </cell>
          <cell r="F996" t="str">
            <v>TOEIC</v>
          </cell>
          <cell r="G996">
            <v>595</v>
          </cell>
          <cell r="H996" t="str">
            <v>03/07/2025</v>
          </cell>
          <cell r="I996" t="str">
            <v>IIG Việt Nam</v>
          </cell>
          <cell r="L996" t="str">
            <v>T8/2023</v>
          </cell>
        </row>
        <row r="997">
          <cell r="B997" t="str">
            <v>B19DCQT128</v>
          </cell>
          <cell r="C997" t="str">
            <v xml:space="preserve">Hoàng Anh </v>
          </cell>
          <cell r="D997" t="str">
            <v>Phương</v>
          </cell>
          <cell r="E997" t="str">
            <v>D19CQQT04-B</v>
          </cell>
          <cell r="F997" t="str">
            <v>TOEIC</v>
          </cell>
          <cell r="G997">
            <v>660</v>
          </cell>
          <cell r="H997" t="str">
            <v>03/07/2025</v>
          </cell>
          <cell r="I997" t="str">
            <v>IIG Việt Nam</v>
          </cell>
          <cell r="L997" t="str">
            <v>T8/2023</v>
          </cell>
        </row>
        <row r="998">
          <cell r="B998" t="str">
            <v>B19DCTT045</v>
          </cell>
          <cell r="C998" t="str">
            <v xml:space="preserve">Phạm Thị </v>
          </cell>
          <cell r="D998" t="str">
            <v>Hồng</v>
          </cell>
          <cell r="E998" t="str">
            <v>D19CQTT01-B</v>
          </cell>
          <cell r="F998" t="str">
            <v>TOEIC</v>
          </cell>
          <cell r="G998">
            <v>455</v>
          </cell>
          <cell r="H998" t="str">
            <v>22/04/2025</v>
          </cell>
          <cell r="I998" t="str">
            <v>IIG Việt Nam</v>
          </cell>
          <cell r="L998" t="str">
            <v>T8/2023</v>
          </cell>
        </row>
        <row r="999">
          <cell r="B999" t="str">
            <v>B19DCQT060</v>
          </cell>
          <cell r="C999" t="str">
            <v xml:space="preserve">Nguyễn Thị Thúy </v>
          </cell>
          <cell r="D999" t="str">
            <v>Hằng</v>
          </cell>
          <cell r="E999" t="str">
            <v>D19CQQT04-B</v>
          </cell>
          <cell r="F999" t="str">
            <v>TOEIC</v>
          </cell>
          <cell r="G999">
            <v>645</v>
          </cell>
          <cell r="H999" t="str">
            <v>26/06/2025</v>
          </cell>
          <cell r="I999" t="str">
            <v>IIG Việt Nam</v>
          </cell>
          <cell r="L999" t="str">
            <v>T8/2023</v>
          </cell>
        </row>
        <row r="1000">
          <cell r="B1000" t="str">
            <v>B19DCQT176</v>
          </cell>
          <cell r="C1000" t="str">
            <v xml:space="preserve">Nguyễn Ngọc </v>
          </cell>
          <cell r="D1000" t="str">
            <v>Triệu</v>
          </cell>
          <cell r="E1000" t="str">
            <v>D19CQQT04-B</v>
          </cell>
          <cell r="F1000" t="str">
            <v>TOEIC</v>
          </cell>
          <cell r="G1000">
            <v>775</v>
          </cell>
          <cell r="H1000" t="str">
            <v>26/06/2025</v>
          </cell>
          <cell r="I1000" t="str">
            <v>IIG Việt Nam</v>
          </cell>
          <cell r="L1000" t="str">
            <v>T8/2023</v>
          </cell>
        </row>
        <row r="1001">
          <cell r="B1001" t="str">
            <v>B19DCMR035</v>
          </cell>
          <cell r="C1001" t="str">
            <v xml:space="preserve">Đỗ Thuỳ </v>
          </cell>
          <cell r="D1001" t="str">
            <v>Dung</v>
          </cell>
          <cell r="E1001" t="str">
            <v>D19CQMR03-B</v>
          </cell>
          <cell r="F1001" t="str">
            <v>TOEIC</v>
          </cell>
          <cell r="G1001">
            <v>615</v>
          </cell>
          <cell r="H1001" t="str">
            <v>07/06/2025</v>
          </cell>
          <cell r="I1001" t="str">
            <v>IIG Việt Nam</v>
          </cell>
          <cell r="L1001" t="str">
            <v>T8/2023</v>
          </cell>
        </row>
        <row r="1002">
          <cell r="B1002" t="str">
            <v>B19DCTT063</v>
          </cell>
          <cell r="C1002" t="str">
            <v xml:space="preserve">Nguyễn Thị Phương </v>
          </cell>
          <cell r="D1002" t="str">
            <v>Lan</v>
          </cell>
          <cell r="E1002" t="str">
            <v>D19CQTT01-B</v>
          </cell>
          <cell r="F1002" t="str">
            <v>TOEIC</v>
          </cell>
          <cell r="G1002">
            <v>460</v>
          </cell>
          <cell r="H1002" t="str">
            <v>14/05/2025</v>
          </cell>
          <cell r="I1002" t="str">
            <v>IIG Việt Nam</v>
          </cell>
          <cell r="L1002" t="str">
            <v>T8/2023</v>
          </cell>
        </row>
        <row r="1003">
          <cell r="B1003" t="str">
            <v>B19DCKT176</v>
          </cell>
          <cell r="C1003" t="str">
            <v xml:space="preserve">Lê Thị Kiều </v>
          </cell>
          <cell r="D1003" t="str">
            <v>Trang</v>
          </cell>
          <cell r="E1003" t="str">
            <v>D19CQKT04-B</v>
          </cell>
          <cell r="F1003" t="str">
            <v>TOEIC</v>
          </cell>
          <cell r="G1003">
            <v>570</v>
          </cell>
          <cell r="H1003" t="str">
            <v>10/12/2023</v>
          </cell>
          <cell r="I1003" t="str">
            <v>IIG Việt Nam</v>
          </cell>
          <cell r="L1003" t="str">
            <v>T8/2023</v>
          </cell>
        </row>
        <row r="1004">
          <cell r="B1004" t="str">
            <v>B19DCTT066</v>
          </cell>
          <cell r="C1004" t="str">
            <v xml:space="preserve">Bùi Thị Thùy </v>
          </cell>
          <cell r="D1004" t="str">
            <v>Linh</v>
          </cell>
          <cell r="E1004" t="str">
            <v>D19CQTT02-B</v>
          </cell>
          <cell r="F1004" t="str">
            <v>TOEIC</v>
          </cell>
          <cell r="G1004">
            <v>800</v>
          </cell>
          <cell r="H1004" t="str">
            <v>02/07/2025</v>
          </cell>
          <cell r="I1004" t="str">
            <v>IIG Việt Nam</v>
          </cell>
          <cell r="L1004" t="str">
            <v>T8/2023</v>
          </cell>
        </row>
        <row r="1005">
          <cell r="B1005" t="str">
            <v>B19DCKT128</v>
          </cell>
          <cell r="C1005" t="str">
            <v xml:space="preserve">Lê Thị Hồng </v>
          </cell>
          <cell r="D1005" t="str">
            <v>Nhật</v>
          </cell>
          <cell r="E1005" t="str">
            <v>D19CQKT04-B</v>
          </cell>
          <cell r="F1005" t="str">
            <v>TOEIC</v>
          </cell>
          <cell r="G1005">
            <v>490</v>
          </cell>
          <cell r="H1005" t="str">
            <v>17/08/223</v>
          </cell>
          <cell r="I1005" t="str">
            <v>IIG Việt Nam</v>
          </cell>
          <cell r="L1005" t="str">
            <v>T8/2023</v>
          </cell>
        </row>
        <row r="1006">
          <cell r="B1006" t="str">
            <v>B19DCMR195</v>
          </cell>
          <cell r="C1006" t="str">
            <v xml:space="preserve">Trần Thị </v>
          </cell>
          <cell r="D1006" t="str">
            <v>Uyên</v>
          </cell>
          <cell r="E1006" t="str">
            <v>D19CQMR03-B</v>
          </cell>
          <cell r="F1006" t="str">
            <v>TOEIC</v>
          </cell>
          <cell r="G1006">
            <v>715</v>
          </cell>
          <cell r="H1006" t="str">
            <v>24/05/2025</v>
          </cell>
          <cell r="I1006" t="str">
            <v>IIG Việt Nam</v>
          </cell>
          <cell r="L1006" t="str">
            <v>T8/2023</v>
          </cell>
        </row>
        <row r="1007">
          <cell r="B1007" t="str">
            <v>B19DCTT098</v>
          </cell>
          <cell r="C1007" t="str">
            <v xml:space="preserve">Nguyễn Đức </v>
          </cell>
          <cell r="D1007" t="str">
            <v>Tâm</v>
          </cell>
          <cell r="E1007" t="str">
            <v>D19CQTT02-B</v>
          </cell>
          <cell r="F1007" t="str">
            <v>TOEIC</v>
          </cell>
          <cell r="G1007">
            <v>725</v>
          </cell>
          <cell r="H1007" t="str">
            <v>02/07/2025</v>
          </cell>
          <cell r="I1007" t="str">
            <v>IIG Việt Nam</v>
          </cell>
          <cell r="L1007" t="str">
            <v>T8/2023</v>
          </cell>
        </row>
        <row r="1008">
          <cell r="B1008" t="str">
            <v>B19DCMR093</v>
          </cell>
          <cell r="C1008" t="str">
            <v xml:space="preserve">Hoàng Thùy </v>
          </cell>
          <cell r="D1008" t="str">
            <v>Linh</v>
          </cell>
          <cell r="E1008" t="str">
            <v>D19CQMR01-B</v>
          </cell>
          <cell r="F1008" t="str">
            <v>TOEIC</v>
          </cell>
          <cell r="G1008">
            <v>720</v>
          </cell>
          <cell r="H1008" t="str">
            <v>15/05/2025</v>
          </cell>
          <cell r="I1008" t="str">
            <v>IIG Việt Nam</v>
          </cell>
          <cell r="L1008" t="str">
            <v>T8/2023</v>
          </cell>
        </row>
        <row r="1009">
          <cell r="B1009" t="str">
            <v>B19DCTT080</v>
          </cell>
          <cell r="C1009" t="str">
            <v xml:space="preserve">Nguyễn Thuý </v>
          </cell>
          <cell r="D1009" t="str">
            <v>Ngân</v>
          </cell>
          <cell r="E1009" t="str">
            <v>D19CQTT02-B</v>
          </cell>
          <cell r="F1009" t="str">
            <v>TOEIC</v>
          </cell>
          <cell r="G1009">
            <v>685</v>
          </cell>
          <cell r="H1009" t="str">
            <v>12/12/2023</v>
          </cell>
          <cell r="I1009" t="str">
            <v>IIG Việt Nam</v>
          </cell>
          <cell r="L1009" t="str">
            <v>T8/2023</v>
          </cell>
        </row>
        <row r="1010">
          <cell r="B1010" t="str">
            <v>B19DCKT016</v>
          </cell>
          <cell r="C1010" t="str">
            <v xml:space="preserve">Nguyễn Thị Vân </v>
          </cell>
          <cell r="D1010" t="str">
            <v>Anh</v>
          </cell>
          <cell r="E1010" t="str">
            <v>D19CQKT04-B</v>
          </cell>
          <cell r="F1010" t="str">
            <v>TOEIC</v>
          </cell>
          <cell r="G1010">
            <v>525</v>
          </cell>
          <cell r="H1010" t="str">
            <v>10/12/2023</v>
          </cell>
          <cell r="I1010" t="str">
            <v>IIG Việt Nam</v>
          </cell>
          <cell r="L1010" t="str">
            <v>T8/2023</v>
          </cell>
        </row>
        <row r="1011">
          <cell r="B1011" t="str">
            <v>B19DCTT005</v>
          </cell>
          <cell r="C1011" t="str">
            <v xml:space="preserve">Nguyễn Phương </v>
          </cell>
          <cell r="D1011" t="str">
            <v>Anh</v>
          </cell>
          <cell r="E1011" t="str">
            <v>D19CQTT01-B</v>
          </cell>
          <cell r="F1011" t="str">
            <v>TOEIC</v>
          </cell>
          <cell r="G1011">
            <v>750</v>
          </cell>
          <cell r="H1011" t="str">
            <v>30/06/2025</v>
          </cell>
          <cell r="I1011" t="str">
            <v>IIG Việt Nam</v>
          </cell>
          <cell r="L1011" t="str">
            <v>T8/2023</v>
          </cell>
        </row>
        <row r="1012">
          <cell r="B1012" t="str">
            <v>B19DCTT033</v>
          </cell>
          <cell r="C1012" t="str">
            <v xml:space="preserve">Tống Thị </v>
          </cell>
          <cell r="D1012" t="str">
            <v>Đường</v>
          </cell>
          <cell r="E1012" t="str">
            <v>D19CQTT01-B</v>
          </cell>
          <cell r="F1012" t="str">
            <v>TOEIC</v>
          </cell>
          <cell r="G1012">
            <v>475</v>
          </cell>
          <cell r="H1012" t="str">
            <v>14/05/2025</v>
          </cell>
          <cell r="I1012" t="str">
            <v>IIG Việt Nam</v>
          </cell>
          <cell r="L1012" t="str">
            <v>T8/2023</v>
          </cell>
        </row>
        <row r="1013">
          <cell r="B1013" t="str">
            <v>B19DCMR100</v>
          </cell>
          <cell r="C1013" t="str">
            <v xml:space="preserve">Phạm Duy </v>
          </cell>
          <cell r="D1013" t="str">
            <v>Linh</v>
          </cell>
          <cell r="E1013" t="str">
            <v>D19CQMR04-B</v>
          </cell>
          <cell r="F1013" t="str">
            <v>TOEIC</v>
          </cell>
          <cell r="G1013">
            <v>910</v>
          </cell>
          <cell r="H1013" t="str">
            <v>28/07/2025</v>
          </cell>
          <cell r="I1013" t="str">
            <v>IIG Việt Nam</v>
          </cell>
          <cell r="L1013" t="str">
            <v>T8/2023</v>
          </cell>
        </row>
        <row r="1014">
          <cell r="B1014" t="str">
            <v>B19DCTT084</v>
          </cell>
          <cell r="C1014" t="str">
            <v xml:space="preserve">Nguyễn Phương </v>
          </cell>
          <cell r="D1014" t="str">
            <v>Nhi</v>
          </cell>
          <cell r="E1014" t="str">
            <v>D19CQTT02-B</v>
          </cell>
          <cell r="F1014" t="str">
            <v>TOEIC</v>
          </cell>
          <cell r="G1014">
            <v>775</v>
          </cell>
          <cell r="H1014" t="str">
            <v>02/07/2025</v>
          </cell>
          <cell r="I1014" t="str">
            <v>IIG Việt Nam</v>
          </cell>
          <cell r="L1014" t="str">
            <v>T8/2023</v>
          </cell>
        </row>
        <row r="1015">
          <cell r="B1015" t="str">
            <v>B19DCTT002</v>
          </cell>
          <cell r="C1015" t="str">
            <v xml:space="preserve">Hồ Quốc </v>
          </cell>
          <cell r="D1015" t="str">
            <v>Anh</v>
          </cell>
          <cell r="E1015" t="str">
            <v>D19CQTT02-B</v>
          </cell>
          <cell r="F1015" t="str">
            <v>TOEIC</v>
          </cell>
          <cell r="G1015">
            <v>660</v>
          </cell>
          <cell r="H1015" t="str">
            <v>02/07/2025</v>
          </cell>
          <cell r="I1015" t="str">
            <v>IIG Việt Nam</v>
          </cell>
          <cell r="L1015" t="str">
            <v>T8/2023</v>
          </cell>
        </row>
        <row r="1016">
          <cell r="B1016" t="str">
            <v>B19DCKT015</v>
          </cell>
          <cell r="C1016" t="str">
            <v xml:space="preserve">Nguyễn Thị Hà </v>
          </cell>
          <cell r="D1016" t="str">
            <v>Anh</v>
          </cell>
          <cell r="E1016" t="str">
            <v>D19CQKT03-B</v>
          </cell>
          <cell r="F1016" t="str">
            <v>APTIS</v>
          </cell>
          <cell r="G1016" t="str">
            <v>B2</v>
          </cell>
          <cell r="H1016" t="str">
            <v>14/08/2024</v>
          </cell>
          <cell r="I1016" t="str">
            <v xml:space="preserve">British Council </v>
          </cell>
          <cell r="L1016" t="str">
            <v>T8/2023</v>
          </cell>
        </row>
        <row r="1017">
          <cell r="B1017" t="str">
            <v>B19DCKT059</v>
          </cell>
          <cell r="C1017" t="str">
            <v xml:space="preserve">Tạ Thị </v>
          </cell>
          <cell r="D1017" t="str">
            <v>Hằng</v>
          </cell>
          <cell r="E1017" t="str">
            <v>D19CQKT03-B</v>
          </cell>
          <cell r="F1017" t="str">
            <v>APTIS</v>
          </cell>
          <cell r="G1017" t="str">
            <v>B2</v>
          </cell>
          <cell r="H1017" t="str">
            <v>14/08/2024</v>
          </cell>
          <cell r="I1017" t="str">
            <v xml:space="preserve">British Council </v>
          </cell>
          <cell r="L1017" t="str">
            <v>T8/2023</v>
          </cell>
        </row>
        <row r="1018">
          <cell r="B1018" t="str">
            <v>B19DCKT011</v>
          </cell>
          <cell r="C1018" t="str">
            <v xml:space="preserve">Mai Thị Hồng </v>
          </cell>
          <cell r="D1018" t="str">
            <v>Anh</v>
          </cell>
          <cell r="E1018" t="str">
            <v>D19CQKT03-B</v>
          </cell>
          <cell r="F1018" t="str">
            <v>APTIS</v>
          </cell>
          <cell r="G1018" t="str">
            <v>B2</v>
          </cell>
          <cell r="H1018" t="str">
            <v>14/08/2024</v>
          </cell>
          <cell r="I1018" t="str">
            <v xml:space="preserve">British Council </v>
          </cell>
          <cell r="L1018" t="str">
            <v>T8/2023</v>
          </cell>
        </row>
        <row r="1019">
          <cell r="B1019" t="str">
            <v>B19DCKT179</v>
          </cell>
          <cell r="C1019" t="str">
            <v xml:space="preserve">Nguyễn Hà </v>
          </cell>
          <cell r="D1019" t="str">
            <v>Trang</v>
          </cell>
          <cell r="E1019" t="str">
            <v>D19CQKT03-B</v>
          </cell>
          <cell r="F1019" t="str">
            <v>APTIS</v>
          </cell>
          <cell r="G1019" t="str">
            <v>B2</v>
          </cell>
          <cell r="H1019" t="str">
            <v>14/08/2024</v>
          </cell>
          <cell r="I1019" t="str">
            <v xml:space="preserve">British Council </v>
          </cell>
          <cell r="L1019" t="str">
            <v>T8/2023</v>
          </cell>
        </row>
        <row r="1020">
          <cell r="B1020" t="str">
            <v>B19DCQT107</v>
          </cell>
          <cell r="C1020" t="str">
            <v xml:space="preserve">Lê Thị Kiều </v>
          </cell>
          <cell r="D1020" t="str">
            <v>Nga</v>
          </cell>
          <cell r="E1020" t="str">
            <v>D19CQQT03-B</v>
          </cell>
          <cell r="F1020" t="str">
            <v>APTIS</v>
          </cell>
          <cell r="G1020" t="str">
            <v>B2</v>
          </cell>
          <cell r="H1020" t="str">
            <v>12/03/2024</v>
          </cell>
          <cell r="I1020" t="str">
            <v xml:space="preserve">British Council </v>
          </cell>
          <cell r="L1020" t="str">
            <v>T8/2023</v>
          </cell>
        </row>
        <row r="1021">
          <cell r="B1021" t="str">
            <v>B19DCKT024</v>
          </cell>
          <cell r="C1021" t="str">
            <v xml:space="preserve">Nguyễn Thị Ngọc </v>
          </cell>
          <cell r="D1021" t="str">
            <v>Ánh</v>
          </cell>
          <cell r="E1021" t="str">
            <v>D19CQKT04-B</v>
          </cell>
          <cell r="F1021" t="str">
            <v>APTIS</v>
          </cell>
          <cell r="G1021" t="str">
            <v>B1</v>
          </cell>
          <cell r="H1021" t="str">
            <v>10/07/2025</v>
          </cell>
          <cell r="I1021" t="str">
            <v xml:space="preserve">British Council </v>
          </cell>
          <cell r="L1021" t="str">
            <v>T8/2023</v>
          </cell>
        </row>
        <row r="1022">
          <cell r="B1022" t="str">
            <v>B19DCKT068</v>
          </cell>
          <cell r="C1022" t="str">
            <v xml:space="preserve">Đặng Tiến </v>
          </cell>
          <cell r="D1022" t="str">
            <v>Hòa</v>
          </cell>
          <cell r="E1022" t="str">
            <v>D19CQKT04-B</v>
          </cell>
          <cell r="F1022" t="str">
            <v>APTIS</v>
          </cell>
          <cell r="G1022" t="str">
            <v>B2</v>
          </cell>
          <cell r="H1022" t="str">
            <v>23/07/2025</v>
          </cell>
          <cell r="I1022" t="str">
            <v xml:space="preserve">British Council </v>
          </cell>
          <cell r="L1022" t="str">
            <v>T8/2023</v>
          </cell>
        </row>
        <row r="1023">
          <cell r="B1023" t="str">
            <v>B19DCQT024</v>
          </cell>
          <cell r="C1023" t="str">
            <v xml:space="preserve">Nguyễn Thanh </v>
          </cell>
          <cell r="D1023" t="str">
            <v>Bình</v>
          </cell>
          <cell r="E1023" t="str">
            <v>D19CQQT04-B</v>
          </cell>
          <cell r="F1023" t="str">
            <v>APTIS</v>
          </cell>
          <cell r="G1023" t="str">
            <v>B1</v>
          </cell>
          <cell r="H1023" t="str">
            <v>17/04/2025</v>
          </cell>
          <cell r="I1023" t="str">
            <v xml:space="preserve">British Council </v>
          </cell>
          <cell r="L1023" t="str">
            <v>T8/2023</v>
          </cell>
        </row>
        <row r="1024">
          <cell r="B1024" t="str">
            <v>B19DCKT096</v>
          </cell>
          <cell r="C1024" t="str">
            <v xml:space="preserve">Nguyễn Thị Phương </v>
          </cell>
          <cell r="D1024" t="str">
            <v>Linh</v>
          </cell>
          <cell r="E1024" t="str">
            <v>D19CQKT04-B</v>
          </cell>
          <cell r="F1024" t="str">
            <v>APTIS</v>
          </cell>
          <cell r="G1024" t="str">
            <v>B1</v>
          </cell>
          <cell r="H1024" t="str">
            <v>12/06/2025</v>
          </cell>
          <cell r="I1024" t="str">
            <v xml:space="preserve">British Council </v>
          </cell>
          <cell r="L1024" t="str">
            <v>T8/2023</v>
          </cell>
        </row>
        <row r="1025">
          <cell r="B1025" t="str">
            <v>B19DCKT120</v>
          </cell>
          <cell r="C1025" t="str">
            <v xml:space="preserve">Nguyễn Thị Thúy </v>
          </cell>
          <cell r="D1025" t="str">
            <v>Nga</v>
          </cell>
          <cell r="E1025" t="str">
            <v>D19CQKT04-B</v>
          </cell>
          <cell r="F1025" t="str">
            <v>APTIS</v>
          </cell>
          <cell r="G1025" t="str">
            <v>B2</v>
          </cell>
          <cell r="H1025" t="str">
            <v>16/07/2025</v>
          </cell>
          <cell r="I1025" t="str">
            <v xml:space="preserve">British Council </v>
          </cell>
          <cell r="L1025" t="str">
            <v>T8/2023</v>
          </cell>
        </row>
        <row r="1026">
          <cell r="B1026" t="str">
            <v>B19DCTT008</v>
          </cell>
          <cell r="C1026" t="str">
            <v xml:space="preserve">Phạm Ngọc </v>
          </cell>
          <cell r="D1026" t="str">
            <v>Anh</v>
          </cell>
          <cell r="E1026" t="str">
            <v>D19CQTT02-B</v>
          </cell>
          <cell r="J1026" t="str">
            <v>B12</v>
          </cell>
          <cell r="K1026" t="str">
            <v>5,5</v>
          </cell>
          <cell r="L1026" t="str">
            <v>T8/2023</v>
          </cell>
        </row>
        <row r="1027">
          <cell r="B1027" t="str">
            <v>B19DCCN147</v>
          </cell>
          <cell r="C1027" t="str">
            <v>Đào Đại Dương</v>
          </cell>
          <cell r="E1027" t="str">
            <v>D19CQCN03-B</v>
          </cell>
          <cell r="F1027" t="str">
            <v>APTIS</v>
          </cell>
          <cell r="G1027" t="str">
            <v>B2</v>
          </cell>
          <cell r="H1027" t="str">
            <v>09/07/2025</v>
          </cell>
          <cell r="I1027" t="str">
            <v>British Council VN</v>
          </cell>
          <cell r="L1027" t="str">
            <v>T9/2023</v>
          </cell>
        </row>
        <row r="1028">
          <cell r="B1028" t="str">
            <v>B19DCVT115</v>
          </cell>
          <cell r="C1028" t="str">
            <v>Nguyễn Sỹ Hải</v>
          </cell>
          <cell r="E1028" t="str">
            <v>D19CQVT03-B</v>
          </cell>
          <cell r="F1028" t="str">
            <v>APTIS</v>
          </cell>
          <cell r="G1028" t="str">
            <v>B2</v>
          </cell>
          <cell r="H1028" t="str">
            <v>23/07/2025</v>
          </cell>
          <cell r="I1028" t="str">
            <v>British Council VN</v>
          </cell>
          <cell r="L1028" t="str">
            <v>T9/2023</v>
          </cell>
        </row>
        <row r="1029">
          <cell r="B1029" t="str">
            <v>B19DCAT209</v>
          </cell>
          <cell r="C1029" t="str">
            <v>Nguyễn Thị Xuân</v>
          </cell>
          <cell r="E1029" t="str">
            <v>D19CQAT01-B</v>
          </cell>
          <cell r="F1029" t="str">
            <v>APTIS</v>
          </cell>
          <cell r="G1029" t="str">
            <v>B1</v>
          </cell>
          <cell r="H1029" t="str">
            <v>02/07/2025</v>
          </cell>
          <cell r="I1029" t="str">
            <v>British Council VN</v>
          </cell>
          <cell r="L1029" t="str">
            <v>T9/2023</v>
          </cell>
        </row>
        <row r="1030">
          <cell r="B1030" t="str">
            <v>B19DCAT193</v>
          </cell>
          <cell r="C1030" t="str">
            <v>Bùi Thị Thơm</v>
          </cell>
          <cell r="E1030" t="str">
            <v>D19CQAT01-B</v>
          </cell>
          <cell r="F1030" t="str">
            <v>APTIS</v>
          </cell>
          <cell r="G1030" t="str">
            <v>B1</v>
          </cell>
          <cell r="H1030" t="str">
            <v>02/07/2025</v>
          </cell>
          <cell r="I1030" t="str">
            <v>British Council VN</v>
          </cell>
          <cell r="L1030" t="str">
            <v>T9/2023</v>
          </cell>
        </row>
        <row r="1031">
          <cell r="B1031" t="str">
            <v>B19DCDT044</v>
          </cell>
          <cell r="C1031" t="str">
            <v>Đinh Tiến Đạt</v>
          </cell>
          <cell r="E1031" t="str">
            <v>D19CQDT04-B</v>
          </cell>
          <cell r="F1031" t="str">
            <v>APTIS</v>
          </cell>
          <cell r="G1031" t="str">
            <v>B1</v>
          </cell>
          <cell r="H1031" t="str">
            <v>16/07/2025</v>
          </cell>
          <cell r="I1031" t="str">
            <v>British Council VN</v>
          </cell>
          <cell r="L1031" t="str">
            <v>T9/2023</v>
          </cell>
        </row>
        <row r="1032">
          <cell r="B1032" t="str">
            <v>B19DCAT109</v>
          </cell>
          <cell r="C1032" t="str">
            <v>Nguyễn Thị Khuyên</v>
          </cell>
          <cell r="E1032" t="str">
            <v>D19CQAT01-B</v>
          </cell>
          <cell r="F1032" t="str">
            <v>APTIS</v>
          </cell>
          <cell r="G1032" t="str">
            <v>B2</v>
          </cell>
          <cell r="H1032" t="str">
            <v>21/05/2025</v>
          </cell>
          <cell r="I1032" t="str">
            <v>British Council VN</v>
          </cell>
          <cell r="L1032" t="str">
            <v>T9/2023</v>
          </cell>
        </row>
        <row r="1033">
          <cell r="B1033" t="str">
            <v>B19DCAT133</v>
          </cell>
          <cell r="C1033" t="str">
            <v>Nguyễn Thị Cẩm Nhung</v>
          </cell>
          <cell r="E1033" t="str">
            <v>D19CQAT01-B</v>
          </cell>
          <cell r="F1033" t="str">
            <v>APTIS</v>
          </cell>
          <cell r="G1033" t="str">
            <v>B2</v>
          </cell>
          <cell r="H1033" t="str">
            <v>02/07/2025</v>
          </cell>
          <cell r="I1033" t="str">
            <v>British Council VN</v>
          </cell>
          <cell r="L1033" t="str">
            <v>T9/2023</v>
          </cell>
        </row>
        <row r="1034">
          <cell r="B1034" t="str">
            <v>B19DCVT284</v>
          </cell>
          <cell r="C1034" t="str">
            <v>Hoàng Minh Phú</v>
          </cell>
          <cell r="E1034" t="str">
            <v>D19CQVT04-B</v>
          </cell>
          <cell r="F1034" t="str">
            <v>APTIS</v>
          </cell>
          <cell r="G1034" t="str">
            <v>B2</v>
          </cell>
          <cell r="H1034" t="str">
            <v>16/07/2025</v>
          </cell>
          <cell r="I1034" t="str">
            <v>British Council VN</v>
          </cell>
          <cell r="L1034" t="str">
            <v>T9/2023</v>
          </cell>
        </row>
        <row r="1035">
          <cell r="B1035" t="str">
            <v>B19DCCN011</v>
          </cell>
          <cell r="C1035" t="str">
            <v>Đinh Tuấn Anh</v>
          </cell>
          <cell r="E1035" t="str">
            <v>D19CQCN11-B</v>
          </cell>
          <cell r="F1035" t="str">
            <v>APTIS</v>
          </cell>
          <cell r="G1035" t="str">
            <v>B1</v>
          </cell>
          <cell r="H1035" t="str">
            <v>23/07/2025</v>
          </cell>
          <cell r="I1035" t="str">
            <v>British Council VN</v>
          </cell>
          <cell r="L1035" t="str">
            <v>T9/2023</v>
          </cell>
        </row>
        <row r="1036">
          <cell r="B1036" t="str">
            <v>B19DCDT257</v>
          </cell>
          <cell r="C1036" t="str">
            <v>Nguyễn Văn Xuân</v>
          </cell>
          <cell r="E1036" t="str">
            <v>D19CQDT01-B</v>
          </cell>
          <cell r="F1036" t="str">
            <v>APTIS</v>
          </cell>
          <cell r="G1036" t="str">
            <v>B1</v>
          </cell>
          <cell r="H1036" t="str">
            <v>30/07/2025</v>
          </cell>
          <cell r="I1036" t="str">
            <v>British Council VN</v>
          </cell>
          <cell r="L1036" t="str">
            <v>T9/2023</v>
          </cell>
        </row>
        <row r="1037">
          <cell r="B1037" t="str">
            <v>B19DCDT249</v>
          </cell>
          <cell r="C1037" t="str">
            <v>Nguyễn Nam Trường</v>
          </cell>
          <cell r="E1037" t="str">
            <v>D19CQDT01-B</v>
          </cell>
          <cell r="F1037" t="str">
            <v>APTIS</v>
          </cell>
          <cell r="G1037" t="str">
            <v>B1</v>
          </cell>
          <cell r="H1037" t="str">
            <v>30/07/2025</v>
          </cell>
          <cell r="I1037" t="str">
            <v>British Council VN</v>
          </cell>
          <cell r="L1037" t="str">
            <v>T9/2023</v>
          </cell>
        </row>
        <row r="1038">
          <cell r="B1038" t="str">
            <v>B19DCDT233</v>
          </cell>
          <cell r="C1038" t="str">
            <v>Nguyễn Viết Thắng</v>
          </cell>
          <cell r="E1038" t="str">
            <v>D19CQDT01-B</v>
          </cell>
          <cell r="F1038" t="str">
            <v>APTIS</v>
          </cell>
          <cell r="G1038" t="str">
            <v>B2</v>
          </cell>
          <cell r="H1038" t="str">
            <v>30/07/2025</v>
          </cell>
          <cell r="I1038" t="str">
            <v>British Council VN</v>
          </cell>
          <cell r="L1038" t="str">
            <v>T9/2023</v>
          </cell>
        </row>
        <row r="1039">
          <cell r="B1039" t="str">
            <v>B19DCDT073</v>
          </cell>
          <cell r="C1039" t="str">
            <v>Nguyễn Thái Vượng Hiển</v>
          </cell>
          <cell r="E1039" t="str">
            <v>D19CQDT01-B</v>
          </cell>
          <cell r="F1039" t="str">
            <v>APTIS</v>
          </cell>
          <cell r="G1039" t="str">
            <v>B2</v>
          </cell>
          <cell r="H1039" t="str">
            <v>30/07/2025</v>
          </cell>
          <cell r="I1039" t="str">
            <v>British Council VN</v>
          </cell>
          <cell r="L1039" t="str">
            <v>T9/2023</v>
          </cell>
        </row>
        <row r="1040">
          <cell r="B1040" t="str">
            <v>B19DCDT158</v>
          </cell>
          <cell r="C1040" t="str">
            <v>Lê Công Năm</v>
          </cell>
          <cell r="E1040" t="str">
            <v>D19CQDT02-B</v>
          </cell>
          <cell r="F1040" t="str">
            <v>APTIS</v>
          </cell>
          <cell r="G1040" t="str">
            <v>B2</v>
          </cell>
          <cell r="H1040" t="str">
            <v>16/07/2025</v>
          </cell>
          <cell r="I1040" t="str">
            <v>British Council VN</v>
          </cell>
          <cell r="L1040" t="str">
            <v>T9/2023</v>
          </cell>
        </row>
        <row r="1041">
          <cell r="B1041" t="str">
            <v>B19DCPT194</v>
          </cell>
          <cell r="C1041" t="str">
            <v>Trần Ngọc Sơn</v>
          </cell>
          <cell r="E1041" t="str">
            <v>D19CQPT04-B</v>
          </cell>
          <cell r="F1041" t="str">
            <v>APTIS</v>
          </cell>
          <cell r="G1041" t="str">
            <v>B2</v>
          </cell>
          <cell r="H1041" t="str">
            <v>10/07/2025</v>
          </cell>
          <cell r="I1041" t="str">
            <v>British Council VN</v>
          </cell>
          <cell r="L1041" t="str">
            <v>T9/2023</v>
          </cell>
        </row>
        <row r="1042">
          <cell r="B1042" t="str">
            <v>B19DCVT322</v>
          </cell>
          <cell r="C1042" t="str">
            <v>Nguyễn Xuân Tiến</v>
          </cell>
          <cell r="E1042" t="str">
            <v>D19CQVT02-B</v>
          </cell>
          <cell r="F1042" t="str">
            <v>APTIS</v>
          </cell>
          <cell r="G1042" t="str">
            <v>B2</v>
          </cell>
          <cell r="H1042" t="str">
            <v>29/07/2025</v>
          </cell>
          <cell r="I1042" t="str">
            <v>British Council VN</v>
          </cell>
          <cell r="L1042" t="str">
            <v>T9/2023</v>
          </cell>
        </row>
        <row r="1043">
          <cell r="B1043" t="str">
            <v>B19DCDT194</v>
          </cell>
          <cell r="C1043" t="str">
            <v>Trịnh Văn Tiến</v>
          </cell>
          <cell r="E1043" t="str">
            <v>D19CQDT02-B</v>
          </cell>
          <cell r="F1043" t="str">
            <v>APTIS</v>
          </cell>
          <cell r="G1043" t="str">
            <v>B2</v>
          </cell>
          <cell r="H1043" t="str">
            <v>24/07/2025</v>
          </cell>
          <cell r="I1043" t="str">
            <v>British Council VN</v>
          </cell>
          <cell r="L1043" t="str">
            <v>T9/2023</v>
          </cell>
        </row>
        <row r="1044">
          <cell r="B1044" t="str">
            <v>B19DCVT333</v>
          </cell>
          <cell r="C1044" t="str">
            <v>Doãn Quốc Toản</v>
          </cell>
          <cell r="E1044" t="str">
            <v>D19CQVT05-B</v>
          </cell>
          <cell r="F1044" t="str">
            <v>APTIS</v>
          </cell>
          <cell r="G1044" t="str">
            <v>B2</v>
          </cell>
          <cell r="H1044" t="str">
            <v>16/07/2025</v>
          </cell>
          <cell r="I1044" t="str">
            <v>British Council VN</v>
          </cell>
          <cell r="L1044" t="str">
            <v>T9/2023</v>
          </cell>
        </row>
        <row r="1045">
          <cell r="B1045" t="str">
            <v>B19DCDT005</v>
          </cell>
          <cell r="C1045" t="str">
            <v>Bùi Hữu Tuấn Anh</v>
          </cell>
          <cell r="E1045" t="str">
            <v>D19CQDT01-B</v>
          </cell>
          <cell r="F1045" t="str">
            <v>APTIS</v>
          </cell>
          <cell r="G1045" t="str">
            <v>B2</v>
          </cell>
          <cell r="H1045" t="str">
            <v>23/07/2025</v>
          </cell>
          <cell r="I1045" t="str">
            <v>British Council VN</v>
          </cell>
          <cell r="L1045" t="str">
            <v>T9/2023</v>
          </cell>
        </row>
        <row r="1046">
          <cell r="B1046" t="str">
            <v>B19DCDT183</v>
          </cell>
          <cell r="C1046" t="str">
            <v>Đỗ Xuân Quỳnh</v>
          </cell>
          <cell r="E1046" t="str">
            <v>D19CQDT03-B</v>
          </cell>
          <cell r="F1046" t="str">
            <v>APTIS</v>
          </cell>
          <cell r="G1046" t="str">
            <v>B2</v>
          </cell>
          <cell r="H1046" t="str">
            <v>24/07/2025</v>
          </cell>
          <cell r="I1046" t="str">
            <v>British Council VN</v>
          </cell>
          <cell r="L1046" t="str">
            <v>T9/2023</v>
          </cell>
        </row>
        <row r="1047">
          <cell r="B1047" t="str">
            <v>B19DCMR110</v>
          </cell>
          <cell r="C1047" t="str">
            <v>Phạm Ngọc Mai</v>
          </cell>
          <cell r="E1047" t="str">
            <v>D19CQMR02-B</v>
          </cell>
          <cell r="F1047" t="str">
            <v>APTIS</v>
          </cell>
          <cell r="G1047" t="str">
            <v>B1</v>
          </cell>
          <cell r="H1047" t="str">
            <v>15/05/2025</v>
          </cell>
          <cell r="I1047" t="str">
            <v>British Council VN</v>
          </cell>
          <cell r="L1047" t="str">
            <v>T9/2023</v>
          </cell>
        </row>
        <row r="1048">
          <cell r="B1048" t="str">
            <v>B19DCVT177</v>
          </cell>
          <cell r="C1048" t="str">
            <v>Nguyễn Quang Huy</v>
          </cell>
          <cell r="E1048" t="str">
            <v>D19CQVT01-B</v>
          </cell>
          <cell r="F1048" t="str">
            <v>APTIS</v>
          </cell>
          <cell r="G1048" t="str">
            <v>B2</v>
          </cell>
          <cell r="H1048" t="str">
            <v>16/07/2025</v>
          </cell>
          <cell r="I1048" t="str">
            <v>British Council VN</v>
          </cell>
          <cell r="L1048" t="str">
            <v>T9/2023</v>
          </cell>
        </row>
        <row r="1049">
          <cell r="B1049" t="str">
            <v>B19DCVT388</v>
          </cell>
          <cell r="C1049" t="str">
            <v>Phan Đức Thắng</v>
          </cell>
          <cell r="E1049" t="str">
            <v>D19CQVT04-B</v>
          </cell>
          <cell r="F1049" t="str">
            <v>APTIS</v>
          </cell>
          <cell r="G1049" t="str">
            <v>B1</v>
          </cell>
          <cell r="H1049" t="str">
            <v>30/07/2025</v>
          </cell>
          <cell r="I1049" t="str">
            <v>British Council VN</v>
          </cell>
          <cell r="L1049" t="str">
            <v>T9/2023</v>
          </cell>
        </row>
        <row r="1050">
          <cell r="B1050" t="str">
            <v>B19DCVT049</v>
          </cell>
          <cell r="C1050" t="str">
            <v>Trương Huỳnh Quang Chung</v>
          </cell>
          <cell r="E1050" t="str">
            <v>D19CQVT01-B</v>
          </cell>
          <cell r="F1050" t="str">
            <v>APTIS</v>
          </cell>
          <cell r="G1050" t="str">
            <v>B2</v>
          </cell>
          <cell r="H1050" t="str">
            <v>16/07/2025</v>
          </cell>
          <cell r="I1050" t="str">
            <v>British Council VN</v>
          </cell>
          <cell r="L1050" t="str">
            <v>T9/2023</v>
          </cell>
        </row>
        <row r="1051">
          <cell r="B1051" t="str">
            <v>B19DCVT193</v>
          </cell>
          <cell r="C1051" t="str">
            <v>Nguyễn Trung Kiên</v>
          </cell>
          <cell r="E1051" t="str">
            <v>D19CQVT01-B</v>
          </cell>
          <cell r="F1051" t="str">
            <v>APTIS</v>
          </cell>
          <cell r="G1051" t="str">
            <v>B1</v>
          </cell>
          <cell r="H1051" t="str">
            <v>16/07/2025</v>
          </cell>
          <cell r="I1051" t="str">
            <v>British Council VN</v>
          </cell>
          <cell r="L1051" t="str">
            <v>T9/2023</v>
          </cell>
        </row>
        <row r="1052">
          <cell r="B1052" t="str">
            <v>B19DCDT215</v>
          </cell>
          <cell r="C1052" t="str">
            <v>Phạm Quang Thái</v>
          </cell>
          <cell r="E1052" t="str">
            <v>D19CQDT03-B</v>
          </cell>
          <cell r="F1052" t="str">
            <v>APTIS</v>
          </cell>
          <cell r="G1052" t="str">
            <v>B2</v>
          </cell>
          <cell r="H1052" t="str">
            <v>24/07/2025</v>
          </cell>
          <cell r="I1052" t="str">
            <v>British Council VN</v>
          </cell>
          <cell r="L1052" t="str">
            <v>T9/2023</v>
          </cell>
        </row>
        <row r="1053">
          <cell r="B1053" t="str">
            <v>B19DCCN072</v>
          </cell>
          <cell r="C1053" t="str">
            <v>Phạm Thành Công</v>
          </cell>
          <cell r="E1053" t="str">
            <v>D19CQCN12-B</v>
          </cell>
          <cell r="F1053" t="str">
            <v>APTIS</v>
          </cell>
          <cell r="G1053" t="str">
            <v>B1</v>
          </cell>
          <cell r="H1053" t="str">
            <v>09/07/2025</v>
          </cell>
          <cell r="I1053" t="str">
            <v>British Council VN</v>
          </cell>
          <cell r="L1053" t="str">
            <v>T9/2023</v>
          </cell>
        </row>
        <row r="1054">
          <cell r="B1054" t="str">
            <v>B19DCCN619</v>
          </cell>
          <cell r="C1054" t="str">
            <v>Phạm Quốc Tuấn</v>
          </cell>
          <cell r="E1054" t="str">
            <v>D19CQCN07-B</v>
          </cell>
          <cell r="F1054" t="str">
            <v>APTIS</v>
          </cell>
          <cell r="G1054" t="str">
            <v>B1</v>
          </cell>
          <cell r="H1054" t="str">
            <v>09/07/2025</v>
          </cell>
          <cell r="I1054" t="str">
            <v>British Council VN</v>
          </cell>
          <cell r="L1054" t="str">
            <v>T9/2023</v>
          </cell>
        </row>
        <row r="1055">
          <cell r="B1055" t="str">
            <v>B19DCCN358</v>
          </cell>
          <cell r="C1055" t="str">
            <v>Phạm Quốc Khánh</v>
          </cell>
          <cell r="E1055" t="str">
            <v>D19CQCN10-B</v>
          </cell>
          <cell r="F1055" t="str">
            <v>APTIS</v>
          </cell>
          <cell r="G1055" t="str">
            <v>B1</v>
          </cell>
          <cell r="H1055" t="str">
            <v>09/07/2025</v>
          </cell>
          <cell r="I1055" t="str">
            <v>British Council VN</v>
          </cell>
          <cell r="L1055" t="str">
            <v>T9/2023</v>
          </cell>
        </row>
        <row r="1056">
          <cell r="B1056" t="str">
            <v>B19DCCN695</v>
          </cell>
          <cell r="C1056" t="str">
            <v>Trịnh Quốc Trọng</v>
          </cell>
          <cell r="E1056" t="str">
            <v>D19CQCN04-B</v>
          </cell>
          <cell r="F1056" t="str">
            <v>APTIS</v>
          </cell>
          <cell r="G1056" t="str">
            <v>B2</v>
          </cell>
          <cell r="H1056" t="str">
            <v>30/07/2025</v>
          </cell>
          <cell r="I1056" t="str">
            <v>British Council VN</v>
          </cell>
          <cell r="L1056" t="str">
            <v>T9/2023</v>
          </cell>
        </row>
        <row r="1057">
          <cell r="B1057" t="str">
            <v>B19DCCN115</v>
          </cell>
          <cell r="C1057" t="str">
            <v>Trần Văn Dinh</v>
          </cell>
          <cell r="E1057" t="str">
            <v>D19CQCN07-B</v>
          </cell>
          <cell r="F1057" t="str">
            <v>APTIS</v>
          </cell>
          <cell r="G1057" t="str">
            <v>B2</v>
          </cell>
          <cell r="H1057" t="str">
            <v>23/07/2025</v>
          </cell>
          <cell r="I1057" t="str">
            <v>British Council VN</v>
          </cell>
          <cell r="L1057" t="str">
            <v>T9/2023</v>
          </cell>
        </row>
        <row r="1058">
          <cell r="B1058" t="str">
            <v>B19DCCN088</v>
          </cell>
          <cell r="C1058" t="str">
            <v>Nguyễn Văn Cường</v>
          </cell>
          <cell r="E1058" t="str">
            <v>D19CQCN04-B</v>
          </cell>
          <cell r="F1058" t="str">
            <v>APTIS</v>
          </cell>
          <cell r="G1058" t="str">
            <v>B1</v>
          </cell>
          <cell r="H1058" t="str">
            <v>16/07/2025</v>
          </cell>
          <cell r="I1058" t="str">
            <v>British Council VN</v>
          </cell>
          <cell r="L1058" t="str">
            <v>T9/2023</v>
          </cell>
        </row>
        <row r="1059">
          <cell r="B1059" t="str">
            <v>B19DCDT244</v>
          </cell>
          <cell r="C1059" t="str">
            <v>Nguyễn Thế Trị</v>
          </cell>
          <cell r="E1059" t="str">
            <v>D19CQDT04-B</v>
          </cell>
          <cell r="F1059" t="str">
            <v>APTIS</v>
          </cell>
          <cell r="G1059" t="str">
            <v>B2</v>
          </cell>
          <cell r="H1059" t="str">
            <v>23/07/2025</v>
          </cell>
          <cell r="I1059" t="str">
            <v>British Council VN</v>
          </cell>
          <cell r="L1059" t="str">
            <v>T9/2023</v>
          </cell>
        </row>
        <row r="1060">
          <cell r="B1060" t="str">
            <v>B19DCCN100</v>
          </cell>
          <cell r="C1060" t="str">
            <v>Nguyễn Minh Chiến</v>
          </cell>
          <cell r="E1060" t="str">
            <v>D19CQCN04-B</v>
          </cell>
          <cell r="F1060" t="str">
            <v>APTIS</v>
          </cell>
          <cell r="G1060" t="str">
            <v>B1</v>
          </cell>
          <cell r="H1060" t="str">
            <v>09/07/2025</v>
          </cell>
          <cell r="I1060" t="str">
            <v>British Council VN</v>
          </cell>
          <cell r="L1060" t="str">
            <v>T9/2023</v>
          </cell>
        </row>
        <row r="1061">
          <cell r="B1061" t="str">
            <v>B19DCVT141</v>
          </cell>
          <cell r="C1061" t="str">
            <v>Tạ Hữu Hiếu</v>
          </cell>
          <cell r="E1061" t="str">
            <v>D19CQVT05-B</v>
          </cell>
          <cell r="F1061" t="str">
            <v>APTIS</v>
          </cell>
          <cell r="G1061" t="str">
            <v>B1</v>
          </cell>
          <cell r="H1061" t="str">
            <v>10/07/2025</v>
          </cell>
          <cell r="I1061" t="str">
            <v>British Council VN</v>
          </cell>
          <cell r="L1061" t="str">
            <v>T9/2023</v>
          </cell>
        </row>
        <row r="1062">
          <cell r="B1062" t="str">
            <v>B19DCVT221</v>
          </cell>
          <cell r="C1062" t="str">
            <v>Moong Hoài Linh</v>
          </cell>
          <cell r="E1062" t="str">
            <v>D19CQVT05-B</v>
          </cell>
          <cell r="F1062" t="str">
            <v>APTIS</v>
          </cell>
          <cell r="G1062" t="str">
            <v>B2</v>
          </cell>
          <cell r="H1062" t="str">
            <v>16/07/2025</v>
          </cell>
          <cell r="I1062" t="str">
            <v>British Council VN</v>
          </cell>
          <cell r="L1062" t="str">
            <v>T9/2023</v>
          </cell>
        </row>
        <row r="1063">
          <cell r="B1063" t="str">
            <v>B19DCTM039</v>
          </cell>
          <cell r="C1063" t="str">
            <v>Hoàng Đức Long</v>
          </cell>
          <cell r="E1063" t="str">
            <v>D19CQTM01-B</v>
          </cell>
          <cell r="F1063" t="str">
            <v>APTIS</v>
          </cell>
          <cell r="G1063" t="str">
            <v>B2</v>
          </cell>
          <cell r="H1063" t="str">
            <v>02/08/2025</v>
          </cell>
          <cell r="I1063" t="str">
            <v>British Council VN</v>
          </cell>
          <cell r="L1063" t="str">
            <v>T9/2023</v>
          </cell>
        </row>
        <row r="1064">
          <cell r="B1064" t="str">
            <v>B19DCDT189</v>
          </cell>
          <cell r="C1064" t="str">
            <v>Nguyễn Phan Huy Tân</v>
          </cell>
          <cell r="E1064" t="str">
            <v>D19CQDT01-B</v>
          </cell>
          <cell r="F1064" t="str">
            <v>APTIS</v>
          </cell>
          <cell r="G1064" t="str">
            <v>B1</v>
          </cell>
          <cell r="H1064" t="str">
            <v>24/07/2025</v>
          </cell>
          <cell r="I1064" t="str">
            <v>British Council VN</v>
          </cell>
          <cell r="L1064" t="str">
            <v>T9/2023</v>
          </cell>
        </row>
        <row r="1065">
          <cell r="B1065" t="str">
            <v>B19DCVT241</v>
          </cell>
          <cell r="C1065" t="str">
            <v>Đặng Văn Luân</v>
          </cell>
          <cell r="E1065" t="str">
            <v>D19CQVT01-B</v>
          </cell>
          <cell r="F1065" t="str">
            <v>APTIS</v>
          </cell>
          <cell r="G1065" t="str">
            <v>B1</v>
          </cell>
          <cell r="H1065" t="str">
            <v>30/07/2025</v>
          </cell>
          <cell r="I1065" t="str">
            <v>British Council VN</v>
          </cell>
          <cell r="L1065" t="str">
            <v>T9/2023</v>
          </cell>
        </row>
        <row r="1066">
          <cell r="B1066" t="str">
            <v>B19DCCN052</v>
          </cell>
          <cell r="C1066" t="str">
            <v>Nguyễn Ngọc Ánh</v>
          </cell>
          <cell r="E1066" t="str">
            <v>D19CQCN04-B</v>
          </cell>
          <cell r="F1066" t="str">
            <v>APTIS</v>
          </cell>
          <cell r="G1066" t="str">
            <v>B2</v>
          </cell>
          <cell r="H1066" t="str">
            <v>30/07/2025</v>
          </cell>
          <cell r="I1066" t="str">
            <v>British Council VN</v>
          </cell>
          <cell r="L1066" t="str">
            <v>T9/2023</v>
          </cell>
        </row>
        <row r="1067">
          <cell r="B1067" t="str">
            <v>B19DCDT121</v>
          </cell>
          <cell r="C1067" t="str">
            <v>Lê Quốc Khánh</v>
          </cell>
          <cell r="E1067" t="str">
            <v>D19CQDT01-B</v>
          </cell>
          <cell r="F1067" t="str">
            <v>APTIS</v>
          </cell>
          <cell r="G1067" t="str">
            <v>B1</v>
          </cell>
          <cell r="H1067" t="str">
            <v>30/07/2025</v>
          </cell>
          <cell r="I1067" t="str">
            <v>British Council VN</v>
          </cell>
          <cell r="L1067" t="str">
            <v>T9/2023</v>
          </cell>
        </row>
        <row r="1068">
          <cell r="B1068" t="str">
            <v>B19DCVT124</v>
          </cell>
          <cell r="C1068" t="str">
            <v>Nông Vĩnh Hiển</v>
          </cell>
          <cell r="E1068" t="str">
            <v>D19CQVT04-B</v>
          </cell>
          <cell r="F1068" t="str">
            <v>APTIS</v>
          </cell>
          <cell r="G1068" t="str">
            <v>B1</v>
          </cell>
          <cell r="H1068" t="str">
            <v>16/07/2025</v>
          </cell>
          <cell r="I1068" t="str">
            <v>British Council VN</v>
          </cell>
          <cell r="L1068" t="str">
            <v>T9/2023</v>
          </cell>
        </row>
        <row r="1069">
          <cell r="B1069" t="str">
            <v>B19DCDT020</v>
          </cell>
          <cell r="C1069" t="str">
            <v>Nguyễn Quốc Công</v>
          </cell>
          <cell r="E1069" t="str">
            <v>D19CQDT04-B</v>
          </cell>
          <cell r="F1069" t="str">
            <v>APTIS</v>
          </cell>
          <cell r="G1069" t="str">
            <v>B2</v>
          </cell>
          <cell r="H1069" t="str">
            <v>23/07/2025</v>
          </cell>
          <cell r="I1069" t="str">
            <v>British Council VN</v>
          </cell>
          <cell r="L1069" t="str">
            <v>T9/2023</v>
          </cell>
        </row>
        <row r="1070">
          <cell r="B1070" t="str">
            <v>B19DCCN087</v>
          </cell>
          <cell r="C1070" t="str">
            <v>Nguyễn Văn Cường</v>
          </cell>
          <cell r="E1070" t="str">
            <v>D19CQCN03-B</v>
          </cell>
          <cell r="F1070" t="str">
            <v>APTIS</v>
          </cell>
          <cell r="G1070" t="str">
            <v>B2</v>
          </cell>
          <cell r="H1070" t="str">
            <v>07/08/2025</v>
          </cell>
          <cell r="I1070" t="str">
            <v>British Council VN</v>
          </cell>
          <cell r="L1070" t="str">
            <v>T9/2023</v>
          </cell>
        </row>
        <row r="1071">
          <cell r="B1071" t="str">
            <v>B19DCCN724</v>
          </cell>
          <cell r="C1071" t="str">
            <v>Phan Trường Vũ</v>
          </cell>
          <cell r="E1071" t="str">
            <v>D19CQCN11-B</v>
          </cell>
          <cell r="F1071" t="str">
            <v>APTIS</v>
          </cell>
          <cell r="G1071" t="str">
            <v>B2</v>
          </cell>
          <cell r="H1071" t="str">
            <v>07/08/2025</v>
          </cell>
          <cell r="I1071" t="str">
            <v>British Council VN</v>
          </cell>
          <cell r="L1071" t="str">
            <v>T9/2023</v>
          </cell>
        </row>
        <row r="1072">
          <cell r="B1072" t="str">
            <v>B19DCCN415</v>
          </cell>
          <cell r="C1072" t="str">
            <v>Lê Công Mạnh</v>
          </cell>
          <cell r="E1072" t="str">
            <v>D19CQCN07-B</v>
          </cell>
          <cell r="F1072" t="str">
            <v>APTIS</v>
          </cell>
          <cell r="G1072" t="str">
            <v>B1</v>
          </cell>
          <cell r="H1072" t="str">
            <v>07/08/2025</v>
          </cell>
          <cell r="I1072" t="str">
            <v>British Council VN</v>
          </cell>
          <cell r="L1072" t="str">
            <v>T9/2023</v>
          </cell>
        </row>
        <row r="1073">
          <cell r="B1073" t="str">
            <v>B19DCCN463</v>
          </cell>
          <cell r="C1073" t="str">
            <v>Mai Trung Nghĩa</v>
          </cell>
          <cell r="E1073" t="str">
            <v>D19CQCN07-B</v>
          </cell>
          <cell r="F1073" t="str">
            <v>APTIS</v>
          </cell>
          <cell r="G1073" t="str">
            <v>B1</v>
          </cell>
          <cell r="H1073" t="str">
            <v>07/08/2025</v>
          </cell>
          <cell r="I1073" t="str">
            <v>British Council VN</v>
          </cell>
          <cell r="L1073" t="str">
            <v>T9/2023</v>
          </cell>
        </row>
        <row r="1074">
          <cell r="B1074" t="str">
            <v>B19DCDT033</v>
          </cell>
          <cell r="C1074" t="str">
            <v>Lê Đình Duy</v>
          </cell>
          <cell r="E1074" t="str">
            <v>D19CQDT01-B</v>
          </cell>
          <cell r="F1074" t="str">
            <v>APTIS</v>
          </cell>
          <cell r="G1074" t="str">
            <v>B2</v>
          </cell>
          <cell r="H1074" t="str">
            <v>07/08/2025</v>
          </cell>
          <cell r="I1074" t="str">
            <v>British Council VN</v>
          </cell>
          <cell r="L1074" t="str">
            <v>T9/2023</v>
          </cell>
        </row>
        <row r="1075">
          <cell r="B1075" t="str">
            <v>B19DCTM077</v>
          </cell>
          <cell r="C1075" t="str">
            <v>Nguyễn Quỳnh Trang</v>
          </cell>
          <cell r="E1075" t="str">
            <v>D19CQTM01-B</v>
          </cell>
          <cell r="F1075" t="str">
            <v>APTIS</v>
          </cell>
          <cell r="G1075" t="str">
            <v>B1</v>
          </cell>
          <cell r="H1075" t="str">
            <v>28/05/2025</v>
          </cell>
          <cell r="I1075" t="str">
            <v>British Council VN</v>
          </cell>
          <cell r="L1075" t="str">
            <v>T9/2023</v>
          </cell>
        </row>
        <row r="1076">
          <cell r="B1076" t="str">
            <v>B19DCCN075</v>
          </cell>
          <cell r="C1076" t="str">
            <v>Đinh Như Cương</v>
          </cell>
          <cell r="E1076" t="str">
            <v>D19CQCN03-B</v>
          </cell>
          <cell r="F1076" t="str">
            <v>APTIS</v>
          </cell>
          <cell r="G1076" t="str">
            <v>B2</v>
          </cell>
          <cell r="H1076" t="str">
            <v>07/08/2025</v>
          </cell>
          <cell r="I1076" t="str">
            <v>British Council VN</v>
          </cell>
          <cell r="L1076" t="str">
            <v>T9/2023</v>
          </cell>
        </row>
        <row r="1077">
          <cell r="B1077" t="str">
            <v>B19DCCN417</v>
          </cell>
          <cell r="C1077" t="str">
            <v>Nguyễn Duy Mạnh</v>
          </cell>
          <cell r="E1077" t="str">
            <v>D19CQCN09-B</v>
          </cell>
          <cell r="F1077" t="str">
            <v>APTIS</v>
          </cell>
          <cell r="G1077" t="str">
            <v>B1</v>
          </cell>
          <cell r="H1077" t="str">
            <v>07/08/2025</v>
          </cell>
          <cell r="I1077" t="str">
            <v>British Council VN</v>
          </cell>
          <cell r="L1077" t="str">
            <v>T9/2023</v>
          </cell>
        </row>
        <row r="1078">
          <cell r="B1078" t="str">
            <v>B19DCCN077</v>
          </cell>
          <cell r="C1078" t="str">
            <v>Đặng Quốc Cường</v>
          </cell>
          <cell r="E1078" t="str">
            <v>D19CQCN05-B</v>
          </cell>
          <cell r="F1078" t="str">
            <v>APTIS</v>
          </cell>
          <cell r="G1078" t="str">
            <v>B1</v>
          </cell>
          <cell r="H1078" t="str">
            <v>07/08/2025</v>
          </cell>
          <cell r="I1078" t="str">
            <v>British Council VN</v>
          </cell>
          <cell r="L1078" t="str">
            <v>T9/2023</v>
          </cell>
        </row>
        <row r="1079">
          <cell r="B1079" t="str">
            <v>B19DCCN549</v>
          </cell>
          <cell r="C1079" t="str">
            <v>Đinh Khắc Sinh</v>
          </cell>
          <cell r="E1079" t="str">
            <v>D19CQCN09-B</v>
          </cell>
          <cell r="F1079" t="str">
            <v>APTIS</v>
          </cell>
          <cell r="G1079" t="str">
            <v>B1</v>
          </cell>
          <cell r="H1079" t="str">
            <v>07/08/2025</v>
          </cell>
          <cell r="I1079" t="str">
            <v>British Council VN</v>
          </cell>
          <cell r="L1079" t="str">
            <v>T9/2023</v>
          </cell>
        </row>
        <row r="1080">
          <cell r="B1080" t="str">
            <v>B19DCCN691</v>
          </cell>
          <cell r="C1080" t="str">
            <v>Nguyễn Gia Triều</v>
          </cell>
          <cell r="E1080" t="str">
            <v>D19CQCN11-B</v>
          </cell>
          <cell r="F1080" t="str">
            <v>APTIS</v>
          </cell>
          <cell r="G1080" t="str">
            <v>B2</v>
          </cell>
          <cell r="H1080" t="str">
            <v>06/08/2025</v>
          </cell>
          <cell r="I1080" t="str">
            <v>British Council VN</v>
          </cell>
          <cell r="L1080" t="str">
            <v>T9/2023</v>
          </cell>
        </row>
        <row r="1081">
          <cell r="B1081" t="str">
            <v>B19DCCN027</v>
          </cell>
          <cell r="C1081" t="str">
            <v>Nguyễn Ngọc Anh</v>
          </cell>
          <cell r="E1081" t="str">
            <v>D19CQCN03-B</v>
          </cell>
          <cell r="F1081" t="str">
            <v>APTIS</v>
          </cell>
          <cell r="G1081" t="str">
            <v>B2</v>
          </cell>
          <cell r="H1081" t="str">
            <v>16/07/2025</v>
          </cell>
          <cell r="I1081" t="str">
            <v>British Council VN</v>
          </cell>
          <cell r="L1081" t="str">
            <v>T9/2023</v>
          </cell>
        </row>
        <row r="1082">
          <cell r="B1082" t="str">
            <v>B19DCCN015</v>
          </cell>
          <cell r="C1082" t="str">
            <v>Hoàng Trung Anh</v>
          </cell>
          <cell r="E1082" t="str">
            <v>D19CQCN03-B</v>
          </cell>
          <cell r="F1082" t="str">
            <v>APTIS</v>
          </cell>
          <cell r="G1082" t="str">
            <v>B1</v>
          </cell>
          <cell r="H1082" t="str">
            <v>16/07/2025</v>
          </cell>
          <cell r="I1082" t="str">
            <v>British Council VN</v>
          </cell>
          <cell r="L1082" t="str">
            <v>T9/2023</v>
          </cell>
        </row>
        <row r="1083">
          <cell r="B1083" t="str">
            <v>B19DCDT220</v>
          </cell>
          <cell r="C1083" t="str">
            <v>Nguyễn Đức Thanh</v>
          </cell>
          <cell r="E1083" t="str">
            <v>D19CQDT04-B</v>
          </cell>
          <cell r="F1083" t="str">
            <v>APTIS</v>
          </cell>
          <cell r="G1083" t="str">
            <v>B2</v>
          </cell>
          <cell r="H1083" t="str">
            <v>06/08/2025</v>
          </cell>
          <cell r="I1083" t="str">
            <v>British Council VN</v>
          </cell>
          <cell r="L1083" t="str">
            <v>T9/2023</v>
          </cell>
        </row>
        <row r="1084">
          <cell r="B1084" t="str">
            <v>B19DCDT180</v>
          </cell>
          <cell r="C1084" t="str">
            <v>Dương Xuân Quyền</v>
          </cell>
          <cell r="E1084" t="str">
            <v>D19CQDT04-B</v>
          </cell>
          <cell r="F1084" t="str">
            <v>APTIS</v>
          </cell>
          <cell r="G1084" t="str">
            <v>B1</v>
          </cell>
          <cell r="H1084" t="str">
            <v>12/06/2025</v>
          </cell>
          <cell r="I1084" t="str">
            <v>British Council VN</v>
          </cell>
          <cell r="L1084" t="str">
            <v>T9/2023</v>
          </cell>
        </row>
        <row r="1085">
          <cell r="B1085" t="str">
            <v>B19DCAT184</v>
          </cell>
          <cell r="C1085" t="str">
            <v>Dương Văn Thắng</v>
          </cell>
          <cell r="E1085" t="str">
            <v>D19CQAT04-B</v>
          </cell>
          <cell r="F1085" t="str">
            <v>APTIS</v>
          </cell>
          <cell r="G1085" t="str">
            <v>B1</v>
          </cell>
          <cell r="H1085" t="str">
            <v>06/08/2025</v>
          </cell>
          <cell r="I1085" t="str">
            <v>British Council VN</v>
          </cell>
          <cell r="L1085" t="str">
            <v>T9/2023</v>
          </cell>
        </row>
        <row r="1086">
          <cell r="B1086" t="str">
            <v>B19DCCN563</v>
          </cell>
          <cell r="C1086" t="str">
            <v>Đào Văn Tài</v>
          </cell>
          <cell r="E1086" t="str">
            <v>D19CQCN11-B</v>
          </cell>
          <cell r="F1086" t="str">
            <v>APTIS</v>
          </cell>
          <cell r="G1086" t="str">
            <v>B1</v>
          </cell>
          <cell r="H1086" t="str">
            <v>27/03/2025</v>
          </cell>
          <cell r="I1086" t="str">
            <v>British Council VN</v>
          </cell>
          <cell r="L1086" t="str">
            <v>T9/2023</v>
          </cell>
        </row>
        <row r="1087">
          <cell r="B1087" t="str">
            <v>B19DCAT086</v>
          </cell>
          <cell r="C1087" t="str">
            <v>Lê Tài Quang Huy</v>
          </cell>
          <cell r="E1087" t="str">
            <v>D19CQAT02-B</v>
          </cell>
          <cell r="F1087" t="str">
            <v>APTIS</v>
          </cell>
          <cell r="G1087" t="str">
            <v>B1</v>
          </cell>
          <cell r="H1087" t="str">
            <v>26/06/2025</v>
          </cell>
          <cell r="I1087" t="str">
            <v>British Council VN</v>
          </cell>
          <cell r="L1087" t="str">
            <v>T9/2023</v>
          </cell>
        </row>
        <row r="1088">
          <cell r="B1088" t="str">
            <v>B19DCCN298</v>
          </cell>
          <cell r="C1088" t="str">
            <v>Nguyễn Tuấn Hùng</v>
          </cell>
          <cell r="E1088" t="str">
            <v>D19CQCN10-B</v>
          </cell>
          <cell r="F1088" t="str">
            <v>APTIS</v>
          </cell>
          <cell r="G1088" t="str">
            <v>B2</v>
          </cell>
          <cell r="H1088" t="str">
            <v>09/07/2025</v>
          </cell>
          <cell r="I1088" t="str">
            <v>British Council VN</v>
          </cell>
          <cell r="L1088" t="str">
            <v>T9/2023</v>
          </cell>
        </row>
        <row r="1089">
          <cell r="B1089" t="str">
            <v>B19DCCN513</v>
          </cell>
          <cell r="C1089" t="str">
            <v>Nguyễn Thị Phương</v>
          </cell>
          <cell r="E1089" t="str">
            <v>D19CQCN09-B</v>
          </cell>
          <cell r="F1089" t="str">
            <v>APTIS</v>
          </cell>
          <cell r="G1089" t="str">
            <v>B1</v>
          </cell>
          <cell r="H1089" t="str">
            <v>07/08/2025</v>
          </cell>
          <cell r="I1089" t="str">
            <v>British Council VN</v>
          </cell>
          <cell r="L1089" t="str">
            <v>T9/2023</v>
          </cell>
        </row>
        <row r="1090">
          <cell r="B1090" t="str">
            <v>B19DCCN053</v>
          </cell>
          <cell r="C1090" t="str">
            <v>Vương Thị Ánh</v>
          </cell>
          <cell r="E1090" t="str">
            <v>D19CQCN05-B</v>
          </cell>
          <cell r="F1090" t="str">
            <v>APTIS</v>
          </cell>
          <cell r="G1090" t="str">
            <v>B1</v>
          </cell>
          <cell r="H1090" t="str">
            <v>07/08/2025</v>
          </cell>
          <cell r="I1090" t="str">
            <v>British Council VN</v>
          </cell>
          <cell r="L1090" t="str">
            <v>T9/2023</v>
          </cell>
        </row>
        <row r="1091">
          <cell r="B1091" t="str">
            <v>B19DCVT439</v>
          </cell>
          <cell r="C1091" t="str">
            <v>Trần Văn Việt</v>
          </cell>
          <cell r="E1091" t="str">
            <v>D19CQVT07-B</v>
          </cell>
          <cell r="F1091" t="str">
            <v>APTIS</v>
          </cell>
          <cell r="G1091" t="str">
            <v>B1</v>
          </cell>
          <cell r="H1091" t="str">
            <v>07/08/2025</v>
          </cell>
          <cell r="I1091" t="str">
            <v>British Council VN</v>
          </cell>
          <cell r="L1091" t="str">
            <v>T9/2023</v>
          </cell>
        </row>
        <row r="1092">
          <cell r="B1092" t="str">
            <v>B19DCVT401</v>
          </cell>
          <cell r="C1092" t="str">
            <v>Ngô Thị Thu Thủy</v>
          </cell>
          <cell r="E1092" t="str">
            <v>D19CQVT01-B</v>
          </cell>
          <cell r="F1092" t="str">
            <v>APTIS</v>
          </cell>
          <cell r="G1092" t="str">
            <v>B1</v>
          </cell>
          <cell r="H1092" t="str">
            <v>07/08/2025</v>
          </cell>
          <cell r="I1092" t="str">
            <v>British Council VN</v>
          </cell>
          <cell r="L1092" t="str">
            <v>T9/2023</v>
          </cell>
        </row>
        <row r="1093">
          <cell r="B1093" t="str">
            <v>B19DCVT429</v>
          </cell>
          <cell r="C1093" t="str">
            <v>Đỗ Đức Việt</v>
          </cell>
          <cell r="E1093" t="str">
            <v>D19CQVT05-B</v>
          </cell>
          <cell r="F1093" t="str">
            <v>APTIS</v>
          </cell>
          <cell r="G1093" t="str">
            <v>B1</v>
          </cell>
          <cell r="H1093" t="str">
            <v>07/08/2025</v>
          </cell>
          <cell r="I1093" t="str">
            <v>British Council VN</v>
          </cell>
          <cell r="L1093" t="str">
            <v>T9/2023</v>
          </cell>
        </row>
        <row r="1094">
          <cell r="B1094" t="str">
            <v>B19DCCN280</v>
          </cell>
          <cell r="C1094" t="str">
            <v>Nguyễn Minh Hoàng</v>
          </cell>
          <cell r="E1094" t="str">
            <v>D19CQCN04-B</v>
          </cell>
          <cell r="F1094" t="str">
            <v>APTIS</v>
          </cell>
          <cell r="G1094" t="str">
            <v>B2</v>
          </cell>
          <cell r="H1094" t="str">
            <v>09/07/2025</v>
          </cell>
          <cell r="I1094" t="str">
            <v>British Council VN</v>
          </cell>
          <cell r="L1094" t="str">
            <v>T9/2023</v>
          </cell>
        </row>
        <row r="1095">
          <cell r="B1095" t="str">
            <v>B19DCDT029</v>
          </cell>
          <cell r="C1095" t="str">
            <v>Nguyễn Tiến Dũng</v>
          </cell>
          <cell r="E1095" t="str">
            <v>D19CQDT01-B</v>
          </cell>
          <cell r="F1095" t="str">
            <v>APTIS</v>
          </cell>
          <cell r="G1095" t="str">
            <v>B1</v>
          </cell>
          <cell r="H1095" t="str">
            <v>23/07/2025</v>
          </cell>
          <cell r="I1095" t="str">
            <v>British Council VN</v>
          </cell>
          <cell r="L1095" t="str">
            <v>T9/2023</v>
          </cell>
        </row>
        <row r="1096">
          <cell r="B1096" t="str">
            <v>B19DCCN094</v>
          </cell>
          <cell r="C1096" t="str">
            <v>Cao Thị Chang</v>
          </cell>
          <cell r="E1096" t="str">
            <v>D19CQCN10-B</v>
          </cell>
          <cell r="F1096" t="str">
            <v>APTIS</v>
          </cell>
          <cell r="G1096" t="str">
            <v>B2</v>
          </cell>
          <cell r="H1096" t="str">
            <v>31/07/2025</v>
          </cell>
          <cell r="I1096" t="str">
            <v>British Council VN</v>
          </cell>
          <cell r="L1096" t="str">
            <v>T9/2023</v>
          </cell>
        </row>
        <row r="1097">
          <cell r="B1097" t="str">
            <v>B19DCVT307</v>
          </cell>
          <cell r="C1097" t="str">
            <v>Đào Hồng Sơn</v>
          </cell>
          <cell r="E1097" t="str">
            <v>D19CQVT03-B</v>
          </cell>
          <cell r="F1097" t="str">
            <v>APTIS</v>
          </cell>
          <cell r="G1097" t="str">
            <v>B1</v>
          </cell>
          <cell r="H1097" t="str">
            <v>06/08/2025</v>
          </cell>
          <cell r="I1097" t="str">
            <v>British Council VN</v>
          </cell>
          <cell r="L1097" t="str">
            <v>T9/2023</v>
          </cell>
        </row>
        <row r="1098">
          <cell r="B1098" t="str">
            <v>B19DCVT411</v>
          </cell>
          <cell r="C1098" t="str">
            <v>Nguyễn Đức Trọng</v>
          </cell>
          <cell r="E1098" t="str">
            <v>D19CQVT03-B</v>
          </cell>
          <cell r="F1098" t="str">
            <v>APTIS</v>
          </cell>
          <cell r="G1098" t="str">
            <v>B1</v>
          </cell>
          <cell r="H1098" t="str">
            <v>07/08/2025</v>
          </cell>
          <cell r="I1098" t="str">
            <v>British Council VN</v>
          </cell>
          <cell r="L1098" t="str">
            <v>T9/2023</v>
          </cell>
        </row>
        <row r="1099">
          <cell r="B1099" t="str">
            <v>B19DCVT285</v>
          </cell>
          <cell r="C1099" t="str">
            <v>Phạm Minh Phú</v>
          </cell>
          <cell r="E1099" t="str">
            <v>D19CQVT05-B</v>
          </cell>
          <cell r="F1099" t="str">
            <v>APTIS</v>
          </cell>
          <cell r="G1099" t="str">
            <v>B1</v>
          </cell>
          <cell r="H1099" t="str">
            <v>22/07/2025</v>
          </cell>
          <cell r="I1099" t="str">
            <v>British Council VN</v>
          </cell>
          <cell r="L1099" t="str">
            <v>T9/2023</v>
          </cell>
        </row>
        <row r="1100">
          <cell r="B1100" t="str">
            <v>B19DCPT209</v>
          </cell>
          <cell r="C1100" t="str">
            <v>Đỗ Văn Tuấn</v>
          </cell>
          <cell r="E1100" t="str">
            <v>D19CQPT04-B</v>
          </cell>
          <cell r="F1100" t="str">
            <v>APTIS</v>
          </cell>
          <cell r="G1100" t="str">
            <v>B2</v>
          </cell>
          <cell r="H1100" t="str">
            <v>16/07/2025</v>
          </cell>
          <cell r="I1100" t="str">
            <v>British Council VN</v>
          </cell>
          <cell r="L1100" t="str">
            <v>T9/2023</v>
          </cell>
        </row>
        <row r="1101">
          <cell r="B1101" t="str">
            <v>B19DCVT369</v>
          </cell>
          <cell r="C1101" t="str">
            <v>Ngô Thanh Thái</v>
          </cell>
          <cell r="E1101" t="str">
            <v>D19CQVT01-B</v>
          </cell>
          <cell r="F1101" t="str">
            <v>APTIS</v>
          </cell>
          <cell r="G1101" t="str">
            <v>B1</v>
          </cell>
          <cell r="H1101" t="str">
            <v>30/07/2025</v>
          </cell>
          <cell r="I1101" t="str">
            <v>British Council VN</v>
          </cell>
          <cell r="L1101" t="str">
            <v>T9/2023</v>
          </cell>
        </row>
        <row r="1102">
          <cell r="B1102" t="str">
            <v>B19DCMR026</v>
          </cell>
          <cell r="C1102" t="str">
            <v>Lưu Thị Linh Chi</v>
          </cell>
          <cell r="E1102" t="str">
            <v>D19CQMR02-B</v>
          </cell>
          <cell r="F1102" t="str">
            <v>APTIS</v>
          </cell>
          <cell r="G1102" t="str">
            <v>B1</v>
          </cell>
          <cell r="H1102" t="str">
            <v>30/07/2025</v>
          </cell>
          <cell r="I1102" t="str">
            <v>British Council VN</v>
          </cell>
          <cell r="L1102" t="str">
            <v>T9/2023</v>
          </cell>
        </row>
        <row r="1103">
          <cell r="B1103" t="str">
            <v>B19DCCN618</v>
          </cell>
          <cell r="C1103" t="str">
            <v>Phạm Duy Tuấn</v>
          </cell>
          <cell r="E1103" t="str">
            <v>D19CQCN06-B</v>
          </cell>
          <cell r="F1103" t="str">
            <v>APTIS</v>
          </cell>
          <cell r="G1103" t="str">
            <v>B1</v>
          </cell>
          <cell r="H1103" t="str">
            <v>09/07/2025</v>
          </cell>
          <cell r="I1103" t="str">
            <v>British Council VN</v>
          </cell>
          <cell r="L1103" t="str">
            <v>T9/2023</v>
          </cell>
        </row>
        <row r="1104">
          <cell r="B1104" t="str">
            <v>B19DCPT128</v>
          </cell>
          <cell r="C1104" t="str">
            <v>Đỗ Phương Khánh</v>
          </cell>
          <cell r="E1104" t="str">
            <v>D19CQPT03-B</v>
          </cell>
          <cell r="F1104" t="str">
            <v>APTIS</v>
          </cell>
          <cell r="G1104" t="str">
            <v>B1</v>
          </cell>
          <cell r="H1104" t="str">
            <v>15/05/2025</v>
          </cell>
          <cell r="I1104" t="str">
            <v>British Council VN</v>
          </cell>
          <cell r="L1104" t="str">
            <v>T9/2023</v>
          </cell>
        </row>
        <row r="1105">
          <cell r="B1105" t="str">
            <v>B19DCAT159</v>
          </cell>
          <cell r="C1105" t="str">
            <v>Mai Hoàng Tiến</v>
          </cell>
          <cell r="E1105" t="str">
            <v>D19CQAT03-B</v>
          </cell>
          <cell r="F1105" t="str">
            <v>APTIS</v>
          </cell>
          <cell r="G1105" t="str">
            <v>B1</v>
          </cell>
          <cell r="H1105" t="str">
            <v>08/07/2025</v>
          </cell>
          <cell r="I1105" t="str">
            <v>British Council VN</v>
          </cell>
          <cell r="L1105" t="str">
            <v>T9/2023</v>
          </cell>
        </row>
        <row r="1106">
          <cell r="B1106" t="str">
            <v>B19DCDT016</v>
          </cell>
          <cell r="C1106" t="str">
            <v>Trần Tuấn Anh</v>
          </cell>
          <cell r="E1106" t="str">
            <v>D19CQDT04-B</v>
          </cell>
          <cell r="F1106" t="str">
            <v>APTIS</v>
          </cell>
          <cell r="G1106" t="str">
            <v>B1</v>
          </cell>
          <cell r="H1106" t="str">
            <v>16/07/2025</v>
          </cell>
          <cell r="I1106" t="str">
            <v>British Council VN</v>
          </cell>
          <cell r="L1106" t="str">
            <v>T9/2023</v>
          </cell>
        </row>
        <row r="1107">
          <cell r="B1107" t="str">
            <v>B19DCMR025</v>
          </cell>
          <cell r="C1107" t="str">
            <v>Lưu Thị Kim Chi</v>
          </cell>
          <cell r="E1107" t="str">
            <v>D19CQMR01-B</v>
          </cell>
          <cell r="F1107" t="str">
            <v>APTIS</v>
          </cell>
          <cell r="G1107" t="str">
            <v>B1</v>
          </cell>
          <cell r="H1107" t="str">
            <v>07/08/2025</v>
          </cell>
          <cell r="I1107" t="str">
            <v>British Council VN</v>
          </cell>
          <cell r="L1107" t="str">
            <v>T9/2023</v>
          </cell>
        </row>
        <row r="1108">
          <cell r="B1108" t="str">
            <v>B19DCTT018</v>
          </cell>
          <cell r="C1108" t="str">
            <v>Mai Thúy Diệu</v>
          </cell>
          <cell r="E1108" t="str">
            <v>D19CQTT02-B</v>
          </cell>
          <cell r="F1108" t="str">
            <v>APTIS</v>
          </cell>
          <cell r="G1108" t="str">
            <v>B1</v>
          </cell>
          <cell r="H1108" t="str">
            <v>13/08/2025</v>
          </cell>
          <cell r="I1108" t="str">
            <v>British Council VN</v>
          </cell>
          <cell r="L1108" t="str">
            <v>T9/2023</v>
          </cell>
        </row>
        <row r="1109">
          <cell r="B1109" t="str">
            <v>B19DCCN676</v>
          </cell>
          <cell r="C1109" t="str">
            <v>Đặng Thị Thoa</v>
          </cell>
          <cell r="E1109" t="str">
            <v>D19CQCN07-B</v>
          </cell>
          <cell r="F1109" t="str">
            <v>APTIS</v>
          </cell>
          <cell r="G1109" t="str">
            <v>B1</v>
          </cell>
          <cell r="H1109" t="str">
            <v>14/08/2025</v>
          </cell>
          <cell r="I1109" t="str">
            <v>British Council VN</v>
          </cell>
          <cell r="L1109" t="str">
            <v>T9/2023</v>
          </cell>
        </row>
        <row r="1110">
          <cell r="B1110" t="str">
            <v>B19DCQT053</v>
          </cell>
          <cell r="C1110" t="str">
            <v>Đỗ Thị Giang</v>
          </cell>
          <cell r="E1110" t="str">
            <v>D19CQQT01-B</v>
          </cell>
          <cell r="F1110" t="str">
            <v>APTIS</v>
          </cell>
          <cell r="G1110" t="str">
            <v>B1</v>
          </cell>
          <cell r="H1110" t="str">
            <v>12/08/2025</v>
          </cell>
          <cell r="I1110" t="str">
            <v>British Council VN</v>
          </cell>
          <cell r="L1110" t="str">
            <v>T9/2023</v>
          </cell>
        </row>
        <row r="1111">
          <cell r="B1111" t="str">
            <v>B19DCMR103</v>
          </cell>
          <cell r="C1111" t="str">
            <v>Lê Văn Long</v>
          </cell>
          <cell r="E1111" t="str">
            <v>D19CQMR03-B</v>
          </cell>
          <cell r="F1111" t="str">
            <v>APTIS</v>
          </cell>
          <cell r="G1111" t="str">
            <v>B2</v>
          </cell>
          <cell r="H1111" t="str">
            <v>15/08/2025</v>
          </cell>
          <cell r="I1111" t="str">
            <v>British Council VN</v>
          </cell>
          <cell r="L1111" t="str">
            <v>T9/2023</v>
          </cell>
        </row>
        <row r="1112">
          <cell r="B1112" t="str">
            <v>B19DCVT217</v>
          </cell>
          <cell r="C1112" t="str">
            <v>Trình Văn Lâm</v>
          </cell>
          <cell r="E1112" t="str">
            <v>D19CQVT01-B</v>
          </cell>
          <cell r="F1112" t="str">
            <v>APTIS</v>
          </cell>
          <cell r="G1112" t="str">
            <v>B2</v>
          </cell>
          <cell r="H1112" t="str">
            <v>14/08/2025</v>
          </cell>
          <cell r="I1112" t="str">
            <v>British Council VN</v>
          </cell>
          <cell r="L1112" t="str">
            <v>T9/2023</v>
          </cell>
        </row>
        <row r="1113">
          <cell r="B1113" t="str">
            <v>B19DCVT033</v>
          </cell>
          <cell r="C1113" t="str">
            <v>Bùi Đức Cường</v>
          </cell>
          <cell r="E1113" t="str">
            <v>D19CQVT01-B</v>
          </cell>
          <cell r="F1113" t="str">
            <v>APTIS</v>
          </cell>
          <cell r="G1113" t="str">
            <v>B1</v>
          </cell>
          <cell r="H1113" t="str">
            <v>14/08/2025</v>
          </cell>
          <cell r="I1113" t="str">
            <v>British Council VN</v>
          </cell>
          <cell r="L1113" t="str">
            <v>T9/2023</v>
          </cell>
        </row>
        <row r="1114">
          <cell r="B1114" t="str">
            <v>B19DCCN069</v>
          </cell>
          <cell r="C1114" t="str">
            <v>Nguyễn Đình Bình</v>
          </cell>
          <cell r="E1114" t="str">
            <v>D19CQCN09-B</v>
          </cell>
          <cell r="F1114" t="str">
            <v>IELTS</v>
          </cell>
          <cell r="G1114">
            <v>6</v>
          </cell>
          <cell r="H1114" t="str">
            <v>01/04/2025</v>
          </cell>
          <cell r="I1114" t="str">
            <v>British Council VN</v>
          </cell>
          <cell r="L1114" t="str">
            <v>T9/2023</v>
          </cell>
        </row>
        <row r="1115">
          <cell r="B1115" t="str">
            <v>B19DCDT162</v>
          </cell>
          <cell r="C1115" t="str">
            <v>Luyện Thị Ánh Nguyệt</v>
          </cell>
          <cell r="E1115" t="str">
            <v>D19CQDT02-B</v>
          </cell>
          <cell r="F1115" t="str">
            <v>APTIS</v>
          </cell>
          <cell r="G1115" t="str">
            <v>B1</v>
          </cell>
          <cell r="H1115" t="str">
            <v>23/07/2025</v>
          </cell>
          <cell r="I1115" t="str">
            <v>British Council VN</v>
          </cell>
          <cell r="L1115" t="str">
            <v>T9/2023</v>
          </cell>
        </row>
        <row r="1116">
          <cell r="B1116" t="str">
            <v>B19DCDT108</v>
          </cell>
          <cell r="C1116" t="str">
            <v>Phạm Khả Huyên</v>
          </cell>
          <cell r="E1116" t="str">
            <v>D19CQDT04-B</v>
          </cell>
          <cell r="F1116" t="str">
            <v>APTIS</v>
          </cell>
          <cell r="G1116" t="str">
            <v>B1</v>
          </cell>
          <cell r="H1116" t="str">
            <v>21/05/2025</v>
          </cell>
          <cell r="I1116" t="str">
            <v>British Council VN</v>
          </cell>
          <cell r="L1116" t="str">
            <v>T9/2023</v>
          </cell>
        </row>
        <row r="1117">
          <cell r="B1117" t="str">
            <v>B19DCVT393</v>
          </cell>
          <cell r="C1117" t="str">
            <v>Nguyễn Đức Thịnh</v>
          </cell>
          <cell r="E1117" t="str">
            <v>D19CQVT01-B</v>
          </cell>
          <cell r="F1117" t="str">
            <v>APTIS</v>
          </cell>
          <cell r="G1117" t="str">
            <v>B1</v>
          </cell>
          <cell r="H1117" t="str">
            <v>30/07/2025</v>
          </cell>
          <cell r="I1117" t="str">
            <v>British Council VN</v>
          </cell>
          <cell r="L1117" t="str">
            <v>T9/2023</v>
          </cell>
        </row>
        <row r="1118">
          <cell r="B1118" t="str">
            <v>B19DCQT108</v>
          </cell>
          <cell r="C1118" t="str">
            <v>Nguyễn Thu Nga</v>
          </cell>
          <cell r="E1118" t="str">
            <v>D19CQQT04-B</v>
          </cell>
          <cell r="F1118" t="str">
            <v>APTIS</v>
          </cell>
          <cell r="G1118" t="str">
            <v>B1</v>
          </cell>
          <cell r="H1118" t="str">
            <v>29/07/2025</v>
          </cell>
          <cell r="I1118" t="str">
            <v>British Council VN</v>
          </cell>
          <cell r="L1118" t="str">
            <v>T9/2023</v>
          </cell>
        </row>
        <row r="1119">
          <cell r="B1119" t="str">
            <v>B19DCVT325</v>
          </cell>
          <cell r="C1119" t="str">
            <v>Vũ Viết Tiến</v>
          </cell>
          <cell r="E1119" t="str">
            <v>D19CQVT05-B</v>
          </cell>
          <cell r="F1119" t="str">
            <v>APTIS</v>
          </cell>
          <cell r="G1119" t="str">
            <v>B1</v>
          </cell>
          <cell r="H1119" t="str">
            <v>16/07/2025</v>
          </cell>
          <cell r="I1119" t="str">
            <v>British Council VN</v>
          </cell>
          <cell r="L1119" t="str">
            <v>T9/2023</v>
          </cell>
        </row>
        <row r="1120">
          <cell r="B1120" t="str">
            <v>B19DCDT164</v>
          </cell>
          <cell r="C1120" t="str">
            <v>Trần Quang Nhật</v>
          </cell>
          <cell r="E1120" t="str">
            <v>D19CQDT04-B</v>
          </cell>
          <cell r="F1120" t="str">
            <v>APTIS</v>
          </cell>
          <cell r="G1120" t="str">
            <v>B1</v>
          </cell>
          <cell r="H1120" t="str">
            <v>23/07/2025</v>
          </cell>
          <cell r="I1120" t="str">
            <v>British Council VN</v>
          </cell>
          <cell r="L1120" t="str">
            <v>T9/2023</v>
          </cell>
        </row>
        <row r="1121">
          <cell r="B1121" t="str">
            <v>B19DCQT073</v>
          </cell>
          <cell r="C1121" t="str">
            <v>An Thị Thu Huyền</v>
          </cell>
          <cell r="E1121" t="str">
            <v>D19CQQT01-B</v>
          </cell>
          <cell r="F1121" t="str">
            <v>TOEIC</v>
          </cell>
          <cell r="G1121">
            <v>495</v>
          </cell>
          <cell r="H1121" t="str">
            <v>30/07/2025</v>
          </cell>
          <cell r="I1121" t="str">
            <v>IIG Việt Nam</v>
          </cell>
          <cell r="L1121" t="str">
            <v>T9/2023</v>
          </cell>
        </row>
        <row r="1122">
          <cell r="B1122" t="str">
            <v>B19DCPT051</v>
          </cell>
          <cell r="C1122" t="str">
            <v>Phạm Hải Đăng</v>
          </cell>
          <cell r="E1122" t="str">
            <v>D19CQPT01-B</v>
          </cell>
          <cell r="F1122" t="str">
            <v>TOEIC</v>
          </cell>
          <cell r="G1122">
            <v>510</v>
          </cell>
          <cell r="H1122" t="str">
            <v>13/05/2025</v>
          </cell>
          <cell r="I1122" t="str">
            <v>IIG Việt Nam</v>
          </cell>
          <cell r="L1122" t="str">
            <v>T9/2023</v>
          </cell>
        </row>
        <row r="1123">
          <cell r="B1123" t="str">
            <v>B19DCVT404</v>
          </cell>
          <cell r="C1123" t="str">
            <v>Nguyễn Duy Thường</v>
          </cell>
          <cell r="E1123" t="str">
            <v>D19CQVT04-B</v>
          </cell>
          <cell r="F1123" t="str">
            <v>TOEIC</v>
          </cell>
          <cell r="G1123">
            <v>605</v>
          </cell>
          <cell r="H1123" t="str">
            <v>26/07/2025</v>
          </cell>
          <cell r="I1123" t="str">
            <v>IIG Việt Nam</v>
          </cell>
          <cell r="L1123" t="str">
            <v>T9/2023</v>
          </cell>
        </row>
        <row r="1124">
          <cell r="B1124" t="str">
            <v>B19DCCN599</v>
          </cell>
          <cell r="C1124" t="str">
            <v>Nguyễn Anh Tú</v>
          </cell>
          <cell r="E1124" t="str">
            <v>D19CQCN11-B</v>
          </cell>
          <cell r="F1124" t="str">
            <v>TOEIC</v>
          </cell>
          <cell r="G1124">
            <v>535</v>
          </cell>
          <cell r="H1124" t="str">
            <v>26/07/2025</v>
          </cell>
          <cell r="I1124" t="str">
            <v>IIG Việt Nam</v>
          </cell>
          <cell r="L1124" t="str">
            <v>T9/2023</v>
          </cell>
        </row>
        <row r="1125">
          <cell r="B1125" t="str">
            <v>B19DCMR152</v>
          </cell>
          <cell r="C1125" t="str">
            <v>Nguyễn Thị Thu Quỳnh</v>
          </cell>
          <cell r="E1125" t="str">
            <v>D19CQMR04-B</v>
          </cell>
          <cell r="F1125" t="str">
            <v>TOEIC</v>
          </cell>
          <cell r="G1125">
            <v>645</v>
          </cell>
          <cell r="H1125" t="str">
            <v>28/07/2025</v>
          </cell>
          <cell r="I1125" t="str">
            <v>IIG Việt Nam</v>
          </cell>
          <cell r="L1125" t="str">
            <v>T9/2023</v>
          </cell>
        </row>
        <row r="1126">
          <cell r="B1126" t="str">
            <v>B19DCMR120</v>
          </cell>
          <cell r="C1126" t="str">
            <v>Nguyễn Thị Thúy Ngân</v>
          </cell>
          <cell r="E1126" t="str">
            <v>D19CQMR04-B</v>
          </cell>
          <cell r="F1126" t="str">
            <v>TOEIC</v>
          </cell>
          <cell r="G1126">
            <v>525</v>
          </cell>
          <cell r="H1126" t="str">
            <v>30/07/2025</v>
          </cell>
          <cell r="I1126" t="str">
            <v>IIG Việt Nam</v>
          </cell>
          <cell r="L1126" t="str">
            <v>T9/2023</v>
          </cell>
        </row>
        <row r="1127">
          <cell r="B1127" t="str">
            <v>B19DCTM041</v>
          </cell>
          <cell r="C1127" t="str">
            <v>Nguyễn Thị Luyến</v>
          </cell>
          <cell r="E1127" t="str">
            <v>D19CQTM01-B</v>
          </cell>
          <cell r="F1127" t="str">
            <v>TOEIC</v>
          </cell>
          <cell r="G1127">
            <v>680</v>
          </cell>
          <cell r="H1127" t="str">
            <v>01/08/2025</v>
          </cell>
          <cell r="I1127" t="str">
            <v>IIG Việt Nam</v>
          </cell>
          <cell r="L1127" t="str">
            <v>T9/2023</v>
          </cell>
        </row>
        <row r="1128">
          <cell r="B1128" t="str">
            <v>B19DCVT054</v>
          </cell>
          <cell r="C1128" t="str">
            <v>Nguyễn Công Dũng</v>
          </cell>
          <cell r="E1128" t="str">
            <v>D19CQVT06-B</v>
          </cell>
          <cell r="F1128" t="str">
            <v>TOEIC</v>
          </cell>
          <cell r="G1128">
            <v>530</v>
          </cell>
          <cell r="H1128" t="str">
            <v>06/07/2025</v>
          </cell>
          <cell r="I1128" t="str">
            <v>IIG Việt Nam</v>
          </cell>
          <cell r="L1128" t="str">
            <v>T9/2023</v>
          </cell>
        </row>
        <row r="1129">
          <cell r="B1129" t="str">
            <v>B19DCMR186</v>
          </cell>
          <cell r="C1129" t="str">
            <v>Nguyễn Thu Trang</v>
          </cell>
          <cell r="E1129" t="str">
            <v>D19CQMR02-B</v>
          </cell>
          <cell r="F1129" t="str">
            <v>TOEIC</v>
          </cell>
          <cell r="G1129">
            <v>610</v>
          </cell>
          <cell r="H1129" t="str">
            <v>01/08/2025</v>
          </cell>
          <cell r="I1129" t="str">
            <v>IIG Việt Nam</v>
          </cell>
          <cell r="L1129" t="str">
            <v>T9/2023</v>
          </cell>
        </row>
        <row r="1130">
          <cell r="B1130" t="str">
            <v>B19DCTM064</v>
          </cell>
          <cell r="C1130" t="str">
            <v>Đinh Đức Tiến</v>
          </cell>
          <cell r="E1130" t="str">
            <v>D19CQTM02-B</v>
          </cell>
          <cell r="F1130" t="str">
            <v>TOEIC</v>
          </cell>
          <cell r="G1130">
            <v>460</v>
          </cell>
          <cell r="H1130" t="str">
            <v>02/08/2025</v>
          </cell>
          <cell r="I1130" t="str">
            <v>IIG Việt Nam</v>
          </cell>
          <cell r="L1130" t="str">
            <v>T9/2023</v>
          </cell>
        </row>
        <row r="1131">
          <cell r="B1131" t="str">
            <v>B19DCPT116</v>
          </cell>
          <cell r="C1131" t="str">
            <v>Bùi Thị Hương</v>
          </cell>
          <cell r="E1131" t="str">
            <v>D19CQPT01-B</v>
          </cell>
          <cell r="F1131" t="str">
            <v>TOEIC</v>
          </cell>
          <cell r="G1131">
            <v>510</v>
          </cell>
          <cell r="H1131" t="str">
            <v>26/07/2025</v>
          </cell>
          <cell r="I1131" t="str">
            <v>IIG Việt Nam</v>
          </cell>
          <cell r="L1131" t="str">
            <v>T9/2023</v>
          </cell>
        </row>
        <row r="1132">
          <cell r="B1132" t="str">
            <v>B19DCPT200</v>
          </cell>
          <cell r="C1132" t="str">
            <v>Nguyễn Hồ Tân</v>
          </cell>
          <cell r="E1132" t="str">
            <v>D19CQPT05-B</v>
          </cell>
          <cell r="F1132" t="str">
            <v>TOEIC</v>
          </cell>
          <cell r="G1132">
            <v>455</v>
          </cell>
          <cell r="H1132" t="str">
            <v>26/07/2025</v>
          </cell>
          <cell r="I1132" t="str">
            <v>IIG Việt Nam</v>
          </cell>
          <cell r="L1132" t="str">
            <v>T9/2023</v>
          </cell>
        </row>
        <row r="1133">
          <cell r="B1133" t="str">
            <v>B19DCDT057</v>
          </cell>
          <cell r="C1133" t="str">
            <v>Đỗ Tấn Đức</v>
          </cell>
          <cell r="E1133" t="str">
            <v>D19CQDT01-B</v>
          </cell>
          <cell r="F1133" t="str">
            <v>TOEIC</v>
          </cell>
          <cell r="G1133">
            <v>810</v>
          </cell>
          <cell r="H1133" t="str">
            <v>02/06/2025</v>
          </cell>
          <cell r="I1133" t="str">
            <v>IIG Việt Nam</v>
          </cell>
          <cell r="L1133" t="str">
            <v>T9/2023</v>
          </cell>
        </row>
        <row r="1134">
          <cell r="B1134" t="str">
            <v>B19DCCN110</v>
          </cell>
          <cell r="C1134" t="str">
            <v>Nguyễn Thị Diễm</v>
          </cell>
          <cell r="E1134" t="str">
            <v>D19CQCN02-B</v>
          </cell>
          <cell r="F1134" t="str">
            <v>TOEIC</v>
          </cell>
          <cell r="G1134">
            <v>800</v>
          </cell>
          <cell r="H1134" t="str">
            <v>21/07/2025</v>
          </cell>
          <cell r="I1134" t="str">
            <v>IIG Việt Nam</v>
          </cell>
          <cell r="L1134" t="str">
            <v>T9/2023</v>
          </cell>
        </row>
        <row r="1135">
          <cell r="B1135" t="str">
            <v>B19DCVT359</v>
          </cell>
          <cell r="C1135" t="str">
            <v>Phạm Sơn Tùng</v>
          </cell>
          <cell r="E1135" t="str">
            <v>D19CQVT07-B</v>
          </cell>
          <cell r="F1135" t="str">
            <v>TOEIC</v>
          </cell>
          <cell r="G1135">
            <v>825</v>
          </cell>
          <cell r="H1135" t="str">
            <v>01/08/2025</v>
          </cell>
          <cell r="I1135" t="str">
            <v>IIG Việt Nam</v>
          </cell>
          <cell r="L1135" t="str">
            <v>T9/2023</v>
          </cell>
        </row>
        <row r="1136">
          <cell r="B1136" t="str">
            <v>B19DCDT077</v>
          </cell>
          <cell r="C1136" t="str">
            <v>Nguyễn Quốc Hiếu</v>
          </cell>
          <cell r="E1136" t="str">
            <v>D19CQDT01-B</v>
          </cell>
          <cell r="F1136" t="str">
            <v>TOEIC</v>
          </cell>
          <cell r="G1136">
            <v>490</v>
          </cell>
          <cell r="H1136" t="str">
            <v>13/05/2025</v>
          </cell>
          <cell r="I1136" t="str">
            <v>IIG Việt Nam</v>
          </cell>
          <cell r="L1136" t="str">
            <v>T9/2023</v>
          </cell>
        </row>
        <row r="1137">
          <cell r="B1137" t="str">
            <v>B19DCDT049</v>
          </cell>
          <cell r="C1137" t="str">
            <v>Nguyễn Hữu Thành Đạt</v>
          </cell>
          <cell r="E1137" t="str">
            <v>D19CQDT01-B</v>
          </cell>
          <cell r="F1137" t="str">
            <v>TOEIC</v>
          </cell>
          <cell r="G1137">
            <v>660</v>
          </cell>
          <cell r="H1137" t="str">
            <v>04/07/2025</v>
          </cell>
          <cell r="I1137" t="str">
            <v>IIG Việt Nam</v>
          </cell>
          <cell r="L1137" t="str">
            <v>T9/2023</v>
          </cell>
        </row>
        <row r="1138">
          <cell r="B1138" t="str">
            <v>B19DCDT082</v>
          </cell>
          <cell r="C1138" t="str">
            <v>Mai Văn Hiệu</v>
          </cell>
          <cell r="E1138" t="str">
            <v>D19CQDT02-B</v>
          </cell>
          <cell r="F1138" t="str">
            <v>TOEIC</v>
          </cell>
          <cell r="G1138">
            <v>495</v>
          </cell>
          <cell r="H1138" t="str">
            <v>23/04/2025</v>
          </cell>
          <cell r="I1138" t="str">
            <v>IIG Việt Nam</v>
          </cell>
          <cell r="L1138" t="str">
            <v>T9/2023</v>
          </cell>
        </row>
        <row r="1139">
          <cell r="B1139" t="str">
            <v>B19DCCN278</v>
          </cell>
          <cell r="C1139" t="str">
            <v>Nguyễn Huy Hoàng</v>
          </cell>
          <cell r="E1139" t="str">
            <v>D19CQCN02-B</v>
          </cell>
          <cell r="F1139" t="str">
            <v>TOEIC</v>
          </cell>
          <cell r="G1139">
            <v>590</v>
          </cell>
          <cell r="H1139" t="str">
            <v>25/02/2025</v>
          </cell>
          <cell r="I1139" t="str">
            <v>IIG Việt Nam</v>
          </cell>
          <cell r="L1139" t="str">
            <v>T9/2023</v>
          </cell>
        </row>
        <row r="1140">
          <cell r="B1140" t="str">
            <v>B19DCPT069</v>
          </cell>
          <cell r="C1140" t="str">
            <v>Lê Hoàng Hải</v>
          </cell>
          <cell r="E1140" t="str">
            <v>D19CQPT04-B</v>
          </cell>
          <cell r="F1140" t="str">
            <v>TOEIC</v>
          </cell>
          <cell r="G1140">
            <v>690</v>
          </cell>
          <cell r="H1140" t="str">
            <v>02/08/2025</v>
          </cell>
          <cell r="I1140" t="str">
            <v>IIG Việt Nam</v>
          </cell>
          <cell r="L1140" t="str">
            <v>T9/2023</v>
          </cell>
        </row>
        <row r="1141">
          <cell r="B1141" t="str">
            <v>B19DCDT021</v>
          </cell>
          <cell r="C1141" t="str">
            <v>Nguyễn Minh Cương</v>
          </cell>
          <cell r="E1141" t="str">
            <v>D19CQDT01-B</v>
          </cell>
          <cell r="F1141" t="str">
            <v>TOEIC</v>
          </cell>
          <cell r="G1141">
            <v>605</v>
          </cell>
          <cell r="H1141" t="str">
            <v>01/07/2025</v>
          </cell>
          <cell r="I1141" t="str">
            <v>IIG Việt Nam</v>
          </cell>
          <cell r="L1141" t="str">
            <v>T9/2023</v>
          </cell>
        </row>
        <row r="1142">
          <cell r="B1142" t="str">
            <v>B19DCMR052</v>
          </cell>
          <cell r="C1142" t="str">
            <v>Lê Hương Giang</v>
          </cell>
          <cell r="E1142" t="str">
            <v>D19CQMR04-B</v>
          </cell>
          <cell r="F1142" t="str">
            <v>TOEIC</v>
          </cell>
          <cell r="G1142">
            <v>645</v>
          </cell>
          <cell r="H1142" t="str">
            <v>31/07/2025</v>
          </cell>
          <cell r="I1142" t="str">
            <v>IIG Việt Nam</v>
          </cell>
          <cell r="L1142" t="str">
            <v>T9/2023</v>
          </cell>
        </row>
        <row r="1143">
          <cell r="B1143" t="str">
            <v>B19DCCN112</v>
          </cell>
          <cell r="C1143" t="str">
            <v>Đào Bích Diệp</v>
          </cell>
          <cell r="E1143" t="str">
            <v>D19CQCN04-B</v>
          </cell>
          <cell r="F1143" t="str">
            <v>TOEIC</v>
          </cell>
          <cell r="G1143">
            <v>475</v>
          </cell>
          <cell r="H1143" t="str">
            <v>10/01/2025</v>
          </cell>
          <cell r="I1143" t="str">
            <v>IIG Việt Nam</v>
          </cell>
          <cell r="L1143" t="str">
            <v>T9/2023</v>
          </cell>
        </row>
        <row r="1144">
          <cell r="B1144" t="str">
            <v>B19DCDT109</v>
          </cell>
          <cell r="C1144" t="str">
            <v>Lê Duy Hưng</v>
          </cell>
          <cell r="E1144" t="str">
            <v>D19CQDT01-B</v>
          </cell>
          <cell r="F1144" t="str">
            <v>TOEIC</v>
          </cell>
          <cell r="G1144">
            <v>575</v>
          </cell>
          <cell r="H1144" t="str">
            <v>29/07/2025</v>
          </cell>
          <cell r="I1144" t="str">
            <v>IIG Việt Nam</v>
          </cell>
          <cell r="L1144" t="str">
            <v>T9/2023</v>
          </cell>
        </row>
        <row r="1145">
          <cell r="B1145" t="str">
            <v>B19DCCN609</v>
          </cell>
          <cell r="C1145" t="str">
            <v>Hoàng Minh Tuấn</v>
          </cell>
          <cell r="E1145" t="str">
            <v>D19CQCN09-B</v>
          </cell>
          <cell r="F1145" t="str">
            <v>TOEIC</v>
          </cell>
          <cell r="G1145">
            <v>645</v>
          </cell>
          <cell r="H1145" t="str">
            <v>23/07/2025</v>
          </cell>
          <cell r="I1145" t="str">
            <v>IIG Việt Nam</v>
          </cell>
          <cell r="L1145" t="str">
            <v>T9/2023</v>
          </cell>
        </row>
        <row r="1146">
          <cell r="B1146" t="str">
            <v>B19DCDT161</v>
          </cell>
          <cell r="C1146" t="str">
            <v>Phùng Công Nguyên</v>
          </cell>
          <cell r="E1146" t="str">
            <v>D19CQDT01-B</v>
          </cell>
          <cell r="F1146" t="str">
            <v>TOEIC</v>
          </cell>
          <cell r="G1146">
            <v>805</v>
          </cell>
          <cell r="H1146" t="str">
            <v>30/06/2025</v>
          </cell>
          <cell r="I1146" t="str">
            <v>IIG Việt Nam</v>
          </cell>
          <cell r="L1146" t="str">
            <v>T9/2023</v>
          </cell>
        </row>
        <row r="1147">
          <cell r="B1147" t="str">
            <v>B19DCCN137</v>
          </cell>
          <cell r="C1147" t="str">
            <v>Hán Ngọc Duy</v>
          </cell>
          <cell r="E1147" t="str">
            <v>D19CQCN05-B</v>
          </cell>
          <cell r="F1147" t="str">
            <v>TOEIC</v>
          </cell>
          <cell r="G1147">
            <v>905</v>
          </cell>
          <cell r="H1147" t="str">
            <v>07/07/2025</v>
          </cell>
          <cell r="I1147" t="str">
            <v>IIG Việt Nam</v>
          </cell>
          <cell r="L1147" t="str">
            <v>T9/2023</v>
          </cell>
        </row>
        <row r="1148">
          <cell r="B1148" t="str">
            <v>B19DCQT103</v>
          </cell>
          <cell r="C1148" t="str">
            <v>Nguyễn Phương Nam</v>
          </cell>
          <cell r="E1148" t="str">
            <v>D19CQQT03-B</v>
          </cell>
          <cell r="F1148" t="str">
            <v>TOEIC</v>
          </cell>
          <cell r="G1148">
            <v>560</v>
          </cell>
          <cell r="H1148" t="str">
            <v>09/08/2025</v>
          </cell>
          <cell r="I1148" t="str">
            <v>IIG Việt Nam</v>
          </cell>
          <cell r="L1148" t="str">
            <v>T9/2023</v>
          </cell>
        </row>
        <row r="1149">
          <cell r="B1149" t="str">
            <v>B19DCCN313</v>
          </cell>
          <cell r="C1149" t="str">
            <v>Nguyễn Quang Huy</v>
          </cell>
          <cell r="E1149" t="str">
            <v>D19CQCN01-B</v>
          </cell>
          <cell r="F1149" t="str">
            <v>TOEIC</v>
          </cell>
          <cell r="G1149">
            <v>510</v>
          </cell>
          <cell r="H1149" t="str">
            <v>05/08/2025</v>
          </cell>
          <cell r="I1149" t="str">
            <v>IIG Việt Nam</v>
          </cell>
          <cell r="L1149" t="str">
            <v>T9/2023</v>
          </cell>
        </row>
        <row r="1150">
          <cell r="B1150" t="str">
            <v>B19DCMR104</v>
          </cell>
          <cell r="C1150" t="str">
            <v>Nguyễn Trung Hoàng Long</v>
          </cell>
          <cell r="E1150" t="str">
            <v>D19CQMR04-B</v>
          </cell>
          <cell r="F1150" t="str">
            <v>TOEIC</v>
          </cell>
          <cell r="G1150">
            <v>595</v>
          </cell>
          <cell r="H1150" t="str">
            <v>01/08/2025</v>
          </cell>
          <cell r="I1150" t="str">
            <v>IIG Việt Nam</v>
          </cell>
          <cell r="L1150" t="str">
            <v>T9/2023</v>
          </cell>
        </row>
        <row r="1151">
          <cell r="B1151" t="str">
            <v>B19DCCN355</v>
          </cell>
          <cell r="C1151" t="str">
            <v>Hoàng Minh Khánh</v>
          </cell>
          <cell r="E1151" t="str">
            <v>D19CQCN07-B</v>
          </cell>
          <cell r="F1151" t="str">
            <v>TOEIC</v>
          </cell>
          <cell r="G1151">
            <v>645</v>
          </cell>
          <cell r="H1151" t="str">
            <v>29/07/2025</v>
          </cell>
          <cell r="I1151" t="str">
            <v>IIG Việt Nam</v>
          </cell>
          <cell r="L1151" t="str">
            <v>T9/2023</v>
          </cell>
        </row>
        <row r="1152">
          <cell r="B1152" t="str">
            <v>B19DCCN296</v>
          </cell>
          <cell r="C1152" t="str">
            <v>Lương Ngọc Hùng</v>
          </cell>
          <cell r="E1152" t="str">
            <v>D19CQCN08-B</v>
          </cell>
          <cell r="F1152" t="str">
            <v>TOEIC</v>
          </cell>
          <cell r="G1152">
            <v>630</v>
          </cell>
          <cell r="H1152" t="str">
            <v>10/11/2024</v>
          </cell>
          <cell r="I1152" t="str">
            <v>IIG Việt Nam</v>
          </cell>
          <cell r="L1152" t="str">
            <v>T9/2023</v>
          </cell>
        </row>
        <row r="1153">
          <cell r="B1153" t="str">
            <v>B19DCTT092</v>
          </cell>
          <cell r="C1153" t="str">
            <v>Trần Thị Thu Phương</v>
          </cell>
          <cell r="E1153" t="str">
            <v>D19CQTT02-B</v>
          </cell>
          <cell r="F1153" t="str">
            <v>TOEIC</v>
          </cell>
          <cell r="G1153">
            <v>465</v>
          </cell>
          <cell r="H1153" t="str">
            <v>23/02/2025</v>
          </cell>
          <cell r="I1153" t="str">
            <v>IIG Việt Nam</v>
          </cell>
          <cell r="L1153" t="str">
            <v>T9/2023</v>
          </cell>
        </row>
        <row r="1154">
          <cell r="B1154" t="str">
            <v>B19DCAT005</v>
          </cell>
          <cell r="C1154" t="str">
            <v>Nguyễn Bá Thế Anh</v>
          </cell>
          <cell r="E1154" t="str">
            <v>D19CQAT01-B</v>
          </cell>
          <cell r="F1154" t="str">
            <v>TOEIC</v>
          </cell>
          <cell r="G1154">
            <v>500</v>
          </cell>
          <cell r="H1154" t="str">
            <v>13/05/2025</v>
          </cell>
          <cell r="I1154" t="str">
            <v>IIG Việt Nam</v>
          </cell>
          <cell r="L1154" t="str">
            <v>T9/2023</v>
          </cell>
        </row>
        <row r="1155">
          <cell r="B1155" t="str">
            <v>B19DCTT060</v>
          </cell>
          <cell r="C1155" t="str">
            <v>Nguyễn Nam Khánh</v>
          </cell>
          <cell r="E1155" t="str">
            <v>D19CQTT02-B</v>
          </cell>
          <cell r="F1155" t="str">
            <v>TOEIC</v>
          </cell>
          <cell r="G1155">
            <v>685</v>
          </cell>
          <cell r="H1155" t="str">
            <v>01/08/2025</v>
          </cell>
          <cell r="I1155" t="str">
            <v>IIG Việt Nam</v>
          </cell>
          <cell r="L1155" t="str">
            <v>T9/2023</v>
          </cell>
        </row>
        <row r="1156">
          <cell r="B1156" t="str">
            <v>B19DCCN723</v>
          </cell>
          <cell r="C1156" t="str">
            <v>Ngô Thế Vũ</v>
          </cell>
          <cell r="E1156" t="str">
            <v>D19CQCN10-B</v>
          </cell>
          <cell r="F1156" t="str">
            <v>TOEIC</v>
          </cell>
          <cell r="G1156">
            <v>700</v>
          </cell>
          <cell r="H1156" t="str">
            <v>12/08/2025</v>
          </cell>
          <cell r="I1156" t="str">
            <v>IIG Việt Nam</v>
          </cell>
          <cell r="L1156" t="str">
            <v>T9/2023</v>
          </cell>
        </row>
        <row r="1157">
          <cell r="B1157" t="str">
            <v>B19DCCN586</v>
          </cell>
          <cell r="C1157" t="str">
            <v>Nguyễn Văn Tỉnh</v>
          </cell>
          <cell r="E1157" t="str">
            <v>D19CQCN10-B</v>
          </cell>
          <cell r="F1157" t="str">
            <v>TOEIC</v>
          </cell>
          <cell r="G1157">
            <v>600</v>
          </cell>
          <cell r="H1157" t="str">
            <v>12/08/2025</v>
          </cell>
          <cell r="I1157" t="str">
            <v>IIG Việt Nam</v>
          </cell>
          <cell r="L1157" t="str">
            <v>T9/2023</v>
          </cell>
        </row>
        <row r="1158">
          <cell r="B1158" t="str">
            <v>B19DCPT044</v>
          </cell>
          <cell r="C1158" t="str">
            <v>Hoàng Xuân Đạt</v>
          </cell>
          <cell r="E1158" t="str">
            <v>D19CQPT04-B</v>
          </cell>
          <cell r="F1158" t="str">
            <v>TOEIC</v>
          </cell>
          <cell r="G1158">
            <v>575</v>
          </cell>
          <cell r="H1158" t="str">
            <v>10/08/2025</v>
          </cell>
          <cell r="I1158" t="str">
            <v>IIG Việt Nam</v>
          </cell>
          <cell r="L1158" t="str">
            <v>T9/2023</v>
          </cell>
        </row>
        <row r="1159">
          <cell r="B1159" t="str">
            <v>B19DCPT229</v>
          </cell>
          <cell r="C1159" t="str">
            <v>Đoàn Văn Thịnh</v>
          </cell>
          <cell r="E1159" t="str">
            <v>D19CQPT04-B</v>
          </cell>
          <cell r="F1159" t="str">
            <v>TOEIC</v>
          </cell>
          <cell r="G1159">
            <v>495</v>
          </cell>
          <cell r="H1159" t="str">
            <v>10/08/2025</v>
          </cell>
          <cell r="I1159" t="str">
            <v>IIG Việt Nam</v>
          </cell>
          <cell r="L1159" t="str">
            <v>T9/2023</v>
          </cell>
        </row>
        <row r="1160">
          <cell r="B1160" t="str">
            <v>B19DCPT129</v>
          </cell>
          <cell r="C1160" t="str">
            <v>Phan Quốc Khánh</v>
          </cell>
          <cell r="E1160" t="str">
            <v>D19CQPT04-B</v>
          </cell>
          <cell r="F1160" t="str">
            <v>TOEIC</v>
          </cell>
          <cell r="G1160">
            <v>705</v>
          </cell>
          <cell r="H1160" t="str">
            <v>09/08/2025</v>
          </cell>
          <cell r="I1160" t="str">
            <v>IIG Việt Nam</v>
          </cell>
          <cell r="L1160" t="str">
            <v>T9/2023</v>
          </cell>
        </row>
        <row r="1161">
          <cell r="B1161" t="str">
            <v>B19DCVT056</v>
          </cell>
          <cell r="C1161" t="str">
            <v>Nguyễn Xuân Dũng</v>
          </cell>
          <cell r="E1161" t="str">
            <v>D19CQVT08-B</v>
          </cell>
          <cell r="F1161" t="str">
            <v>TOEIC</v>
          </cell>
          <cell r="G1161">
            <v>610</v>
          </cell>
          <cell r="H1161" t="str">
            <v>10/08/2025</v>
          </cell>
          <cell r="I1161" t="str">
            <v>IIG Việt Nam</v>
          </cell>
          <cell r="L1161" t="str">
            <v>T9/2023</v>
          </cell>
        </row>
        <row r="1162">
          <cell r="B1162" t="str">
            <v>B19DCVT409</v>
          </cell>
          <cell r="C1162" t="str">
            <v>Vũ Trọng Trần Trí</v>
          </cell>
          <cell r="E1162" t="str">
            <v>D19CQVT01-B</v>
          </cell>
          <cell r="F1162" t="str">
            <v>TOEIC</v>
          </cell>
          <cell r="G1162">
            <v>530</v>
          </cell>
          <cell r="H1162" t="str">
            <v>10/08/2025</v>
          </cell>
          <cell r="I1162" t="str">
            <v>IIG Việt Nam</v>
          </cell>
          <cell r="L1162" t="str">
            <v>T9/2023</v>
          </cell>
        </row>
        <row r="1163">
          <cell r="B1163" t="str">
            <v>B19DCPT042</v>
          </cell>
          <cell r="C1163" t="str">
            <v>Đặng Thành Đạt</v>
          </cell>
          <cell r="E1163" t="str">
            <v>D19CQPT02-B</v>
          </cell>
          <cell r="F1163" t="str">
            <v>TOEIC</v>
          </cell>
          <cell r="G1163">
            <v>540</v>
          </cell>
          <cell r="H1163" t="str">
            <v>29/07/2025</v>
          </cell>
          <cell r="I1163" t="str">
            <v>IIG Việt Nam</v>
          </cell>
          <cell r="L1163" t="str">
            <v>T9/2023</v>
          </cell>
        </row>
        <row r="1164">
          <cell r="B1164" t="str">
            <v>B19DCMR118</v>
          </cell>
          <cell r="C1164" t="str">
            <v>Hoàng Thị Thanh Ngân</v>
          </cell>
          <cell r="E1164" t="str">
            <v>D19CQMR02-B</v>
          </cell>
          <cell r="F1164" t="str">
            <v>TOEIC</v>
          </cell>
          <cell r="G1164">
            <v>565</v>
          </cell>
          <cell r="H1164" t="str">
            <v>10/08/2025</v>
          </cell>
          <cell r="I1164" t="str">
            <v>IIG Việt Nam</v>
          </cell>
          <cell r="L1164" t="str">
            <v>T9/2023</v>
          </cell>
        </row>
        <row r="1165">
          <cell r="B1165" t="str">
            <v>B19DCMR134</v>
          </cell>
          <cell r="C1165" t="str">
            <v>Nguyễn Thị Quỳnh Như</v>
          </cell>
          <cell r="E1165" t="str">
            <v>D19CQMR02-B</v>
          </cell>
          <cell r="F1165" t="str">
            <v>TOEIC</v>
          </cell>
          <cell r="G1165">
            <v>475</v>
          </cell>
          <cell r="H1165" t="str">
            <v>13/08/2025</v>
          </cell>
          <cell r="I1165" t="str">
            <v>IIG Việt Nam</v>
          </cell>
          <cell r="L1165" t="str">
            <v>T9/2023</v>
          </cell>
        </row>
        <row r="1166">
          <cell r="B1166" t="str">
            <v>B19DCPT006</v>
          </cell>
          <cell r="C1166" t="str">
            <v>Nguyễn Hải Anh</v>
          </cell>
          <cell r="E1166" t="str">
            <v>D19CQPT01-B</v>
          </cell>
          <cell r="F1166" t="str">
            <v>TOEIC</v>
          </cell>
          <cell r="G1166">
            <v>885</v>
          </cell>
          <cell r="H1166" t="str">
            <v>22/06/2025</v>
          </cell>
          <cell r="I1166" t="str">
            <v>IIG Việt Nam</v>
          </cell>
          <cell r="L1166" t="str">
            <v>T9/2023</v>
          </cell>
        </row>
        <row r="1167">
          <cell r="B1167" t="str">
            <v>B19DCDT101</v>
          </cell>
          <cell r="C1167" t="str">
            <v>Đặng Quốc Hùng</v>
          </cell>
          <cell r="E1167" t="str">
            <v>D19CQDT01-B</v>
          </cell>
          <cell r="F1167" t="str">
            <v>TOEIC</v>
          </cell>
          <cell r="G1167">
            <v>615</v>
          </cell>
          <cell r="H1167" t="str">
            <v>30/07/2025</v>
          </cell>
          <cell r="I1167" t="str">
            <v>IIG Việt Nam</v>
          </cell>
          <cell r="L1167" t="str">
            <v>T9/2023</v>
          </cell>
        </row>
        <row r="1168">
          <cell r="B1168" t="str">
            <v>B19DCTT034</v>
          </cell>
          <cell r="C1168" t="str">
            <v>Nguyễn Trường Giang</v>
          </cell>
          <cell r="E1168" t="str">
            <v>D19CQTT02-B</v>
          </cell>
          <cell r="F1168" t="str">
            <v>TOEIC</v>
          </cell>
          <cell r="G1168">
            <v>865</v>
          </cell>
          <cell r="H1168" t="str">
            <v>09/08/2025</v>
          </cell>
          <cell r="I1168" t="str">
            <v>IIG Việt Nam</v>
          </cell>
          <cell r="L1168" t="str">
            <v>T9/2023</v>
          </cell>
        </row>
        <row r="1169">
          <cell r="B1169" t="str">
            <v>B19DCCN435</v>
          </cell>
          <cell r="C1169" t="str">
            <v>Nguyễn Ngọc Minh</v>
          </cell>
          <cell r="E1169" t="str">
            <v>D19CQCN03-B</v>
          </cell>
          <cell r="F1169" t="str">
            <v>TOEIC</v>
          </cell>
          <cell r="G1169">
            <v>475</v>
          </cell>
          <cell r="H1169" t="str">
            <v>29/07/2025</v>
          </cell>
          <cell r="I1169" t="str">
            <v>IIG Việt Nam</v>
          </cell>
          <cell r="L1169" t="str">
            <v>T9/2023</v>
          </cell>
        </row>
        <row r="1170">
          <cell r="B1170" t="str">
            <v>B19DCDT222</v>
          </cell>
          <cell r="C1170" t="str">
            <v>Nguyễn Tân Thành</v>
          </cell>
          <cell r="E1170" t="str">
            <v>D19CQDT02-B</v>
          </cell>
          <cell r="F1170" t="str">
            <v>TOEIC</v>
          </cell>
          <cell r="G1170">
            <v>630</v>
          </cell>
          <cell r="H1170" t="str">
            <v>31/05/2025</v>
          </cell>
          <cell r="I1170" t="str">
            <v>IIG Việt Nam</v>
          </cell>
          <cell r="L1170" t="str">
            <v>T9/2023</v>
          </cell>
        </row>
        <row r="1171">
          <cell r="B1171" t="str">
            <v>B19DCCN688</v>
          </cell>
          <cell r="C1171" t="str">
            <v>Mai Văn Trí</v>
          </cell>
          <cell r="E1171" t="str">
            <v>D19CQCN08-B</v>
          </cell>
          <cell r="F1171" t="str">
            <v>TOEIC</v>
          </cell>
          <cell r="G1171">
            <v>590</v>
          </cell>
          <cell r="H1171" t="str">
            <v>07/08/2025</v>
          </cell>
          <cell r="I1171" t="str">
            <v>IIG Việt Nam</v>
          </cell>
          <cell r="L1171" t="str">
            <v>T9/2023</v>
          </cell>
        </row>
        <row r="1172">
          <cell r="B1172" t="str">
            <v>B19DCTT006</v>
          </cell>
          <cell r="C1172" t="str">
            <v>Nguyễn Thị Ngọc Anh</v>
          </cell>
          <cell r="E1172" t="str">
            <v>D19CQTT02-B</v>
          </cell>
          <cell r="F1172" t="str">
            <v>TOEIC</v>
          </cell>
          <cell r="G1172">
            <v>710</v>
          </cell>
          <cell r="H1172" t="str">
            <v>09/08/2025</v>
          </cell>
          <cell r="I1172" t="str">
            <v>IIG Việt Nam</v>
          </cell>
          <cell r="L1172" t="str">
            <v>T9/2023</v>
          </cell>
        </row>
        <row r="1173">
          <cell r="B1173" t="str">
            <v>B19DCPT245</v>
          </cell>
          <cell r="C1173" t="str">
            <v>Trần Khánh Việt</v>
          </cell>
          <cell r="E1173" t="str">
            <v>D19CQPT05-B</v>
          </cell>
          <cell r="F1173" t="str">
            <v>TOEIC</v>
          </cell>
          <cell r="G1173">
            <v>450</v>
          </cell>
          <cell r="H1173" t="str">
            <v>14/12/2024</v>
          </cell>
          <cell r="I1173" t="str">
            <v>IIG Việt Nam</v>
          </cell>
          <cell r="L1173" t="str">
            <v>T9/2023</v>
          </cell>
        </row>
        <row r="1174">
          <cell r="B1174" t="str">
            <v>B19DCPT126</v>
          </cell>
          <cell r="C1174" t="str">
            <v>Cao Văn Khang</v>
          </cell>
          <cell r="E1174" t="str">
            <v>D19CQPT01-B</v>
          </cell>
          <cell r="F1174" t="str">
            <v>TOEIC</v>
          </cell>
          <cell r="G1174">
            <v>590</v>
          </cell>
          <cell r="H1174" t="str">
            <v>22/06/2025</v>
          </cell>
          <cell r="I1174" t="str">
            <v>IIG Việt Nam</v>
          </cell>
          <cell r="L1174" t="str">
            <v>T9/2023</v>
          </cell>
        </row>
        <row r="1175">
          <cell r="B1175" t="str">
            <v>B19DCCN321</v>
          </cell>
          <cell r="C1175" t="str">
            <v>Phan Quang Huy</v>
          </cell>
          <cell r="E1175" t="str">
            <v>D19CQCN09-B</v>
          </cell>
          <cell r="F1175" t="str">
            <v>TOEIC</v>
          </cell>
          <cell r="G1175">
            <v>855</v>
          </cell>
          <cell r="H1175" t="str">
            <v>01/07/2025</v>
          </cell>
          <cell r="I1175" t="str">
            <v>IIG Việt Nam</v>
          </cell>
          <cell r="L1175" t="str">
            <v>T9/2023</v>
          </cell>
        </row>
        <row r="1176">
          <cell r="B1176" t="str">
            <v>B19DCPT252</v>
          </cell>
          <cell r="C1176" t="str">
            <v>Đỗ Thị Hải Yến</v>
          </cell>
          <cell r="E1176" t="str">
            <v>D19CQPT04-B</v>
          </cell>
          <cell r="F1176" t="str">
            <v>TOEIC</v>
          </cell>
          <cell r="G1176">
            <v>570</v>
          </cell>
          <cell r="H1176" t="str">
            <v>26/07/2025</v>
          </cell>
          <cell r="I1176" t="str">
            <v>IIG Việt Nam</v>
          </cell>
          <cell r="L1176" t="str">
            <v>T9/2023</v>
          </cell>
        </row>
        <row r="1177">
          <cell r="B1177" t="str">
            <v>B19DCVT423</v>
          </cell>
          <cell r="C1177" t="str">
            <v>Đoàn Xuân Trường</v>
          </cell>
          <cell r="E1177" t="str">
            <v>D19CQVT07-B</v>
          </cell>
          <cell r="F1177" t="str">
            <v>TOEIC</v>
          </cell>
          <cell r="G1177">
            <v>490</v>
          </cell>
          <cell r="H1177" t="str">
            <v>07/08/2025</v>
          </cell>
          <cell r="I1177" t="str">
            <v>IIG Việt Nam</v>
          </cell>
          <cell r="L1177" t="str">
            <v>T9/2023</v>
          </cell>
        </row>
        <row r="1178">
          <cell r="B1178" t="str">
            <v>B19DCTT069</v>
          </cell>
          <cell r="C1178" t="str">
            <v>Phạm Thị Khánh Linh</v>
          </cell>
          <cell r="E1178" t="str">
            <v>D19CQTT01-B</v>
          </cell>
          <cell r="F1178" t="str">
            <v>TOEIC</v>
          </cell>
          <cell r="G1178">
            <v>605</v>
          </cell>
          <cell r="H1178" t="str">
            <v>30/07/2025</v>
          </cell>
          <cell r="I1178" t="str">
            <v>IIG Việt Nam</v>
          </cell>
          <cell r="L1178" t="str">
            <v>T9/2023</v>
          </cell>
        </row>
        <row r="1179">
          <cell r="B1179" t="str">
            <v>B19DCAT137</v>
          </cell>
          <cell r="C1179" t="str">
            <v>Đặng Kiều Phong</v>
          </cell>
          <cell r="E1179" t="str">
            <v>D19CQAT01-B</v>
          </cell>
          <cell r="F1179" t="str">
            <v>TOEIC</v>
          </cell>
          <cell r="G1179">
            <v>640</v>
          </cell>
          <cell r="H1179" t="str">
            <v>02/07/2025</v>
          </cell>
          <cell r="I1179" t="str">
            <v>IIG Việt Nam</v>
          </cell>
          <cell r="L1179" t="str">
            <v>T9/2023</v>
          </cell>
        </row>
        <row r="1180">
          <cell r="B1180" t="str">
            <v>B19DCMR036</v>
          </cell>
          <cell r="C1180" t="str">
            <v>Nguyễn Thị Kim Dung</v>
          </cell>
          <cell r="E1180" t="str">
            <v>D19CQMR04-B</v>
          </cell>
          <cell r="F1180" t="str">
            <v>TOEIC</v>
          </cell>
          <cell r="G1180">
            <v>680</v>
          </cell>
          <cell r="H1180" t="str">
            <v>07/08/2025</v>
          </cell>
          <cell r="I1180" t="str">
            <v>IIG Việt Nam</v>
          </cell>
          <cell r="L1180" t="str">
            <v>T9/2023</v>
          </cell>
        </row>
        <row r="1181">
          <cell r="B1181" t="str">
            <v>B19DCAT208</v>
          </cell>
          <cell r="C1181" t="str">
            <v>Nguyễn Minh Vũ</v>
          </cell>
          <cell r="E1181" t="str">
            <v>D19CQAT04-B</v>
          </cell>
          <cell r="F1181" t="str">
            <v>TOEIC</v>
          </cell>
          <cell r="G1181">
            <v>930</v>
          </cell>
          <cell r="H1181" t="str">
            <v>30/07/2025</v>
          </cell>
          <cell r="I1181" t="str">
            <v>IIG Việt Nam</v>
          </cell>
          <cell r="L1181" t="str">
            <v>T9/2023</v>
          </cell>
        </row>
        <row r="1182">
          <cell r="B1182" t="str">
            <v>B19DCCN574</v>
          </cell>
          <cell r="C1182" t="str">
            <v>Nguyễn Văn Tân</v>
          </cell>
          <cell r="E1182" t="str">
            <v>D19CQCN10-B</v>
          </cell>
          <cell r="F1182" t="str">
            <v>TOEIC</v>
          </cell>
          <cell r="G1182">
            <v>795</v>
          </cell>
          <cell r="H1182" t="str">
            <v>11/08/2025</v>
          </cell>
          <cell r="I1182" t="str">
            <v>IIG Việt Nam</v>
          </cell>
          <cell r="L1182" t="str">
            <v>T9/2023</v>
          </cell>
        </row>
        <row r="1183">
          <cell r="B1183" t="str">
            <v>B19DCDT133</v>
          </cell>
          <cell r="C1183" t="str">
            <v>Lê Đình Thành Long</v>
          </cell>
          <cell r="E1183" t="str">
            <v>D19CQDT01-B</v>
          </cell>
          <cell r="F1183" t="str">
            <v>TOEIC</v>
          </cell>
          <cell r="G1183">
            <v>550</v>
          </cell>
          <cell r="H1183" t="str">
            <v>29/07/2025</v>
          </cell>
          <cell r="I1183" t="str">
            <v>IIG Việt Nam</v>
          </cell>
          <cell r="L1183" t="str">
            <v>T9/2023</v>
          </cell>
        </row>
        <row r="1184">
          <cell r="B1184" t="str">
            <v>B19DCCN153</v>
          </cell>
          <cell r="C1184" t="str">
            <v>Nguyễn Hoàng Dương</v>
          </cell>
          <cell r="E1184" t="str">
            <v>D19CQCN09-B</v>
          </cell>
          <cell r="F1184" t="str">
            <v>TOEIC</v>
          </cell>
          <cell r="G1184">
            <v>575</v>
          </cell>
          <cell r="H1184" t="str">
            <v>06/07/2025</v>
          </cell>
          <cell r="I1184" t="str">
            <v>IIG Việt Nam</v>
          </cell>
          <cell r="L1184" t="str">
            <v>T9/2023</v>
          </cell>
        </row>
        <row r="1185">
          <cell r="B1185" t="str">
            <v>B19DCTT031</v>
          </cell>
          <cell r="C1185" t="str">
            <v>Bùi Công Đức</v>
          </cell>
          <cell r="E1185" t="str">
            <v>D19CQTT01-B</v>
          </cell>
          <cell r="F1185" t="str">
            <v>TOEIC</v>
          </cell>
          <cell r="G1185">
            <v>535</v>
          </cell>
          <cell r="H1185" t="str">
            <v>15/05/2025</v>
          </cell>
          <cell r="I1185" t="str">
            <v>IIG Việt Nam</v>
          </cell>
          <cell r="L1185" t="str">
            <v>T9/2023</v>
          </cell>
        </row>
        <row r="1186">
          <cell r="B1186" t="str">
            <v>B19DCAT211</v>
          </cell>
          <cell r="C1186" t="str">
            <v>Kiều MinhHữu</v>
          </cell>
          <cell r="E1186" t="str">
            <v>D19CQAT01-B</v>
          </cell>
          <cell r="F1186" t="str">
            <v>TOEIC</v>
          </cell>
          <cell r="G1186">
            <v>600</v>
          </cell>
          <cell r="H1186" t="str">
            <v>02/07/2025</v>
          </cell>
          <cell r="I1186" t="str">
            <v>IIG Việt Nam</v>
          </cell>
          <cell r="L1186" t="str">
            <v>T9/2023</v>
          </cell>
        </row>
        <row r="1187">
          <cell r="B1187" t="str">
            <v>B19DCCN128</v>
          </cell>
          <cell r="C1187" t="str">
            <v>Nguyễn Văn Dũng</v>
          </cell>
          <cell r="E1187" t="str">
            <v>D19CQCN08-B</v>
          </cell>
          <cell r="F1187" t="str">
            <v>TOEIC</v>
          </cell>
          <cell r="G1187">
            <v>940</v>
          </cell>
          <cell r="H1187" t="str">
            <v>23/09/2024</v>
          </cell>
          <cell r="I1187" t="str">
            <v>IIG Việt Nam</v>
          </cell>
          <cell r="L1187" t="str">
            <v>T9/2023</v>
          </cell>
        </row>
        <row r="1188">
          <cell r="B1188" t="str">
            <v>B19DCCN233</v>
          </cell>
          <cell r="C1188" t="str">
            <v>Dương Hoàng Hiệp</v>
          </cell>
          <cell r="E1188" t="str">
            <v>D19CQCN05-B</v>
          </cell>
          <cell r="F1188" t="str">
            <v>TOEIC</v>
          </cell>
          <cell r="G1188">
            <v>725</v>
          </cell>
          <cell r="H1188" t="str">
            <v>10/08/2025</v>
          </cell>
          <cell r="I1188" t="str">
            <v>IIG Việt Nam</v>
          </cell>
          <cell r="L1188" t="str">
            <v>T9/2023</v>
          </cell>
        </row>
        <row r="1189">
          <cell r="B1189" t="str">
            <v>B19DCVT327</v>
          </cell>
          <cell r="C1189" t="str">
            <v>Trương Văn Tính</v>
          </cell>
          <cell r="E1189" t="str">
            <v>D19CQVT07-B</v>
          </cell>
          <cell r="F1189" t="str">
            <v>TOEIC</v>
          </cell>
          <cell r="G1189">
            <v>485</v>
          </cell>
          <cell r="H1189" t="str">
            <v>12/08/2025</v>
          </cell>
          <cell r="I1189" t="str">
            <v>IIG Việt Nam</v>
          </cell>
          <cell r="L1189" t="str">
            <v>T9/2023</v>
          </cell>
        </row>
        <row r="1190">
          <cell r="B1190" t="str">
            <v>B19DCCN488</v>
          </cell>
          <cell r="C1190" t="str">
            <v>Bùi Cảnh Nhuận</v>
          </cell>
          <cell r="E1190" t="str">
            <v>D19CQCN08-B</v>
          </cell>
          <cell r="F1190" t="str">
            <v>TOEIC</v>
          </cell>
          <cell r="G1190">
            <v>460</v>
          </cell>
          <cell r="H1190" t="str">
            <v>08/08/2025</v>
          </cell>
          <cell r="I1190" t="str">
            <v>IIG Việt Nam</v>
          </cell>
          <cell r="L1190" t="str">
            <v>T9/2023</v>
          </cell>
        </row>
        <row r="1191">
          <cell r="B1191" t="str">
            <v>B19DCVT222</v>
          </cell>
          <cell r="C1191" t="str">
            <v>Ninh Khắc Linh</v>
          </cell>
          <cell r="E1191" t="str">
            <v>D19CQVT06-B</v>
          </cell>
          <cell r="F1191" t="str">
            <v>TOEIC</v>
          </cell>
          <cell r="G1191">
            <v>555</v>
          </cell>
          <cell r="H1191" t="str">
            <v>24/07/2025</v>
          </cell>
          <cell r="I1191" t="str">
            <v>IIG Việt Nam</v>
          </cell>
          <cell r="L1191" t="str">
            <v>T9/2023</v>
          </cell>
        </row>
        <row r="1192">
          <cell r="B1192" t="str">
            <v>B19DCPT099</v>
          </cell>
          <cell r="C1192" t="str">
            <v>Nguyễn Văn Hùng</v>
          </cell>
          <cell r="E1192" t="str">
            <v>D19CQPT04-B</v>
          </cell>
          <cell r="F1192" t="str">
            <v>TOEIC</v>
          </cell>
          <cell r="G1192">
            <v>520</v>
          </cell>
          <cell r="H1192" t="str">
            <v>22/06/2025</v>
          </cell>
          <cell r="I1192" t="str">
            <v>IIG Việt Nam</v>
          </cell>
          <cell r="L1192" t="str">
            <v>T9/2023</v>
          </cell>
        </row>
        <row r="1193">
          <cell r="B1193" t="str">
            <v>B19DCPT166</v>
          </cell>
          <cell r="C1193" t="str">
            <v>Nguyễn Duy Nam</v>
          </cell>
          <cell r="E1193" t="str">
            <v>D19CQPT01-B</v>
          </cell>
          <cell r="F1193" t="str">
            <v>TOEIC</v>
          </cell>
          <cell r="G1193">
            <v>495</v>
          </cell>
          <cell r="H1193" t="str">
            <v>22/06/2025</v>
          </cell>
          <cell r="I1193" t="str">
            <v>IIG Việt Nam</v>
          </cell>
          <cell r="L1193" t="str">
            <v>T9/2023</v>
          </cell>
        </row>
        <row r="1194">
          <cell r="B1194" t="str">
            <v>B19DCAT046</v>
          </cell>
          <cell r="C1194" t="str">
            <v>Nguyễn Minh Đức</v>
          </cell>
          <cell r="E1194" t="str">
            <v>D19CQAT02-B</v>
          </cell>
          <cell r="F1194" t="str">
            <v>TOEIC</v>
          </cell>
          <cell r="G1194">
            <v>515</v>
          </cell>
          <cell r="H1194" t="str">
            <v>12/08/2025</v>
          </cell>
          <cell r="I1194" t="str">
            <v>IIG Việt Nam</v>
          </cell>
          <cell r="L1194" t="str">
            <v>T9/2023</v>
          </cell>
        </row>
        <row r="1195">
          <cell r="B1195" t="str">
            <v>B19DCAT205</v>
          </cell>
          <cell r="C1195" t="str">
            <v>Phạm Quốc Việt</v>
          </cell>
          <cell r="E1195" t="str">
            <v>D19CQAT01-B</v>
          </cell>
          <cell r="F1195" t="str">
            <v>TOEIC</v>
          </cell>
          <cell r="G1195">
            <v>650</v>
          </cell>
          <cell r="H1195" t="str">
            <v>04/08/2025</v>
          </cell>
          <cell r="I1195" t="str">
            <v>IIG Việt Nam</v>
          </cell>
          <cell r="L1195" t="str">
            <v>T9/2023</v>
          </cell>
        </row>
        <row r="1196">
          <cell r="B1196" t="str">
            <v>B19DCCN293</v>
          </cell>
          <cell r="C1196" t="str">
            <v>Hà Duyên Hùng</v>
          </cell>
          <cell r="E1196" t="str">
            <v>D19CQCN05-B</v>
          </cell>
          <cell r="F1196" t="str">
            <v>TOEIC</v>
          </cell>
          <cell r="G1196">
            <v>615</v>
          </cell>
          <cell r="H1196" t="str">
            <v>13/08/2025</v>
          </cell>
          <cell r="I1196" t="str">
            <v>IIG Việt Nam</v>
          </cell>
          <cell r="L1196" t="str">
            <v>T9/2023</v>
          </cell>
        </row>
        <row r="1197">
          <cell r="B1197" t="str">
            <v>B19DCDT019</v>
          </cell>
          <cell r="C1197" t="str">
            <v>Đinh Văn Bắc</v>
          </cell>
          <cell r="E1197" t="str">
            <v>D19CQDT03-B</v>
          </cell>
          <cell r="F1197" t="str">
            <v>TOEIC</v>
          </cell>
          <cell r="G1197">
            <v>490</v>
          </cell>
          <cell r="H1197" t="str">
            <v>02/08/2025</v>
          </cell>
          <cell r="I1197" t="str">
            <v>IIG Việt Nam</v>
          </cell>
          <cell r="L1197" t="str">
            <v>T9/2023</v>
          </cell>
        </row>
        <row r="1198">
          <cell r="B1198" t="str">
            <v>B19DCDT151</v>
          </cell>
          <cell r="C1198" t="str">
            <v>Nguyễn Tuấn Nam</v>
          </cell>
          <cell r="E1198" t="str">
            <v>D19CQDT03-B</v>
          </cell>
          <cell r="F1198" t="str">
            <v>TOEIC</v>
          </cell>
          <cell r="G1198">
            <v>545</v>
          </cell>
          <cell r="H1198" t="str">
            <v>29/06/2025</v>
          </cell>
          <cell r="I1198" t="str">
            <v>IIG Việt Nam</v>
          </cell>
          <cell r="L1198" t="str">
            <v>T9/2023</v>
          </cell>
        </row>
        <row r="1199">
          <cell r="B1199" t="str">
            <v>B19DCCN444</v>
          </cell>
          <cell r="C1199" t="str">
            <v>Nguyễn Thị Lê Na</v>
          </cell>
          <cell r="E1199" t="str">
            <v>D19CQCN12-B</v>
          </cell>
          <cell r="F1199" t="str">
            <v>TOEIC</v>
          </cell>
          <cell r="G1199">
            <v>470</v>
          </cell>
          <cell r="H1199" t="str">
            <v>09/08/2025</v>
          </cell>
          <cell r="I1199" t="str">
            <v>IIG Việt Nam</v>
          </cell>
          <cell r="L1199" t="str">
            <v>T9/2023</v>
          </cell>
        </row>
        <row r="1200">
          <cell r="B1200" t="str">
            <v>B19DCCN580</v>
          </cell>
          <cell r="C1200" t="str">
            <v>Nguyễn Việt Tiến</v>
          </cell>
          <cell r="E1200" t="str">
            <v>D19CQCN04-B</v>
          </cell>
          <cell r="F1200" t="str">
            <v>TOEIC</v>
          </cell>
          <cell r="G1200">
            <v>615</v>
          </cell>
          <cell r="H1200" t="str">
            <v>07/07/2025</v>
          </cell>
          <cell r="I1200" t="str">
            <v>IIG Việt Nam</v>
          </cell>
          <cell r="L1200" t="str">
            <v>T9/2023</v>
          </cell>
        </row>
        <row r="1201">
          <cell r="B1201" t="str">
            <v>B19DCCN426</v>
          </cell>
          <cell r="C1201" t="str">
            <v>Bùi Nhật Minh</v>
          </cell>
          <cell r="E1201" t="str">
            <v>D19CQCN06-B</v>
          </cell>
          <cell r="F1201" t="str">
            <v>TOEIC</v>
          </cell>
          <cell r="G1201">
            <v>895</v>
          </cell>
          <cell r="H1201" t="str">
            <v>16/05/2025</v>
          </cell>
          <cell r="I1201" t="str">
            <v>IIG Việt Nam</v>
          </cell>
          <cell r="L1201" t="str">
            <v>T9/2023</v>
          </cell>
        </row>
        <row r="1202">
          <cell r="B1202" t="str">
            <v>B19DCVT405</v>
          </cell>
          <cell r="C1202" t="str">
            <v>Nguyễn Thị Thu Trang</v>
          </cell>
          <cell r="E1202" t="str">
            <v>D19CQVT05-B</v>
          </cell>
          <cell r="F1202" t="str">
            <v>TOEIC</v>
          </cell>
          <cell r="G1202">
            <v>570</v>
          </cell>
          <cell r="H1202" t="str">
            <v>12/08/2025</v>
          </cell>
          <cell r="I1202" t="str">
            <v>IIG Việt Nam</v>
          </cell>
          <cell r="L1202" t="str">
            <v>T9/2023</v>
          </cell>
        </row>
        <row r="1203">
          <cell r="B1203" t="str">
            <v>B19DCVT251</v>
          </cell>
          <cell r="C1203" t="str">
            <v>Nguyễn Đình Minh</v>
          </cell>
          <cell r="E1203" t="str">
            <v>D19CQVT03-B</v>
          </cell>
          <cell r="F1203" t="str">
            <v>TOEIC</v>
          </cell>
          <cell r="G1203">
            <v>660</v>
          </cell>
          <cell r="H1203" t="str">
            <v>12/08/2025</v>
          </cell>
          <cell r="I1203" t="str">
            <v>IIG Việt Nam</v>
          </cell>
          <cell r="L1203" t="str">
            <v>T9/2023</v>
          </cell>
        </row>
        <row r="1204">
          <cell r="B1204" t="str">
            <v>B19DCVT267</v>
          </cell>
          <cell r="C1204" t="str">
            <v>Nguyễn Sỹ Nam</v>
          </cell>
          <cell r="E1204" t="str">
            <v>D19CQVT03-B</v>
          </cell>
          <cell r="F1204" t="str">
            <v>TOEIC</v>
          </cell>
          <cell r="G1204">
            <v>600</v>
          </cell>
          <cell r="H1204" t="str">
            <v>12/08/2025</v>
          </cell>
          <cell r="I1204" t="str">
            <v>IIG Việt Nam</v>
          </cell>
          <cell r="L1204" t="str">
            <v>T9/2023</v>
          </cell>
        </row>
        <row r="1205">
          <cell r="B1205" t="str">
            <v>B19DCVT443</v>
          </cell>
          <cell r="C1205" t="str">
            <v>Nguyễn Tuấn Vũ</v>
          </cell>
          <cell r="E1205" t="str">
            <v>D19CQVT03-B</v>
          </cell>
          <cell r="F1205" t="str">
            <v>TOEIC</v>
          </cell>
          <cell r="G1205">
            <v>545</v>
          </cell>
          <cell r="H1205" t="str">
            <v>12/08/2025</v>
          </cell>
          <cell r="I1205" t="str">
            <v>IIG Việt Nam</v>
          </cell>
          <cell r="L1205" t="str">
            <v>T9/2023</v>
          </cell>
        </row>
        <row r="1206">
          <cell r="B1206" t="str">
            <v>B19DCPT225</v>
          </cell>
          <cell r="C1206" t="str">
            <v>Nguyễn Tiến Thăng</v>
          </cell>
          <cell r="E1206" t="str">
            <v>D19CQPT05-B</v>
          </cell>
          <cell r="F1206" t="str">
            <v>TOEIC</v>
          </cell>
          <cell r="G1206">
            <v>705</v>
          </cell>
          <cell r="H1206" t="str">
            <v>12/08/2025</v>
          </cell>
          <cell r="I1206" t="str">
            <v>IIG Việt Nam</v>
          </cell>
          <cell r="L1206" t="str">
            <v>T9/2023</v>
          </cell>
        </row>
        <row r="1207">
          <cell r="B1207" t="str">
            <v>B19DCQT175</v>
          </cell>
          <cell r="C1207" t="str">
            <v>Nguyễn Thị Hồng Trần</v>
          </cell>
          <cell r="E1207" t="str">
            <v>D19CQQT03-B</v>
          </cell>
          <cell r="F1207" t="str">
            <v>TOEIC</v>
          </cell>
          <cell r="G1207">
            <v>480</v>
          </cell>
          <cell r="H1207" t="str">
            <v>17/08/2025</v>
          </cell>
          <cell r="I1207" t="str">
            <v>IIG Việt Nam</v>
          </cell>
          <cell r="L1207" t="str">
            <v>T9/2023</v>
          </cell>
        </row>
        <row r="1208">
          <cell r="B1208" t="str">
            <v>B19DCPT071</v>
          </cell>
          <cell r="C1208" t="str">
            <v>Trần Thiện Hải</v>
          </cell>
          <cell r="E1208" t="str">
            <v>D19CQPT01-B</v>
          </cell>
          <cell r="F1208" t="str">
            <v>TOEIC</v>
          </cell>
          <cell r="G1208">
            <v>540</v>
          </cell>
          <cell r="H1208" t="str">
            <v>22/06/2025</v>
          </cell>
          <cell r="I1208" t="str">
            <v>IIG Việt Nam</v>
          </cell>
          <cell r="L1208" t="str">
            <v>T9/2023</v>
          </cell>
        </row>
        <row r="1209">
          <cell r="B1209" t="str">
            <v>B19DCPT195</v>
          </cell>
          <cell r="C1209" t="str">
            <v>Trần Ngọc Sơn</v>
          </cell>
          <cell r="E1209" t="str">
            <v>D19CQPT05-B</v>
          </cell>
          <cell r="F1209" t="str">
            <v>TOEIC</v>
          </cell>
          <cell r="G1209">
            <v>560</v>
          </cell>
          <cell r="H1209" t="str">
            <v>12/08/2025</v>
          </cell>
          <cell r="I1209" t="str">
            <v>IIG Việt Nam</v>
          </cell>
          <cell r="L1209" t="str">
            <v>T9/2023</v>
          </cell>
        </row>
        <row r="1210">
          <cell r="B1210" t="str">
            <v>B19DCAT066</v>
          </cell>
          <cell r="C1210" t="str">
            <v>Đỗ Văn Hiếu</v>
          </cell>
          <cell r="E1210" t="str">
            <v>D19CQAT02-B</v>
          </cell>
          <cell r="F1210" t="str">
            <v>TOEIC</v>
          </cell>
          <cell r="G1210">
            <v>475</v>
          </cell>
          <cell r="H1210" t="str">
            <v>12/08/2025</v>
          </cell>
          <cell r="I1210" t="str">
            <v>IIG Việt Nam</v>
          </cell>
          <cell r="L1210" t="str">
            <v>T9/2023</v>
          </cell>
        </row>
        <row r="1211">
          <cell r="B1211" t="str">
            <v>B19DCVT003</v>
          </cell>
          <cell r="C1211" t="str">
            <v>Nguyễn Thành An</v>
          </cell>
          <cell r="E1211" t="str">
            <v>D19CQVT03-B</v>
          </cell>
          <cell r="F1211" t="str">
            <v>TOEIC</v>
          </cell>
          <cell r="G1211">
            <v>590</v>
          </cell>
          <cell r="H1211" t="str">
            <v>25/02/2025</v>
          </cell>
          <cell r="I1211" t="str">
            <v>IIG Việt Nam</v>
          </cell>
          <cell r="L1211" t="str">
            <v>T9/2023</v>
          </cell>
        </row>
        <row r="1212">
          <cell r="B1212" t="str">
            <v>B19DCCN380</v>
          </cell>
          <cell r="C1212" t="str">
            <v>Thái Thùy Linh</v>
          </cell>
          <cell r="E1212" t="str">
            <v>D19CQCN08-B</v>
          </cell>
          <cell r="F1212" t="str">
            <v>TOEIC</v>
          </cell>
          <cell r="G1212">
            <v>610</v>
          </cell>
          <cell r="H1212" t="str">
            <v>12/08/2025</v>
          </cell>
          <cell r="I1212" t="str">
            <v>IIG Việt Nam</v>
          </cell>
          <cell r="L1212" t="str">
            <v>T9/2023</v>
          </cell>
        </row>
        <row r="1213">
          <cell r="B1213" t="str">
            <v>B19DCCN658</v>
          </cell>
          <cell r="C1213" t="str">
            <v>Lê Văn Thắng</v>
          </cell>
          <cell r="E1213" t="str">
            <v>D19CQCN11-B</v>
          </cell>
          <cell r="F1213" t="str">
            <v>TOEIC</v>
          </cell>
          <cell r="G1213">
            <v>470</v>
          </cell>
          <cell r="H1213" t="str">
            <v>16/08/2025</v>
          </cell>
          <cell r="I1213" t="str">
            <v>IIG Việt Nam</v>
          </cell>
          <cell r="L1213" t="str">
            <v>T9/2023</v>
          </cell>
        </row>
        <row r="1214">
          <cell r="B1214" t="str">
            <v>B19DCAT062</v>
          </cell>
          <cell r="C1214" t="str">
            <v>Hoàng Vũ Hiến</v>
          </cell>
          <cell r="E1214" t="str">
            <v>D19CQAT02-B</v>
          </cell>
          <cell r="F1214" t="str">
            <v>TOEIC</v>
          </cell>
          <cell r="G1214">
            <v>495</v>
          </cell>
          <cell r="H1214" t="str">
            <v>10/08/2025</v>
          </cell>
          <cell r="I1214" t="str">
            <v>IIG Việt Nam</v>
          </cell>
          <cell r="L1214" t="str">
            <v>T9/2023</v>
          </cell>
        </row>
        <row r="1215">
          <cell r="B1215" t="str">
            <v>B19DCAT167</v>
          </cell>
          <cell r="C1215" t="str">
            <v>Nguyễn Đức Tuấn</v>
          </cell>
          <cell r="E1215" t="str">
            <v>D19CQAT03-B</v>
          </cell>
          <cell r="F1215" t="str">
            <v>TOEIC</v>
          </cell>
          <cell r="G1215">
            <v>590</v>
          </cell>
          <cell r="H1215" t="str">
            <v>24/05/2025</v>
          </cell>
          <cell r="I1215" t="str">
            <v>IIG Việt Nam</v>
          </cell>
          <cell r="L1215" t="str">
            <v>T9/2023</v>
          </cell>
        </row>
        <row r="1216">
          <cell r="B1216" t="str">
            <v>B19DCPT030</v>
          </cell>
          <cell r="C1216" t="str">
            <v>Phạm Tuấn Dũng</v>
          </cell>
          <cell r="E1216" t="str">
            <v>D19CQPT05-B</v>
          </cell>
          <cell r="F1216" t="str">
            <v>TOEIC</v>
          </cell>
          <cell r="G1216">
            <v>515</v>
          </cell>
          <cell r="H1216" t="str">
            <v>12/08/2025</v>
          </cell>
          <cell r="I1216" t="str">
            <v>IIG Việt Nam</v>
          </cell>
          <cell r="L1216" t="str">
            <v>T9/2023</v>
          </cell>
        </row>
        <row r="1217">
          <cell r="B1217" t="str">
            <v>B19DCCN253</v>
          </cell>
          <cell r="C1217" t="str">
            <v>Nguyễn Văn Hiếu</v>
          </cell>
          <cell r="E1217" t="str">
            <v>D19CQCN01-B</v>
          </cell>
          <cell r="F1217" t="str">
            <v>TOEIC</v>
          </cell>
          <cell r="G1217">
            <v>655</v>
          </cell>
          <cell r="H1217" t="str">
            <v>12/08/2025</v>
          </cell>
          <cell r="I1217" t="str">
            <v>IIG Việt Nam</v>
          </cell>
          <cell r="L1217" t="str">
            <v>T9/2023</v>
          </cell>
        </row>
        <row r="1218">
          <cell r="B1218" t="str">
            <v>B19DCQT020</v>
          </cell>
          <cell r="C1218" t="str">
            <v>Trần Thị Hồng Ánh</v>
          </cell>
          <cell r="E1218" t="str">
            <v>D19CQQT04-B</v>
          </cell>
          <cell r="F1218" t="str">
            <v>TOEIC</v>
          </cell>
          <cell r="G1218">
            <v>530</v>
          </cell>
          <cell r="H1218" t="str">
            <v>12/08/2025</v>
          </cell>
          <cell r="I1218" t="str">
            <v>IIG Việt Nam</v>
          </cell>
          <cell r="L1218" t="str">
            <v>T9/2023</v>
          </cell>
        </row>
        <row r="1219">
          <cell r="B1219" t="str">
            <v>B19DCQT064</v>
          </cell>
          <cell r="C1219" t="str">
            <v>Trần Thị Hoa</v>
          </cell>
          <cell r="E1219" t="str">
            <v>D19CQQT04-B</v>
          </cell>
          <cell r="F1219" t="str">
            <v>TOEIC</v>
          </cell>
          <cell r="G1219">
            <v>470</v>
          </cell>
          <cell r="H1219" t="str">
            <v>12/08/2025</v>
          </cell>
          <cell r="I1219" t="str">
            <v>IIG Việt Nam</v>
          </cell>
          <cell r="L1219" t="str">
            <v>T9/2023</v>
          </cell>
        </row>
        <row r="1220">
          <cell r="B1220" t="str">
            <v>B19DCVT077</v>
          </cell>
          <cell r="C1220" t="str">
            <v>Đỗ Trung Đạt</v>
          </cell>
          <cell r="E1220" t="str">
            <v>D19CQVT05-B</v>
          </cell>
          <cell r="F1220" t="str">
            <v>TOEIC</v>
          </cell>
          <cell r="G1220">
            <v>540</v>
          </cell>
          <cell r="H1220" t="str">
            <v>12/08/2025</v>
          </cell>
          <cell r="I1220" t="str">
            <v>IIG Việt Nam</v>
          </cell>
          <cell r="L1220" t="str">
            <v>T9/2023</v>
          </cell>
        </row>
        <row r="1221">
          <cell r="B1221" t="str">
            <v>B19DCVT213</v>
          </cell>
          <cell r="C1221" t="str">
            <v>Nguyễn Phúc Lâm</v>
          </cell>
          <cell r="E1221" t="str">
            <v>D19CQVT05-B</v>
          </cell>
          <cell r="F1221" t="str">
            <v>TOEIC</v>
          </cell>
          <cell r="G1221">
            <v>645</v>
          </cell>
          <cell r="H1221" t="str">
            <v>12/08/2025</v>
          </cell>
          <cell r="I1221" t="str">
            <v>IIG Việt Nam</v>
          </cell>
          <cell r="L1221" t="str">
            <v>T9/2023</v>
          </cell>
        </row>
        <row r="1222">
          <cell r="B1222" t="str">
            <v>B19DCTM075</v>
          </cell>
          <cell r="C1222" t="str">
            <v>Phan Thị Thùy</v>
          </cell>
          <cell r="E1222" t="str">
            <v>D19CQTM01-B</v>
          </cell>
          <cell r="F1222" t="str">
            <v>APTIS</v>
          </cell>
          <cell r="G1222" t="str">
            <v>B2</v>
          </cell>
          <cell r="H1222" t="str">
            <v>30/07/2025</v>
          </cell>
          <cell r="I1222" t="str">
            <v>British Council VN</v>
          </cell>
          <cell r="L1222" t="str">
            <v>T9/2023</v>
          </cell>
        </row>
        <row r="1223">
          <cell r="B1223" t="str">
            <v>B19DCKT019</v>
          </cell>
          <cell r="C1223" t="str">
            <v>Trần Thị Ngọc Anh</v>
          </cell>
          <cell r="E1223" t="str">
            <v>D19CQKT03-B</v>
          </cell>
          <cell r="F1223" t="str">
            <v>APTIS</v>
          </cell>
          <cell r="G1223" t="str">
            <v>B1</v>
          </cell>
          <cell r="H1223" t="str">
            <v>10/07/2025</v>
          </cell>
          <cell r="I1223" t="str">
            <v>British Council VN</v>
          </cell>
          <cell r="L1223" t="str">
            <v>T9/2023</v>
          </cell>
        </row>
        <row r="1224">
          <cell r="B1224" t="str">
            <v>B19DCMR113</v>
          </cell>
          <cell r="C1224" t="str">
            <v>Nguyễn Nhật Minh</v>
          </cell>
          <cell r="E1224" t="str">
            <v>D19CQMR01-B</v>
          </cell>
          <cell r="L1224" t="str">
            <v>T9/2023</v>
          </cell>
        </row>
        <row r="1225">
          <cell r="B1225" t="str">
            <v>B19DCCN551</v>
          </cell>
          <cell r="C1225" t="str">
            <v>Nguyễn Công Sơn</v>
          </cell>
          <cell r="E1225" t="str">
            <v>D19CQCN11-B</v>
          </cell>
          <cell r="F1225" t="str">
            <v>APTIS</v>
          </cell>
          <cell r="G1225" t="str">
            <v>B2</v>
          </cell>
          <cell r="H1225" t="str">
            <v>30/07/2024</v>
          </cell>
          <cell r="I1225" t="str">
            <v>British Council VN</v>
          </cell>
          <cell r="L1225" t="str">
            <v>T9/2023</v>
          </cell>
        </row>
        <row r="1226">
          <cell r="B1226" t="str">
            <v>B19DCCN133</v>
          </cell>
          <cell r="C1226" t="str">
            <v>Phan Việt Dũng</v>
          </cell>
          <cell r="E1226" t="str">
            <v>D19CQCN01-B</v>
          </cell>
          <cell r="F1226" t="str">
            <v>IELTS</v>
          </cell>
          <cell r="G1226">
            <v>7.5</v>
          </cell>
          <cell r="H1226" t="str">
            <v>17/6/2025</v>
          </cell>
          <cell r="I1226" t="str">
            <v>British Council VN</v>
          </cell>
          <cell r="L1226" t="str">
            <v>T9/2023</v>
          </cell>
        </row>
        <row r="1227">
          <cell r="B1227" t="str">
            <v>B19DCCN508</v>
          </cell>
          <cell r="C1227" t="str">
            <v>Đặng Minh Phương</v>
          </cell>
          <cell r="E1227" t="str">
            <v>D19CQCN04-B</v>
          </cell>
          <cell r="F1227" t="str">
            <v>APTIS</v>
          </cell>
          <cell r="G1227" t="str">
            <v>B2</v>
          </cell>
          <cell r="H1227" t="str">
            <v>29/10/2024</v>
          </cell>
          <cell r="I1227" t="str">
            <v>British Council VN</v>
          </cell>
          <cell r="L1227" t="str">
            <v>T9/2023</v>
          </cell>
        </row>
        <row r="1228">
          <cell r="B1228" t="str">
            <v>B19DCMR146</v>
          </cell>
          <cell r="C1228" t="str">
            <v>Trịnh Như Phương</v>
          </cell>
          <cell r="E1228" t="str">
            <v>D19CQMR02-B</v>
          </cell>
          <cell r="F1228" t="str">
            <v>APTIS</v>
          </cell>
          <cell r="G1228" t="str">
            <v>B2</v>
          </cell>
          <cell r="H1228" t="str">
            <v>07/08/2025</v>
          </cell>
          <cell r="I1228" t="str">
            <v>British Council VN</v>
          </cell>
          <cell r="L1228" t="str">
            <v>T9/2023</v>
          </cell>
        </row>
        <row r="1229">
          <cell r="B1229" t="str">
            <v>B19DCCN337</v>
          </cell>
          <cell r="C1229" t="str">
            <v>Nguyễn Thị Thanh Hương</v>
          </cell>
          <cell r="E1229" t="str">
            <v>D19CQCN01-B</v>
          </cell>
          <cell r="F1229" t="str">
            <v>TOEIC</v>
          </cell>
          <cell r="G1229">
            <v>495</v>
          </cell>
          <cell r="H1229" t="str">
            <v>30/06/2025</v>
          </cell>
          <cell r="I1229" t="str">
            <v>IIG Việt Nam</v>
          </cell>
          <cell r="L1229" t="str">
            <v>T9/2023</v>
          </cell>
        </row>
        <row r="1230">
          <cell r="B1230" t="str">
            <v>B19DCPT056</v>
          </cell>
          <cell r="C1230" t="str">
            <v>Ngô Minh Đức</v>
          </cell>
          <cell r="E1230" t="str">
            <v>D19CQPT01-B</v>
          </cell>
          <cell r="F1230" t="str">
            <v>TOEIC</v>
          </cell>
          <cell r="G1230">
            <v>505</v>
          </cell>
          <cell r="H1230" t="str">
            <v>09/10/2024</v>
          </cell>
          <cell r="I1230" t="str">
            <v>IIG Việt Nam</v>
          </cell>
          <cell r="L1230" t="str">
            <v>T9/2023</v>
          </cell>
        </row>
        <row r="1231">
          <cell r="B1231" t="str">
            <v>B19DCVT204</v>
          </cell>
          <cell r="C1231" t="str">
            <v>Luyện Vi Hữu Khiêm</v>
          </cell>
          <cell r="E1231" t="str">
            <v>D19CQVT04-B</v>
          </cell>
          <cell r="F1231" t="str">
            <v>TOEIC</v>
          </cell>
          <cell r="G1231">
            <v>545</v>
          </cell>
          <cell r="H1231" t="str">
            <v>20/11/2024</v>
          </cell>
          <cell r="I1231" t="str">
            <v>IIG Việt Nam</v>
          </cell>
          <cell r="L1231" t="str">
            <v>T9/2023</v>
          </cell>
        </row>
        <row r="1232">
          <cell r="B1232" t="str">
            <v>B19DCCN414</v>
          </cell>
          <cell r="C1232" t="str">
            <v>Đoàn Tuấn Mạnh</v>
          </cell>
          <cell r="E1232" t="str">
            <v>D19CQCN06-B</v>
          </cell>
          <cell r="F1232" t="str">
            <v>TOEIC</v>
          </cell>
          <cell r="G1232">
            <v>560</v>
          </cell>
          <cell r="H1232" t="str">
            <v>13/10/2024</v>
          </cell>
          <cell r="I1232" t="str">
            <v>IIG Việt Nam</v>
          </cell>
          <cell r="L1232" t="str">
            <v>T9/2023</v>
          </cell>
        </row>
        <row r="1233">
          <cell r="B1233" t="str">
            <v>B19DCPT196</v>
          </cell>
          <cell r="C1233" t="str">
            <v>Vũ Nam Sơn</v>
          </cell>
          <cell r="E1233" t="str">
            <v>D19CQPT01-B</v>
          </cell>
          <cell r="F1233" t="str">
            <v>TOEIC</v>
          </cell>
          <cell r="G1233">
            <v>880</v>
          </cell>
          <cell r="H1233" t="str">
            <v>22/04/2025</v>
          </cell>
          <cell r="I1233" t="str">
            <v>IIG Việt Nam</v>
          </cell>
          <cell r="L1233" t="str">
            <v>T9/2023</v>
          </cell>
        </row>
        <row r="1234">
          <cell r="B1234" t="str">
            <v>B19DCCN288</v>
          </cell>
          <cell r="C1234" t="str">
            <v>Nguyễn Công Huân</v>
          </cell>
          <cell r="E1234" t="str">
            <v>D19CQCN12-B</v>
          </cell>
          <cell r="F1234" t="str">
            <v>TOEIC</v>
          </cell>
          <cell r="G1234">
            <v>970</v>
          </cell>
          <cell r="H1234" t="str">
            <v>15/06/2025</v>
          </cell>
          <cell r="I1234" t="str">
            <v>IIG Việt Nam</v>
          </cell>
          <cell r="L1234" t="str">
            <v>T9/2023</v>
          </cell>
        </row>
        <row r="1235">
          <cell r="B1235" t="str">
            <v>B19DCCN375</v>
          </cell>
          <cell r="C1235" t="str">
            <v>Nguyễn Hoài Linh</v>
          </cell>
          <cell r="E1235" t="str">
            <v>D19CQCN03-B</v>
          </cell>
          <cell r="F1235" t="str">
            <v>TOEIC</v>
          </cell>
          <cell r="G1235">
            <v>725</v>
          </cell>
          <cell r="H1235" t="str">
            <v>22/04/2025</v>
          </cell>
          <cell r="I1235" t="str">
            <v>IIG Việt Nam</v>
          </cell>
          <cell r="L1235" t="str">
            <v>T9/2023</v>
          </cell>
        </row>
        <row r="1236">
          <cell r="B1236" t="str">
            <v>B19DCVT386</v>
          </cell>
          <cell r="C1236" t="str">
            <v>Nguyễn Ngọc Thắng</v>
          </cell>
          <cell r="E1236" t="str">
            <v>D19CQVT02-B</v>
          </cell>
          <cell r="F1236" t="str">
            <v>TOEIC</v>
          </cell>
          <cell r="G1236">
            <v>695</v>
          </cell>
          <cell r="H1236" t="str">
            <v>27/06/2025</v>
          </cell>
          <cell r="I1236" t="str">
            <v>IIG Việt Nam</v>
          </cell>
          <cell r="L1236" t="str">
            <v>T9/2023</v>
          </cell>
        </row>
        <row r="1237">
          <cell r="B1237" t="str">
            <v>B19DCKT038</v>
          </cell>
          <cell r="C1237" t="str">
            <v>Nguyễn Hương Giang</v>
          </cell>
          <cell r="E1237" t="str">
            <v>D19CQKT02-B</v>
          </cell>
          <cell r="F1237" t="str">
            <v>TOEIC</v>
          </cell>
          <cell r="G1237">
            <v>690</v>
          </cell>
          <cell r="H1237" t="str">
            <v>03/08/2025</v>
          </cell>
          <cell r="I1237" t="str">
            <v>IIG Việt Nam</v>
          </cell>
          <cell r="L1237" t="str">
            <v>T9/2023</v>
          </cell>
        </row>
        <row r="1238">
          <cell r="B1238" t="str">
            <v>B19DCPT088</v>
          </cell>
          <cell r="C1238" t="str">
            <v>Trần Trung Hiếu</v>
          </cell>
          <cell r="E1238" t="str">
            <v>D19CQPT03-B</v>
          </cell>
          <cell r="F1238" t="str">
            <v>TOEIC</v>
          </cell>
          <cell r="G1238">
            <v>970</v>
          </cell>
          <cell r="H1238" t="str">
            <v>05/07/2025</v>
          </cell>
          <cell r="I1238" t="str">
            <v>IIG Việt Nam</v>
          </cell>
          <cell r="L1238" t="str">
            <v>T9/2023</v>
          </cell>
        </row>
        <row r="1239">
          <cell r="B1239" t="str">
            <v>B19DCCN631</v>
          </cell>
          <cell r="C1239" t="str">
            <v>Trịnh Văn Tùng</v>
          </cell>
          <cell r="E1239" t="str">
            <v>D19CQCN07-B</v>
          </cell>
          <cell r="F1239" t="str">
            <v>TOEIC</v>
          </cell>
          <cell r="G1239">
            <v>570</v>
          </cell>
          <cell r="H1239" t="str">
            <v>23/07/2025</v>
          </cell>
          <cell r="I1239" t="str">
            <v>IIG Việt Nam</v>
          </cell>
          <cell r="L1239" t="str">
            <v>T9/2023</v>
          </cell>
        </row>
        <row r="1240">
          <cell r="B1240" t="str">
            <v>B19DCAT127</v>
          </cell>
          <cell r="C1240" t="str">
            <v>Trần Tuấn Minh</v>
          </cell>
          <cell r="E1240" t="str">
            <v>D19CQAT03-B</v>
          </cell>
          <cell r="F1240" t="str">
            <v>TOEIC</v>
          </cell>
          <cell r="G1240">
            <v>590</v>
          </cell>
          <cell r="H1240" t="str">
            <v>07/08/2025</v>
          </cell>
          <cell r="I1240" t="str">
            <v>IIG Việt Nam</v>
          </cell>
          <cell r="L1240" t="str">
            <v>T9/2023</v>
          </cell>
        </row>
        <row r="1241">
          <cell r="B1241" t="str">
            <v>B19DCAT047</v>
          </cell>
          <cell r="C1241" t="str">
            <v>Trần Anh Đức</v>
          </cell>
          <cell r="E1241" t="str">
            <v>D19CQAT03-B</v>
          </cell>
          <cell r="F1241" t="str">
            <v>TOEIC</v>
          </cell>
          <cell r="G1241">
            <v>825</v>
          </cell>
          <cell r="H1241" t="str">
            <v>07/08/2025</v>
          </cell>
          <cell r="I1241" t="str">
            <v>IIG Việt Nam</v>
          </cell>
          <cell r="L1241" t="str">
            <v>T9/2023</v>
          </cell>
        </row>
        <row r="1242">
          <cell r="B1242" t="str">
            <v>B19DCVT160</v>
          </cell>
          <cell r="C1242" t="str">
            <v>Trần Thanh Hoàng</v>
          </cell>
          <cell r="E1242" t="str">
            <v>D19CQVT08-B</v>
          </cell>
          <cell r="F1242" t="str">
            <v>TOEIC</v>
          </cell>
          <cell r="G1242">
            <v>525</v>
          </cell>
          <cell r="H1242" t="str">
            <v>28/07/2025</v>
          </cell>
          <cell r="I1242" t="str">
            <v>IIG Việt Nam</v>
          </cell>
          <cell r="L1242" t="str">
            <v>T9/2023</v>
          </cell>
        </row>
        <row r="1243">
          <cell r="B1243" t="str">
            <v>B19DCVT258</v>
          </cell>
          <cell r="C1243" t="str">
            <v>Tiêu Vũ Quang Minh</v>
          </cell>
          <cell r="E1243" t="str">
            <v>D19CQVT02-B</v>
          </cell>
          <cell r="F1243" t="str">
            <v>TOEIC</v>
          </cell>
          <cell r="G1243">
            <v>800</v>
          </cell>
          <cell r="H1243" t="str">
            <v>08/08/2025</v>
          </cell>
          <cell r="I1243" t="str">
            <v>IIG Việt Nam</v>
          </cell>
          <cell r="L1243" t="str">
            <v>T9/2023</v>
          </cell>
        </row>
        <row r="1244">
          <cell r="B1244" t="str">
            <v>B19DCAT134</v>
          </cell>
          <cell r="C1244" t="str">
            <v>Phạm Thị Kiều Oanh</v>
          </cell>
          <cell r="E1244" t="str">
            <v>D19CQAT02-B</v>
          </cell>
          <cell r="F1244" t="str">
            <v>TOEIC</v>
          </cell>
          <cell r="G1244">
            <v>470</v>
          </cell>
          <cell r="H1244" t="str">
            <v>26/03/2025</v>
          </cell>
          <cell r="I1244" t="str">
            <v>IIG Việt Nam</v>
          </cell>
          <cell r="L1244" t="str">
            <v>T9/2023</v>
          </cell>
        </row>
        <row r="1245">
          <cell r="B1245" t="str">
            <v>B19DCAT077</v>
          </cell>
          <cell r="C1245" t="str">
            <v>Trần Quốc Hoàn</v>
          </cell>
          <cell r="E1245" t="str">
            <v>D19CQAT01-B</v>
          </cell>
          <cell r="F1245" t="str">
            <v>TOEIC</v>
          </cell>
          <cell r="G1245">
            <v>480</v>
          </cell>
          <cell r="H1245" t="str">
            <v>07/04/2025</v>
          </cell>
          <cell r="I1245" t="str">
            <v>IIG Việt Nam</v>
          </cell>
          <cell r="L1245" t="str">
            <v>T9/2023</v>
          </cell>
        </row>
        <row r="1246">
          <cell r="B1246" t="str">
            <v>B19DCVT379</v>
          </cell>
          <cell r="C1246" t="str">
            <v>Nguyễn Thị Thắm</v>
          </cell>
          <cell r="E1246" t="str">
            <v>D19CQVT03-B</v>
          </cell>
          <cell r="F1246" t="str">
            <v>TOEIC</v>
          </cell>
          <cell r="G1246">
            <v>525</v>
          </cell>
          <cell r="H1246" t="str">
            <v>23/07/2025</v>
          </cell>
          <cell r="I1246" t="str">
            <v>IIG Việt Nam</v>
          </cell>
          <cell r="L1246" t="str">
            <v>T9/2023</v>
          </cell>
        </row>
        <row r="1247">
          <cell r="B1247" t="str">
            <v>B19DCVT060</v>
          </cell>
          <cell r="C1247" t="str">
            <v>Trần Mạnh Dũng</v>
          </cell>
          <cell r="E1247" t="str">
            <v>D19CQVT04-B</v>
          </cell>
          <cell r="F1247" t="str">
            <v>TOEIC</v>
          </cell>
          <cell r="G1247">
            <v>610</v>
          </cell>
          <cell r="H1247" t="str">
            <v>02/08/2025</v>
          </cell>
          <cell r="I1247" t="str">
            <v>IIG Việt Nam</v>
          </cell>
          <cell r="L1247" t="str">
            <v>T9/2023</v>
          </cell>
        </row>
        <row r="1248">
          <cell r="B1248" t="str">
            <v>B19DCCN376</v>
          </cell>
          <cell r="C1248" t="str">
            <v>Nguyễn Quang Linh</v>
          </cell>
          <cell r="E1248" t="str">
            <v>D19CQCN04-B</v>
          </cell>
          <cell r="F1248" t="str">
            <v>TOEIC</v>
          </cell>
          <cell r="G1248">
            <v>625</v>
          </cell>
          <cell r="H1248" t="str">
            <v>28/07/2025</v>
          </cell>
          <cell r="I1248" t="str">
            <v>IIG Việt Nam</v>
          </cell>
          <cell r="L1248" t="str">
            <v>T9/2023</v>
          </cell>
        </row>
        <row r="1249">
          <cell r="B1249" t="str">
            <v>B19DCPT066</v>
          </cell>
          <cell r="C1249" t="str">
            <v>Nguyễn Thị Ngọc Hà</v>
          </cell>
          <cell r="E1249" t="str">
            <v>D19CQPT01-B</v>
          </cell>
          <cell r="F1249" t="str">
            <v>TOEIC</v>
          </cell>
          <cell r="G1249">
            <v>990</v>
          </cell>
          <cell r="H1249" t="str">
            <v>24/07/2025</v>
          </cell>
          <cell r="I1249" t="str">
            <v>IIG Việt Nam</v>
          </cell>
          <cell r="L1249" t="str">
            <v>T9/2023</v>
          </cell>
        </row>
        <row r="1250">
          <cell r="B1250" t="str">
            <v>B19DCPT112</v>
          </cell>
          <cell r="C1250" t="str">
            <v>Vũ Thị Thanh Huyền</v>
          </cell>
          <cell r="E1250" t="str">
            <v>D19CQPT02-B</v>
          </cell>
          <cell r="F1250" t="str">
            <v>TOEIC</v>
          </cell>
          <cell r="G1250">
            <v>785</v>
          </cell>
          <cell r="H1250" t="str">
            <v>31/07/2025</v>
          </cell>
          <cell r="I1250" t="str">
            <v>IIG Việt Nam</v>
          </cell>
          <cell r="L1250" t="str">
            <v>T9/2023</v>
          </cell>
        </row>
        <row r="1251">
          <cell r="B1251" t="str">
            <v>B19DCTT072</v>
          </cell>
          <cell r="C1251" t="str">
            <v>Phạm Thành Lộc</v>
          </cell>
          <cell r="E1251" t="str">
            <v>D19CQTT02-B</v>
          </cell>
          <cell r="F1251" t="str">
            <v>TOEIC</v>
          </cell>
          <cell r="G1251">
            <v>850</v>
          </cell>
          <cell r="H1251" t="str">
            <v>24/07/2025</v>
          </cell>
          <cell r="I1251" t="str">
            <v>IIG Việt Nam</v>
          </cell>
          <cell r="L1251" t="str">
            <v>T9/2023</v>
          </cell>
        </row>
        <row r="1252">
          <cell r="B1252" t="str">
            <v>B19DCTT118</v>
          </cell>
          <cell r="C1252" t="str">
            <v>Nguyễn Thành Trung</v>
          </cell>
          <cell r="E1252" t="str">
            <v>D19CQTT02-B</v>
          </cell>
          <cell r="F1252" t="str">
            <v>TOEIC</v>
          </cell>
          <cell r="G1252">
            <v>790</v>
          </cell>
          <cell r="H1252" t="str">
            <v>07/08/2025</v>
          </cell>
          <cell r="I1252" t="str">
            <v>IIG Việt Nam</v>
          </cell>
          <cell r="L1252" t="str">
            <v>T9/2023</v>
          </cell>
        </row>
        <row r="1253">
          <cell r="B1253" t="str">
            <v>B19DCTT076</v>
          </cell>
          <cell r="C1253" t="str">
            <v>Ngô Tiến Mạnh</v>
          </cell>
          <cell r="E1253" t="str">
            <v>D19CQTT02-B</v>
          </cell>
          <cell r="F1253" t="str">
            <v>TOEIC</v>
          </cell>
          <cell r="G1253">
            <v>660</v>
          </cell>
          <cell r="H1253" t="str">
            <v>09/08/2025</v>
          </cell>
          <cell r="I1253" t="str">
            <v>IIG Việt Nam</v>
          </cell>
          <cell r="L1253" t="str">
            <v>T9/2023</v>
          </cell>
        </row>
        <row r="1254">
          <cell r="B1254" t="str">
            <v>B19DCPT175</v>
          </cell>
          <cell r="C1254" t="str">
            <v>Đỗ Tuấn Phong</v>
          </cell>
          <cell r="E1254" t="str">
            <v>D19CQPT05-B</v>
          </cell>
          <cell r="F1254" t="str">
            <v>TOEIC</v>
          </cell>
          <cell r="G1254">
            <v>840</v>
          </cell>
          <cell r="H1254" t="str">
            <v>10/05/2024</v>
          </cell>
          <cell r="I1254" t="str">
            <v>IIG Việt Nam</v>
          </cell>
          <cell r="L1254" t="str">
            <v>T9/2023</v>
          </cell>
        </row>
        <row r="1255">
          <cell r="B1255" t="str">
            <v>B19DCCN545</v>
          </cell>
          <cell r="C1255" t="str">
            <v>Nguyễn Như Quỳnh</v>
          </cell>
          <cell r="E1255" t="str">
            <v>D19CQCN05-B</v>
          </cell>
          <cell r="F1255" t="str">
            <v>TOEIC</v>
          </cell>
          <cell r="G1255">
            <v>660</v>
          </cell>
          <cell r="H1255" t="str">
            <v>07/07/2025</v>
          </cell>
          <cell r="I1255" t="str">
            <v>IIG Việt Nam</v>
          </cell>
          <cell r="L1255" t="str">
            <v>T9/2023</v>
          </cell>
        </row>
        <row r="1256">
          <cell r="B1256" t="str">
            <v>B19DCCN555</v>
          </cell>
          <cell r="C1256" t="str">
            <v>Nguyễn Khắc Sơn</v>
          </cell>
          <cell r="E1256" t="str">
            <v>D19CQCN03-B</v>
          </cell>
          <cell r="F1256" t="str">
            <v>TOEIC</v>
          </cell>
          <cell r="G1256">
            <v>805</v>
          </cell>
          <cell r="H1256" t="str">
            <v>06/07/2025</v>
          </cell>
          <cell r="I1256" t="str">
            <v>IIG Việt Nam</v>
          </cell>
          <cell r="L1256" t="str">
            <v>T9/2023</v>
          </cell>
        </row>
        <row r="1257">
          <cell r="B1257" t="str">
            <v>B19DCPT171</v>
          </cell>
          <cell r="C1257" t="str">
            <v>Bùi Thị Phương Ngọc</v>
          </cell>
          <cell r="E1257" t="str">
            <v>D19CQPT01-B</v>
          </cell>
          <cell r="F1257" t="str">
            <v>TOEIC</v>
          </cell>
          <cell r="G1257">
            <v>740</v>
          </cell>
          <cell r="H1257" t="str">
            <v>03/08/2025</v>
          </cell>
          <cell r="I1257" t="str">
            <v>IIG Việt Nam</v>
          </cell>
          <cell r="L1257" t="str">
            <v>T9/2023</v>
          </cell>
        </row>
        <row r="1258">
          <cell r="B1258" t="str">
            <v>B19DCPT119</v>
          </cell>
          <cell r="C1258" t="str">
            <v>Nguyễn Trọng Kiên</v>
          </cell>
          <cell r="E1258" t="str">
            <v>D19CQPT04-B</v>
          </cell>
          <cell r="F1258" t="str">
            <v>TOEIC</v>
          </cell>
          <cell r="G1258">
            <v>695</v>
          </cell>
          <cell r="H1258" t="str">
            <v>31/05/2025</v>
          </cell>
          <cell r="I1258" t="str">
            <v>IIG Việt Nam</v>
          </cell>
          <cell r="L1258" t="str">
            <v>T9/2023</v>
          </cell>
        </row>
        <row r="1259">
          <cell r="B1259" t="str">
            <v>B19DCAT139</v>
          </cell>
          <cell r="C1259" t="str">
            <v>Đinh Thị Minh Phương</v>
          </cell>
          <cell r="E1259" t="str">
            <v>D19CQAT03-B</v>
          </cell>
          <cell r="F1259" t="str">
            <v>TOEIC</v>
          </cell>
          <cell r="G1259">
            <v>625</v>
          </cell>
          <cell r="H1259" t="str">
            <v>10/08/2025</v>
          </cell>
          <cell r="I1259" t="str">
            <v>IIG Việt Nam</v>
          </cell>
          <cell r="L1259" t="str">
            <v>T9/2023</v>
          </cell>
        </row>
        <row r="1260">
          <cell r="B1260" t="str">
            <v>B19DCTT052</v>
          </cell>
          <cell r="C1260" t="str">
            <v>Trịnh Quang Huy</v>
          </cell>
          <cell r="E1260" t="str">
            <v>D19CQTT02-B</v>
          </cell>
          <cell r="F1260" t="str">
            <v>TOEIC</v>
          </cell>
          <cell r="G1260">
            <v>550</v>
          </cell>
          <cell r="H1260" t="str">
            <v>08/08/2025</v>
          </cell>
          <cell r="I1260" t="str">
            <v>IIG Việt Nam</v>
          </cell>
          <cell r="L1260" t="str">
            <v>T9/2023</v>
          </cell>
        </row>
        <row r="1261">
          <cell r="B1261" t="str">
            <v>B19DCCN713</v>
          </cell>
          <cell r="C1261" t="str">
            <v>Nguyễn Đức Việt</v>
          </cell>
          <cell r="E1261" t="str">
            <v>D19CQCN11-B</v>
          </cell>
          <cell r="F1261" t="str">
            <v>TOEIC</v>
          </cell>
          <cell r="G1261">
            <v>830</v>
          </cell>
          <cell r="H1261" t="str">
            <v>06/08/2025</v>
          </cell>
          <cell r="I1261" t="str">
            <v>IIG Việt Nam</v>
          </cell>
          <cell r="L1261" t="str">
            <v>T9/2023</v>
          </cell>
        </row>
        <row r="1262">
          <cell r="B1262" t="str">
            <v>B19DCPT081</v>
          </cell>
          <cell r="C1262" t="str">
            <v>Lê Minh Hiếu</v>
          </cell>
          <cell r="E1262" t="str">
            <v>D19CQPT01-B</v>
          </cell>
          <cell r="F1262" t="str">
            <v>TOEIC</v>
          </cell>
          <cell r="G1262">
            <v>895</v>
          </cell>
          <cell r="H1262" t="str">
            <v>24/07/2025</v>
          </cell>
          <cell r="I1262" t="str">
            <v>IIG Việt Nam</v>
          </cell>
          <cell r="L1262" t="str">
            <v>T9/2023</v>
          </cell>
        </row>
        <row r="1263">
          <cell r="B1263" t="str">
            <v>B19DCPT179</v>
          </cell>
          <cell r="C1263" t="str">
            <v>Đặng Anh Quang</v>
          </cell>
          <cell r="E1263" t="str">
            <v>D19CQPT04-B</v>
          </cell>
          <cell r="F1263" t="str">
            <v>TOEIC</v>
          </cell>
          <cell r="G1263">
            <v>775</v>
          </cell>
          <cell r="H1263" t="str">
            <v>31/05/2025</v>
          </cell>
          <cell r="I1263" t="str">
            <v>IIG Việt Nam</v>
          </cell>
          <cell r="L1263" t="str">
            <v>T9/2023</v>
          </cell>
        </row>
        <row r="1264">
          <cell r="B1264" t="str">
            <v>B19DCTT050</v>
          </cell>
          <cell r="C1264" t="str">
            <v>Nguyễn Minh Huy</v>
          </cell>
          <cell r="E1264" t="str">
            <v>D19CQTT02-B</v>
          </cell>
          <cell r="F1264" t="str">
            <v>TOEIC</v>
          </cell>
          <cell r="G1264">
            <v>940</v>
          </cell>
          <cell r="H1264" t="str">
            <v>13/08/2025</v>
          </cell>
          <cell r="I1264" t="str">
            <v>IIG Việt Nam</v>
          </cell>
          <cell r="L1264" t="str">
            <v>T9/2023</v>
          </cell>
        </row>
        <row r="1265">
          <cell r="B1265" t="str">
            <v>B19DCCN057</v>
          </cell>
          <cell r="C1265" t="str">
            <v>Đỗ Công Ban</v>
          </cell>
          <cell r="E1265" t="str">
            <v>D19CQCN09-B</v>
          </cell>
          <cell r="F1265" t="str">
            <v>TOEIC</v>
          </cell>
          <cell r="G1265">
            <v>515</v>
          </cell>
          <cell r="H1265" t="str">
            <v>13/08/2025</v>
          </cell>
          <cell r="I1265" t="str">
            <v>IIG Việt Nam</v>
          </cell>
          <cell r="L1265" t="str">
            <v>T9/2023</v>
          </cell>
        </row>
        <row r="1266">
          <cell r="B1266" t="str">
            <v>B19DCPT011</v>
          </cell>
          <cell r="C1266" t="str">
            <v>Phạm Trường Anh</v>
          </cell>
          <cell r="E1266" t="str">
            <v>D19CQPT01-B</v>
          </cell>
          <cell r="F1266" t="str">
            <v>TOEIC</v>
          </cell>
          <cell r="G1266">
            <v>670</v>
          </cell>
          <cell r="H1266" t="str">
            <v>22/06/2025</v>
          </cell>
          <cell r="I1266" t="str">
            <v>IIG Việt Nam</v>
          </cell>
          <cell r="L1266" t="str">
            <v>T9/2023</v>
          </cell>
        </row>
        <row r="1267">
          <cell r="B1267" t="str">
            <v>B19DCCN639</v>
          </cell>
          <cell r="C1267" t="str">
            <v>Nguyễn Thị Thái</v>
          </cell>
          <cell r="E1267" t="str">
            <v>D19CQCN03-B</v>
          </cell>
          <cell r="F1267" t="str">
            <v>TOEIC</v>
          </cell>
          <cell r="G1267">
            <v>650</v>
          </cell>
          <cell r="H1267" t="str">
            <v>01/08/2024</v>
          </cell>
          <cell r="I1267" t="str">
            <v>IIG Việt Nam</v>
          </cell>
          <cell r="L1267" t="str">
            <v>T9/2023</v>
          </cell>
        </row>
        <row r="1268">
          <cell r="B1268" t="str">
            <v>B19DCCN171</v>
          </cell>
          <cell r="C1268" t="str">
            <v>Hoàng Tiến Đạt</v>
          </cell>
          <cell r="E1268" t="str">
            <v>D19CQCN03-B</v>
          </cell>
          <cell r="F1268" t="str">
            <v>TOEIC</v>
          </cell>
          <cell r="G1268">
            <v>795</v>
          </cell>
          <cell r="H1268" t="str">
            <v>12/08/2025</v>
          </cell>
          <cell r="I1268" t="str">
            <v>IIG Việt Nam</v>
          </cell>
          <cell r="L1268" t="str">
            <v>T9/2023</v>
          </cell>
        </row>
        <row r="1269">
          <cell r="B1269" t="str">
            <v>B19DCCN511</v>
          </cell>
          <cell r="C1269" t="str">
            <v>Ngô Ngọc Thanh Phương</v>
          </cell>
          <cell r="E1269" t="str">
            <v>D19CQCN07-B</v>
          </cell>
          <cell r="F1269" t="str">
            <v>TOEIC</v>
          </cell>
          <cell r="G1269">
            <v>900</v>
          </cell>
          <cell r="H1269" t="str">
            <v>12/08/2025</v>
          </cell>
          <cell r="I1269" t="str">
            <v>IIG Việt Nam</v>
          </cell>
          <cell r="L1269" t="str">
            <v>T9/2023</v>
          </cell>
        </row>
        <row r="1270">
          <cell r="B1270" t="str">
            <v>B19DCPT212</v>
          </cell>
          <cell r="C1270" t="str">
            <v>Nguyễn Ngọc Tuấn</v>
          </cell>
          <cell r="E1270" t="str">
            <v>D19CQPT02-B</v>
          </cell>
          <cell r="F1270" t="str">
            <v>TOEIC</v>
          </cell>
          <cell r="G1270">
            <v>795</v>
          </cell>
          <cell r="H1270" t="str">
            <v>28/07/2025</v>
          </cell>
          <cell r="I1270" t="str">
            <v>IIG Việt Nam</v>
          </cell>
          <cell r="L1270" t="str">
            <v>T9/2023</v>
          </cell>
        </row>
        <row r="1271">
          <cell r="B1271" t="str">
            <v>B19DCCN061</v>
          </cell>
          <cell r="C1271" t="str">
            <v>Thân Tuấn Bảo</v>
          </cell>
          <cell r="E1271" t="str">
            <v>D19CQCN01-B</v>
          </cell>
          <cell r="F1271" t="str">
            <v>TOEIC</v>
          </cell>
          <cell r="G1271">
            <v>540</v>
          </cell>
          <cell r="H1271" t="str">
            <v>12/08/2025</v>
          </cell>
          <cell r="I1271" t="str">
            <v>IIG Việt Nam</v>
          </cell>
          <cell r="L1271" t="str">
            <v>T9/2023</v>
          </cell>
        </row>
        <row r="1272">
          <cell r="B1272" t="str">
            <v>B19DCVT215</v>
          </cell>
          <cell r="C1272" t="str">
            <v>Nguyễn Thiện Lâm</v>
          </cell>
          <cell r="E1272" t="str">
            <v>D19CQVT07-B</v>
          </cell>
          <cell r="F1272" t="str">
            <v>TOEIC</v>
          </cell>
          <cell r="G1272">
            <v>865</v>
          </cell>
          <cell r="H1272" t="str">
            <v>12/08/2025</v>
          </cell>
          <cell r="I1272" t="str">
            <v>IIG Việt Nam</v>
          </cell>
          <cell r="L1272" t="str">
            <v>T9/2023</v>
          </cell>
        </row>
        <row r="1273">
          <cell r="B1273" t="str">
            <v>B19DCPT060</v>
          </cell>
          <cell r="C1273" t="str">
            <v>Phạm Việt Đức</v>
          </cell>
          <cell r="E1273" t="str">
            <v>D19CQPT05-B</v>
          </cell>
          <cell r="F1273" t="str">
            <v>TOEIC</v>
          </cell>
          <cell r="G1273">
            <v>965</v>
          </cell>
          <cell r="H1273" t="str">
            <v>12/08/2025</v>
          </cell>
          <cell r="I1273" t="str">
            <v>IIG Việt Nam</v>
          </cell>
          <cell r="L1273" t="str">
            <v>T9/2023</v>
          </cell>
        </row>
        <row r="1274">
          <cell r="B1274" t="str">
            <v>B19DCPT163</v>
          </cell>
          <cell r="C1274" t="str">
            <v>Trịnh Bình Minh</v>
          </cell>
          <cell r="E1274" t="str">
            <v>D19CQPT03-B</v>
          </cell>
          <cell r="F1274" t="str">
            <v>TOEIC</v>
          </cell>
          <cell r="G1274">
            <v>965</v>
          </cell>
          <cell r="H1274" t="str">
            <v>12/08/2025</v>
          </cell>
          <cell r="I1274" t="str">
            <v>IIG Việt Nam</v>
          </cell>
          <cell r="L1274" t="str">
            <v>T9/2023</v>
          </cell>
        </row>
        <row r="1275">
          <cell r="B1275" t="str">
            <v>B19DCPT218</v>
          </cell>
          <cell r="C1275" t="str">
            <v>Nguyễn Thanh Tùng</v>
          </cell>
          <cell r="E1275" t="str">
            <v>D19CQPT03-B</v>
          </cell>
          <cell r="F1275" t="str">
            <v>TOEIC</v>
          </cell>
          <cell r="G1275">
            <v>715</v>
          </cell>
          <cell r="H1275" t="str">
            <v>12/08/2025</v>
          </cell>
          <cell r="I1275" t="str">
            <v>IIG Việt Nam</v>
          </cell>
          <cell r="L1275" t="str">
            <v>T9/2023</v>
          </cell>
        </row>
        <row r="1276">
          <cell r="B1276" t="str">
            <v>B19DCPT234</v>
          </cell>
          <cell r="C1276" t="str">
            <v>Đào Huyền Trang</v>
          </cell>
          <cell r="E1276" t="str">
            <v>D19CQPT04-B</v>
          </cell>
          <cell r="F1276" t="str">
            <v>TOEIC</v>
          </cell>
          <cell r="G1276">
            <v>625</v>
          </cell>
          <cell r="H1276" t="str">
            <v>12/08/2025</v>
          </cell>
          <cell r="I1276" t="str">
            <v>IIG Việt Nam</v>
          </cell>
          <cell r="L1276" t="str">
            <v>T9/2023</v>
          </cell>
        </row>
        <row r="1277">
          <cell r="B1277" t="str">
            <v>B19DCPT078</v>
          </cell>
          <cell r="C1277" t="str">
            <v>Nguyễn Phương Hiền</v>
          </cell>
          <cell r="E1277" t="str">
            <v>D19CQPT03-B</v>
          </cell>
          <cell r="F1277" t="str">
            <v>TOEIC</v>
          </cell>
          <cell r="G1277">
            <v>970</v>
          </cell>
          <cell r="H1277" t="str">
            <v>12/08/2025</v>
          </cell>
          <cell r="I1277" t="str">
            <v>IIG Việt Nam</v>
          </cell>
          <cell r="L1277" t="str">
            <v>T9/2023</v>
          </cell>
        </row>
        <row r="1278">
          <cell r="B1278" t="str">
            <v>B19DCPT145</v>
          </cell>
          <cell r="C1278" t="str">
            <v>Bùi Quang Phi Long</v>
          </cell>
          <cell r="E1278" t="str">
            <v>D19CQPT05-B</v>
          </cell>
          <cell r="F1278" t="str">
            <v>TOEIC</v>
          </cell>
          <cell r="G1278">
            <v>700</v>
          </cell>
          <cell r="H1278" t="str">
            <v>12/08/2025</v>
          </cell>
          <cell r="I1278" t="str">
            <v>IIG Việt Nam</v>
          </cell>
          <cell r="L1278" t="str">
            <v>T9/2023</v>
          </cell>
        </row>
        <row r="1279">
          <cell r="B1279" t="str">
            <v>B19DCCN605</v>
          </cell>
          <cell r="C1279" t="str">
            <v>Phạm Công Tuân</v>
          </cell>
          <cell r="E1279" t="str">
            <v>D19CQCN05-B</v>
          </cell>
          <cell r="F1279" t="str">
            <v>TOEIC</v>
          </cell>
          <cell r="G1279">
            <v>950</v>
          </cell>
          <cell r="H1279" t="str">
            <v>04/08/2025</v>
          </cell>
          <cell r="I1279" t="str">
            <v>IIG Việt Nam</v>
          </cell>
          <cell r="L1279" t="str">
            <v>T9/2023</v>
          </cell>
        </row>
        <row r="1280">
          <cell r="B1280" t="str">
            <v>B19DCMR160</v>
          </cell>
          <cell r="C1280" t="str">
            <v>Nguyễn Thị Cẩm Tú</v>
          </cell>
          <cell r="E1280" t="str">
            <v>D19CQMR04-B</v>
          </cell>
          <cell r="F1280" t="str">
            <v>TOEIC</v>
          </cell>
          <cell r="G1280">
            <v>725</v>
          </cell>
          <cell r="H1280" t="str">
            <v>17/08/2025</v>
          </cell>
          <cell r="I1280" t="str">
            <v>IIG Việt Nam</v>
          </cell>
          <cell r="L1280" t="str">
            <v>T9/2023</v>
          </cell>
        </row>
        <row r="1281">
          <cell r="B1281" t="str">
            <v>B19DCPT170</v>
          </cell>
          <cell r="C1281" t="str">
            <v>Trần Thị Nga</v>
          </cell>
          <cell r="E1281" t="str">
            <v>D19CQPT05-B</v>
          </cell>
          <cell r="F1281" t="str">
            <v>TOEIC</v>
          </cell>
          <cell r="G1281">
            <v>575</v>
          </cell>
          <cell r="H1281" t="str">
            <v>12/08/2025</v>
          </cell>
          <cell r="I1281" t="str">
            <v>IIG Việt Nam</v>
          </cell>
          <cell r="L1281" t="str">
            <v>T9/2023</v>
          </cell>
        </row>
        <row r="1282">
          <cell r="B1282" t="str">
            <v>B19DCPT007</v>
          </cell>
          <cell r="C1282" t="str">
            <v>Nguyễn Hoàng Anh</v>
          </cell>
          <cell r="E1282" t="str">
            <v>D19CQPT02-B</v>
          </cell>
          <cell r="F1282" t="str">
            <v>TOEIC</v>
          </cell>
          <cell r="G1282">
            <v>765</v>
          </cell>
          <cell r="H1282" t="str">
            <v>12/08/2025</v>
          </cell>
          <cell r="I1282" t="str">
            <v>IIG Việt Nam</v>
          </cell>
          <cell r="L1282" t="str">
            <v>T9/2023</v>
          </cell>
        </row>
        <row r="1283">
          <cell r="B1283" t="str">
            <v>B19DCPT097</v>
          </cell>
          <cell r="C1283" t="str">
            <v>Triệu Huy Hoàng</v>
          </cell>
          <cell r="E1283" t="str">
            <v>D19CQPT02-B</v>
          </cell>
          <cell r="F1283" t="str">
            <v>TOEIC</v>
          </cell>
          <cell r="G1283">
            <v>830</v>
          </cell>
          <cell r="H1283" t="str">
            <v>12/08/2025</v>
          </cell>
          <cell r="I1283" t="str">
            <v>IIG Việt Nam</v>
          </cell>
          <cell r="L1283" t="str">
            <v>T9/2023</v>
          </cell>
        </row>
        <row r="1284">
          <cell r="B1284" t="str">
            <v>B19DCPT015</v>
          </cell>
          <cell r="C1284" t="str">
            <v>Trần Tuấn Anh</v>
          </cell>
          <cell r="E1284" t="str">
            <v>D19CQPT05-B</v>
          </cell>
          <cell r="F1284" t="str">
            <v>TOEIC</v>
          </cell>
          <cell r="G1284">
            <v>555</v>
          </cell>
          <cell r="H1284" t="str">
            <v>12/08/2025</v>
          </cell>
          <cell r="I1284" t="str">
            <v>IIG Việt Nam</v>
          </cell>
          <cell r="L1284" t="str">
            <v>T9/2023</v>
          </cell>
        </row>
        <row r="1285">
          <cell r="B1285" t="str">
            <v>B19DCPT100</v>
          </cell>
          <cell r="C1285" t="str">
            <v>Đào Tuấn Huy</v>
          </cell>
          <cell r="E1285" t="str">
            <v>D19CQPT05-B</v>
          </cell>
          <cell r="F1285" t="str">
            <v>TOEIC</v>
          </cell>
          <cell r="G1285">
            <v>960</v>
          </cell>
          <cell r="H1285" t="str">
            <v>12/08/2025</v>
          </cell>
          <cell r="I1285" t="str">
            <v>IIG Việt Nam</v>
          </cell>
          <cell r="L1285" t="str">
            <v>T9/2023</v>
          </cell>
        </row>
        <row r="1286">
          <cell r="B1286" t="str">
            <v>B19DCQT117</v>
          </cell>
          <cell r="C1286" t="str">
            <v>Trần Đỗ Thảo Nhi</v>
          </cell>
          <cell r="E1286" t="str">
            <v>D19CQQT01-B</v>
          </cell>
          <cell r="F1286" t="str">
            <v>TOEIC</v>
          </cell>
          <cell r="G1286">
            <v>470</v>
          </cell>
          <cell r="H1286" t="str">
            <v>12/08/2025</v>
          </cell>
          <cell r="I1286" t="str">
            <v>IIG Việt Nam</v>
          </cell>
          <cell r="L1286" t="str">
            <v>T9/2023</v>
          </cell>
        </row>
        <row r="1287">
          <cell r="B1287" t="str">
            <v>B19DCCN314</v>
          </cell>
          <cell r="C1287" t="str">
            <v>Nguyễn Quang Huy</v>
          </cell>
          <cell r="E1287" t="str">
            <v>D19CQCN02-B</v>
          </cell>
          <cell r="F1287" t="str">
            <v>TOEIC</v>
          </cell>
          <cell r="G1287">
            <v>660</v>
          </cell>
          <cell r="H1287" t="str">
            <v>12/08/2025</v>
          </cell>
          <cell r="I1287" t="str">
            <v>IIG Việt Nam</v>
          </cell>
          <cell r="L1287" t="str">
            <v>T9/2023</v>
          </cell>
        </row>
        <row r="1288">
          <cell r="B1288" t="str">
            <v>B19DCPT235</v>
          </cell>
          <cell r="C1288" t="str">
            <v>Trần Thu Trang</v>
          </cell>
          <cell r="E1288" t="str">
            <v>D19CQPT05-B</v>
          </cell>
          <cell r="F1288" t="str">
            <v>TOEIC</v>
          </cell>
          <cell r="G1288">
            <v>690</v>
          </cell>
          <cell r="H1288" t="str">
            <v>12/08/2025</v>
          </cell>
          <cell r="I1288" t="str">
            <v>IIG Việt Nam</v>
          </cell>
          <cell r="L1288" t="str">
            <v>T9/2023</v>
          </cell>
        </row>
        <row r="1289">
          <cell r="B1289" t="str">
            <v>B19DCPT065</v>
          </cell>
          <cell r="C1289" t="str">
            <v>Lương Thu Hà</v>
          </cell>
          <cell r="E1289" t="str">
            <v>D19CQPT05-B</v>
          </cell>
          <cell r="F1289" t="str">
            <v>TOEIC</v>
          </cell>
          <cell r="G1289">
            <v>760</v>
          </cell>
          <cell r="H1289" t="str">
            <v>12/08/2025</v>
          </cell>
          <cell r="I1289" t="str">
            <v>IIG Việt Nam</v>
          </cell>
          <cell r="L1289" t="str">
            <v>T9/2023</v>
          </cell>
        </row>
        <row r="1290">
          <cell r="B1290" t="str">
            <v>B19DCTT009</v>
          </cell>
          <cell r="C1290" t="str">
            <v>Trần Công Đức Anh</v>
          </cell>
          <cell r="E1290" t="str">
            <v>D19CQTT01-B</v>
          </cell>
          <cell r="F1290" t="str">
            <v>TOEIC</v>
          </cell>
          <cell r="G1290">
            <v>745</v>
          </cell>
          <cell r="H1290" t="str">
            <v>12/08/2025</v>
          </cell>
          <cell r="I1290" t="str">
            <v>IIG Việt Nam</v>
          </cell>
          <cell r="L1290" t="str">
            <v>T9/2023</v>
          </cell>
        </row>
        <row r="1291">
          <cell r="B1291" t="str">
            <v>B19DCTT107</v>
          </cell>
          <cell r="C1291" t="str">
            <v>Nguyễn Lan Tường</v>
          </cell>
          <cell r="E1291" t="str">
            <v>D19CQTT01-B</v>
          </cell>
          <cell r="F1291" t="str">
            <v>TOEIC</v>
          </cell>
          <cell r="G1291">
            <v>670</v>
          </cell>
          <cell r="H1291" t="str">
            <v>12/08/2025</v>
          </cell>
          <cell r="I1291" t="str">
            <v>IIG Việt Nam</v>
          </cell>
          <cell r="L1291" t="str">
            <v>T9/2023</v>
          </cell>
        </row>
        <row r="1292">
          <cell r="B1292" t="str">
            <v>B19DCPT002</v>
          </cell>
          <cell r="C1292" t="str">
            <v>Nguyễn Quang An</v>
          </cell>
          <cell r="E1292" t="str">
            <v>D19CQPT02-B</v>
          </cell>
          <cell r="F1292" t="str">
            <v>TOEIC</v>
          </cell>
          <cell r="G1292">
            <v>840</v>
          </cell>
          <cell r="H1292" t="str">
            <v>12/08/2025</v>
          </cell>
          <cell r="I1292" t="str">
            <v>IIG Việt Nam</v>
          </cell>
          <cell r="L1292" t="str">
            <v>T9/2023</v>
          </cell>
        </row>
        <row r="1293">
          <cell r="B1293" t="str">
            <v>B19DCPT190</v>
          </cell>
          <cell r="C1293" t="str">
            <v>Nguyễn Văn Sang</v>
          </cell>
          <cell r="E1293" t="str">
            <v>D19CQPT05-B</v>
          </cell>
          <cell r="F1293" t="str">
            <v>TOEIC</v>
          </cell>
          <cell r="G1293">
            <v>600</v>
          </cell>
          <cell r="H1293" t="str">
            <v>12/08/2025</v>
          </cell>
          <cell r="I1293" t="str">
            <v>IIG Việt Nam</v>
          </cell>
          <cell r="L1293" t="str">
            <v>T9/2023</v>
          </cell>
        </row>
        <row r="1294">
          <cell r="B1294" t="str">
            <v>B19DCVT373</v>
          </cell>
          <cell r="C1294" t="str">
            <v>Đinh Hữu Thành</v>
          </cell>
          <cell r="E1294" t="str">
            <v>D19CQVT05-B</v>
          </cell>
          <cell r="F1294" t="str">
            <v>TOEIC</v>
          </cell>
          <cell r="G1294">
            <v>850</v>
          </cell>
          <cell r="H1294" t="str">
            <v>12/08/2025</v>
          </cell>
          <cell r="I1294" t="str">
            <v>IIG Việt Nam</v>
          </cell>
          <cell r="L1294" t="str">
            <v>T9/2023</v>
          </cell>
        </row>
        <row r="1295">
          <cell r="B1295" t="str">
            <v>B19DCDT246</v>
          </cell>
          <cell r="C1295" t="str">
            <v>Nguyễn Đức Trung</v>
          </cell>
          <cell r="E1295" t="str">
            <v>D19CQDT02-B</v>
          </cell>
          <cell r="F1295" t="str">
            <v>APTIS</v>
          </cell>
          <cell r="G1295" t="str">
            <v>B1</v>
          </cell>
          <cell r="H1295" t="str">
            <v>07/08/2025</v>
          </cell>
          <cell r="I1295" t="str">
            <v>British Council VN</v>
          </cell>
          <cell r="L1295" t="str">
            <v>T9/2023</v>
          </cell>
        </row>
        <row r="1296">
          <cell r="B1296" t="str">
            <v>B19DCVT087</v>
          </cell>
          <cell r="C1296" t="str">
            <v>Trịnh Văn Đoàn</v>
          </cell>
          <cell r="E1296" t="str">
            <v>D19VTMD4</v>
          </cell>
          <cell r="F1296" t="str">
            <v>APTIS</v>
          </cell>
          <cell r="G1296" t="str">
            <v>B2</v>
          </cell>
          <cell r="H1296" t="str">
            <v>29/07/2025</v>
          </cell>
          <cell r="I1296" t="str">
            <v>British Council VN</v>
          </cell>
          <cell r="L1296" t="str">
            <v>T9/2023</v>
          </cell>
        </row>
        <row r="1297">
          <cell r="B1297" t="str">
            <v>B19DCKT003</v>
          </cell>
          <cell r="C1297" t="str">
            <v>Bùi Thị Lan Anh</v>
          </cell>
          <cell r="E1297" t="str">
            <v>D19CQKT03-B</v>
          </cell>
          <cell r="F1297" t="str">
            <v>TOEIC</v>
          </cell>
          <cell r="G1297">
            <v>595</v>
          </cell>
          <cell r="H1297" t="str">
            <v>12/08/2025</v>
          </cell>
          <cell r="I1297" t="str">
            <v>IIG Việt Nam</v>
          </cell>
          <cell r="L1297" t="str">
            <v>T9/2023</v>
          </cell>
        </row>
        <row r="1298">
          <cell r="B1298" t="str">
            <v>B19DCVT018</v>
          </cell>
          <cell r="C1298" t="str">
            <v>Trần Duy Anh</v>
          </cell>
          <cell r="E1298" t="str">
            <v>D19CQVT02-B</v>
          </cell>
          <cell r="F1298" t="str">
            <v>TOEIC</v>
          </cell>
          <cell r="G1298">
            <v>520</v>
          </cell>
          <cell r="H1298" t="str">
            <v>25/09/2024</v>
          </cell>
          <cell r="I1298" t="str">
            <v>IIG Việt Nam</v>
          </cell>
          <cell r="L1298" t="str">
            <v>T9/2023</v>
          </cell>
        </row>
        <row r="1299">
          <cell r="B1299" t="str">
            <v>B19DCTT120</v>
          </cell>
          <cell r="C1299" t="str">
            <v>Lê Hà Thu Uyên</v>
          </cell>
          <cell r="E1299" t="str">
            <v>D19CQTT02-B</v>
          </cell>
          <cell r="F1299" t="str">
            <v>TOEIC</v>
          </cell>
          <cell r="G1299">
            <v>935</v>
          </cell>
          <cell r="H1299" t="str">
            <v>25/08/2025</v>
          </cell>
          <cell r="I1299" t="str">
            <v>IIG Việt Nam</v>
          </cell>
          <cell r="L1299" t="str">
            <v>T9/2023</v>
          </cell>
        </row>
        <row r="1300">
          <cell r="B1300" t="str">
            <v>B19DCCN413</v>
          </cell>
          <cell r="C1300" t="str">
            <v>Đỗ Mai Ly</v>
          </cell>
          <cell r="E1300" t="str">
            <v>D19CNPM1</v>
          </cell>
          <cell r="J1300" t="str">
            <v>Thi CĐR</v>
          </cell>
          <cell r="K1300">
            <v>4.8</v>
          </cell>
          <cell r="L1300" t="str">
            <v>T01/2024</v>
          </cell>
        </row>
        <row r="1301">
          <cell r="B1301" t="str">
            <v>B19DCCN505</v>
          </cell>
          <cell r="C1301" t="str">
            <v>Nguyễn Hồng Phúc</v>
          </cell>
          <cell r="E1301" t="str">
            <v>D19CNPM1</v>
          </cell>
          <cell r="J1301" t="str">
            <v>Thi CĐR</v>
          </cell>
          <cell r="K1301">
            <v>5.7</v>
          </cell>
          <cell r="L1301" t="str">
            <v>T01/2024</v>
          </cell>
        </row>
        <row r="1302">
          <cell r="B1302" t="str">
            <v>B19DCCN517</v>
          </cell>
          <cell r="C1302" t="str">
            <v>Bùi Đăng Quang</v>
          </cell>
          <cell r="E1302" t="str">
            <v>D19CNPM1</v>
          </cell>
          <cell r="J1302" t="str">
            <v>Thi CĐR</v>
          </cell>
          <cell r="K1302">
            <v>7.9</v>
          </cell>
          <cell r="L1302" t="str">
            <v>T01/2024</v>
          </cell>
        </row>
        <row r="1303">
          <cell r="B1303" t="str">
            <v>B19DCCN661</v>
          </cell>
          <cell r="C1303" t="str">
            <v>Phạm Minh Thắng</v>
          </cell>
          <cell r="E1303" t="str">
            <v>D19CNPM1</v>
          </cell>
          <cell r="J1303" t="str">
            <v>Thi CĐR</v>
          </cell>
          <cell r="K1303">
            <v>5.5</v>
          </cell>
          <cell r="L1303" t="str">
            <v>T01/2024</v>
          </cell>
        </row>
        <row r="1304">
          <cell r="B1304" t="str">
            <v>B19DCCN607</v>
          </cell>
          <cell r="C1304" t="str">
            <v>Đỗ Danh Tuấn</v>
          </cell>
          <cell r="E1304" t="str">
            <v>D19CNPM2</v>
          </cell>
          <cell r="J1304" t="str">
            <v>Thi CĐR</v>
          </cell>
          <cell r="K1304">
            <v>6.8</v>
          </cell>
          <cell r="L1304" t="str">
            <v>T01/2024</v>
          </cell>
        </row>
        <row r="1305">
          <cell r="B1305" t="str">
            <v>B19DCCN067</v>
          </cell>
          <cell r="C1305" t="str">
            <v>Lê Thanh Bình</v>
          </cell>
          <cell r="E1305" t="str">
            <v>D19CNPM3</v>
          </cell>
          <cell r="J1305" t="str">
            <v>Thi CĐR</v>
          </cell>
          <cell r="K1305">
            <v>6.7</v>
          </cell>
          <cell r="L1305" t="str">
            <v>T01/2024</v>
          </cell>
        </row>
        <row r="1306">
          <cell r="B1306" t="str">
            <v>B19DCCN184</v>
          </cell>
          <cell r="C1306" t="str">
            <v>Hoàng Duy Đông</v>
          </cell>
          <cell r="E1306" t="str">
            <v>D19CNPM4</v>
          </cell>
          <cell r="J1306" t="str">
            <v>Thi CĐR</v>
          </cell>
          <cell r="K1306">
            <v>6.9</v>
          </cell>
          <cell r="L1306" t="str">
            <v>T01/2024</v>
          </cell>
        </row>
        <row r="1307">
          <cell r="B1307" t="str">
            <v>B19DCCN143</v>
          </cell>
          <cell r="C1307" t="str">
            <v>Tạ Phương Duy</v>
          </cell>
          <cell r="E1307" t="str">
            <v>D19CNPM4</v>
          </cell>
          <cell r="J1307" t="str">
            <v>Thi CĐR</v>
          </cell>
          <cell r="K1307">
            <v>7.6</v>
          </cell>
          <cell r="L1307" t="str">
            <v>T01/2024</v>
          </cell>
        </row>
        <row r="1308">
          <cell r="B1308" t="str">
            <v>B19DCCN354</v>
          </cell>
          <cell r="C1308" t="str">
            <v>Đỗ Quốc Khánh</v>
          </cell>
          <cell r="E1308" t="str">
            <v>D19CNPM5</v>
          </cell>
          <cell r="J1308" t="str">
            <v>Thi CĐR</v>
          </cell>
          <cell r="K1308">
            <v>7.1</v>
          </cell>
          <cell r="L1308" t="str">
            <v>T01/2024</v>
          </cell>
        </row>
        <row r="1309">
          <cell r="B1309" t="str">
            <v>B19DCCN379</v>
          </cell>
          <cell r="C1309" t="str">
            <v>Nguyễn Thị Linh</v>
          </cell>
          <cell r="E1309" t="str">
            <v>D19CNPM6</v>
          </cell>
          <cell r="J1309" t="str">
            <v>Thi CĐR</v>
          </cell>
          <cell r="K1309">
            <v>4.7</v>
          </cell>
          <cell r="L1309" t="str">
            <v>T01/2024</v>
          </cell>
        </row>
        <row r="1310">
          <cell r="B1310" t="str">
            <v>B19DCCN402</v>
          </cell>
          <cell r="C1310" t="str">
            <v>Nguyễn Văn Lộc</v>
          </cell>
          <cell r="E1310" t="str">
            <v>D19CNPM6</v>
          </cell>
          <cell r="J1310" t="str">
            <v>Thi CĐR</v>
          </cell>
          <cell r="K1310">
            <v>5.3</v>
          </cell>
          <cell r="L1310" t="str">
            <v>T01/2024</v>
          </cell>
        </row>
        <row r="1311">
          <cell r="B1311" t="str">
            <v>B19DCCN387</v>
          </cell>
          <cell r="C1311" t="str">
            <v>Đỗ Đức Long</v>
          </cell>
          <cell r="E1311" t="str">
            <v>D19CNPM6</v>
          </cell>
          <cell r="J1311" t="str">
            <v>Thi CĐR</v>
          </cell>
          <cell r="K1311">
            <v>5.6</v>
          </cell>
          <cell r="L1311" t="str">
            <v>T01/2024</v>
          </cell>
        </row>
        <row r="1312">
          <cell r="B1312" t="str">
            <v>B19DCCN442</v>
          </cell>
          <cell r="C1312" t="str">
            <v>Trần Bình Minh</v>
          </cell>
          <cell r="E1312" t="str">
            <v>D19CNPM7</v>
          </cell>
          <cell r="J1312" t="str">
            <v>Thi CĐR</v>
          </cell>
          <cell r="K1312">
            <v>7.4</v>
          </cell>
          <cell r="L1312" t="str">
            <v>T01/2024</v>
          </cell>
        </row>
        <row r="1313">
          <cell r="B1313" t="str">
            <v>B19DCCN430</v>
          </cell>
          <cell r="C1313" t="str">
            <v>Lê Tuấn Minh</v>
          </cell>
          <cell r="E1313" t="str">
            <v>D19CNPM7</v>
          </cell>
          <cell r="J1313" t="str">
            <v>Thi CĐR</v>
          </cell>
          <cell r="K1313">
            <v>4.7</v>
          </cell>
          <cell r="L1313" t="str">
            <v>T01/2024</v>
          </cell>
        </row>
        <row r="1314">
          <cell r="B1314" t="str">
            <v>B19DCCN448</v>
          </cell>
          <cell r="C1314" t="str">
            <v>Nguyễn Bá Nam</v>
          </cell>
          <cell r="E1314" t="str">
            <v>D19CNPM7</v>
          </cell>
          <cell r="J1314" t="str">
            <v>Thi CĐR</v>
          </cell>
          <cell r="K1314">
            <v>4.7</v>
          </cell>
          <cell r="L1314" t="str">
            <v>T01/2024</v>
          </cell>
        </row>
        <row r="1315">
          <cell r="B1315" t="str">
            <v>B19DCCN538</v>
          </cell>
          <cell r="C1315" t="str">
            <v>Nguyễn Xuân Quý</v>
          </cell>
          <cell r="E1315" t="str">
            <v>D19CNPM8</v>
          </cell>
          <cell r="J1315" t="str">
            <v>Thi CĐR</v>
          </cell>
          <cell r="K1315">
            <v>9.1</v>
          </cell>
          <cell r="L1315" t="str">
            <v>T01/2024</v>
          </cell>
        </row>
        <row r="1316">
          <cell r="B1316" t="str">
            <v>B19DCAT065</v>
          </cell>
          <cell r="C1316" t="str">
            <v>Đinh Quang Hiếu</v>
          </cell>
          <cell r="E1316" t="str">
            <v>D19CQAT01-B</v>
          </cell>
          <cell r="J1316" t="str">
            <v>Thi CĐR</v>
          </cell>
          <cell r="K1316">
            <v>5</v>
          </cell>
          <cell r="L1316" t="str">
            <v>T01/2024</v>
          </cell>
        </row>
        <row r="1317">
          <cell r="B1317" t="str">
            <v>B19DCAT105</v>
          </cell>
          <cell r="C1317" t="str">
            <v>Nguyễn Hữu Vinh Khánh</v>
          </cell>
          <cell r="E1317" t="str">
            <v>D19CQAT01-B</v>
          </cell>
          <cell r="J1317" t="str">
            <v>Thi CĐR</v>
          </cell>
          <cell r="K1317">
            <v>6.3</v>
          </cell>
          <cell r="L1317" t="str">
            <v>T01/2024</v>
          </cell>
        </row>
        <row r="1318">
          <cell r="B1318" t="str">
            <v>B18DCAT149</v>
          </cell>
          <cell r="C1318" t="str">
            <v>Trần Hải Long</v>
          </cell>
          <cell r="E1318" t="str">
            <v>D19CQAT01-B</v>
          </cell>
          <cell r="J1318" t="str">
            <v>Thi CĐR</v>
          </cell>
          <cell r="K1318">
            <v>8</v>
          </cell>
          <cell r="L1318" t="str">
            <v>T01/2024</v>
          </cell>
        </row>
        <row r="1319">
          <cell r="B1319" t="str">
            <v>B19DCAT141</v>
          </cell>
          <cell r="C1319" t="str">
            <v>Nguyễn Minh Phương</v>
          </cell>
          <cell r="E1319" t="str">
            <v>D19CQAT01-B</v>
          </cell>
          <cell r="J1319" t="str">
            <v>Thi CĐR</v>
          </cell>
          <cell r="K1319">
            <v>6</v>
          </cell>
          <cell r="L1319" t="str">
            <v>T01/2024</v>
          </cell>
        </row>
        <row r="1320">
          <cell r="B1320" t="str">
            <v>B19DCAT201</v>
          </cell>
          <cell r="C1320" t="str">
            <v>Vương Thành Trung</v>
          </cell>
          <cell r="E1320" t="str">
            <v>D19CQAT01-B</v>
          </cell>
          <cell r="J1320" t="str">
            <v>Thi CĐR</v>
          </cell>
          <cell r="K1320">
            <v>5.9</v>
          </cell>
          <cell r="L1320" t="str">
            <v>T01/2024</v>
          </cell>
        </row>
        <row r="1321">
          <cell r="B1321" t="str">
            <v>B19DCAT070</v>
          </cell>
          <cell r="C1321" t="str">
            <v>Phạm Minh Hiếu</v>
          </cell>
          <cell r="E1321" t="str">
            <v>D19CQAT02-B</v>
          </cell>
          <cell r="J1321" t="str">
            <v>Thi CĐR</v>
          </cell>
          <cell r="K1321">
            <v>6.3</v>
          </cell>
          <cell r="L1321" t="str">
            <v>T01/2024</v>
          </cell>
        </row>
        <row r="1322">
          <cell r="B1322" t="str">
            <v>B19DCAT175</v>
          </cell>
          <cell r="C1322" t="str">
            <v>Đặng Văn Thành</v>
          </cell>
          <cell r="E1322" t="str">
            <v>D19CQAT03-B</v>
          </cell>
          <cell r="J1322" t="str">
            <v>Thi CĐR</v>
          </cell>
          <cell r="K1322">
            <v>6.4</v>
          </cell>
          <cell r="L1322" t="str">
            <v>T01/2024</v>
          </cell>
        </row>
        <row r="1323">
          <cell r="B1323" t="str">
            <v>B19DCAT088</v>
          </cell>
          <cell r="C1323" t="str">
            <v>Nguyễn Khắc Huy</v>
          </cell>
          <cell r="E1323" t="str">
            <v>D19CQAT04-B</v>
          </cell>
          <cell r="J1323" t="str">
            <v>Thi CĐR</v>
          </cell>
          <cell r="K1323">
            <v>7.1</v>
          </cell>
          <cell r="L1323" t="str">
            <v>T01/2024</v>
          </cell>
        </row>
        <row r="1324">
          <cell r="B1324" t="str">
            <v>B19DCAT124</v>
          </cell>
          <cell r="C1324" t="str">
            <v>Nguyễn Văn Mạnh</v>
          </cell>
          <cell r="E1324" t="str">
            <v>D19CQAT04-B</v>
          </cell>
          <cell r="J1324" t="str">
            <v>Thi CĐR</v>
          </cell>
          <cell r="K1324">
            <v>5.7</v>
          </cell>
          <cell r="L1324" t="str">
            <v>T01/2024</v>
          </cell>
        </row>
        <row r="1325">
          <cell r="B1325" t="str">
            <v>B19DCAT152</v>
          </cell>
          <cell r="C1325" t="str">
            <v>Ngô Hoàng Trường Sơn</v>
          </cell>
          <cell r="E1325" t="str">
            <v>D19CQAT04-B</v>
          </cell>
          <cell r="J1325" t="str">
            <v>Thi CĐR</v>
          </cell>
          <cell r="K1325">
            <v>4.5999999999999996</v>
          </cell>
          <cell r="L1325" t="str">
            <v>T01/2024</v>
          </cell>
        </row>
        <row r="1326">
          <cell r="B1326" t="str">
            <v>B19DCTT074</v>
          </cell>
          <cell r="C1326" t="str">
            <v>Đỗ Cẩm Ly</v>
          </cell>
          <cell r="E1326" t="str">
            <v>D19CQTT02-B</v>
          </cell>
          <cell r="J1326" t="str">
            <v>Thi CĐR</v>
          </cell>
          <cell r="K1326">
            <v>7.8</v>
          </cell>
          <cell r="L1326" t="str">
            <v>T01/2024</v>
          </cell>
        </row>
        <row r="1327">
          <cell r="B1327" t="str">
            <v>B19DCDT107</v>
          </cell>
          <cell r="C1327" t="str">
            <v>Trần Như Huy</v>
          </cell>
          <cell r="E1327" t="str">
            <v>D19DTMT2</v>
          </cell>
          <cell r="J1327" t="str">
            <v>Thi CĐR</v>
          </cell>
          <cell r="K1327">
            <v>5.5</v>
          </cell>
          <cell r="L1327" t="str">
            <v>T01/2024</v>
          </cell>
        </row>
        <row r="1328">
          <cell r="B1328" t="str">
            <v>B19DCCN049</v>
          </cell>
          <cell r="C1328" t="str">
            <v>Vũ Trường Anh</v>
          </cell>
          <cell r="E1328" t="str">
            <v>D19HTTT1</v>
          </cell>
          <cell r="J1328" t="str">
            <v>Thi CĐR</v>
          </cell>
          <cell r="K1328">
            <v>8.1999999999999993</v>
          </cell>
          <cell r="L1328" t="str">
            <v>T01/2024</v>
          </cell>
        </row>
        <row r="1329">
          <cell r="B1329" t="str">
            <v>B19DCCN469</v>
          </cell>
          <cell r="C1329" t="str">
            <v>Nguyễn Văn Nghĩa</v>
          </cell>
          <cell r="E1329" t="str">
            <v>D19HTTT1</v>
          </cell>
          <cell r="J1329" t="str">
            <v>Thi CĐR</v>
          </cell>
          <cell r="K1329">
            <v>6.4</v>
          </cell>
          <cell r="L1329" t="str">
            <v>T01/2024</v>
          </cell>
        </row>
        <row r="1330">
          <cell r="B1330" t="str">
            <v>B19DCCN481</v>
          </cell>
          <cell r="C1330" t="str">
            <v>Vũ Duy Nguyên</v>
          </cell>
          <cell r="E1330" t="str">
            <v>D19HTTT1</v>
          </cell>
          <cell r="J1330" t="str">
            <v>Thi CĐR</v>
          </cell>
          <cell r="K1330">
            <v>7.4</v>
          </cell>
          <cell r="L1330" t="str">
            <v>T01/2024</v>
          </cell>
        </row>
        <row r="1331">
          <cell r="B1331" t="str">
            <v>B19DCCN457</v>
          </cell>
          <cell r="C1331" t="str">
            <v>Nguyễn Nhật Ninh</v>
          </cell>
          <cell r="E1331" t="str">
            <v>D19HTTT1</v>
          </cell>
          <cell r="J1331" t="str">
            <v>Thi CĐR</v>
          </cell>
          <cell r="K1331">
            <v>8.1</v>
          </cell>
          <cell r="L1331" t="str">
            <v>T01/2024</v>
          </cell>
        </row>
        <row r="1332">
          <cell r="B1332" t="str">
            <v>B19DCCN390</v>
          </cell>
          <cell r="C1332" t="str">
            <v>Lê Kinh Phi Long</v>
          </cell>
          <cell r="E1332" t="str">
            <v>D19HTTT2</v>
          </cell>
          <cell r="J1332" t="str">
            <v>Thi CĐR</v>
          </cell>
          <cell r="K1332">
            <v>7.8</v>
          </cell>
          <cell r="L1332" t="str">
            <v>T01/2024</v>
          </cell>
        </row>
        <row r="1333">
          <cell r="B1333" t="str">
            <v>B19DCCN616</v>
          </cell>
          <cell r="C1333" t="str">
            <v>Nguyễn Văn Tuấn</v>
          </cell>
          <cell r="E1333" t="str">
            <v>D19HTTT2</v>
          </cell>
          <cell r="J1333" t="str">
            <v>Thi CĐR</v>
          </cell>
          <cell r="K1333">
            <v>6.4</v>
          </cell>
          <cell r="L1333" t="str">
            <v>T01/2024</v>
          </cell>
        </row>
        <row r="1334">
          <cell r="B1334" t="str">
            <v>B19DCCN043</v>
          </cell>
          <cell r="C1334" t="str">
            <v>Trần Nguyễn Đức Anh</v>
          </cell>
          <cell r="E1334" t="str">
            <v>D19HTTT3</v>
          </cell>
          <cell r="J1334" t="str">
            <v>Thi CĐR</v>
          </cell>
          <cell r="K1334">
            <v>6.3</v>
          </cell>
          <cell r="L1334" t="str">
            <v>T01/2024</v>
          </cell>
        </row>
        <row r="1335">
          <cell r="B1335" t="str">
            <v>B19DCCN499</v>
          </cell>
          <cell r="C1335" t="str">
            <v>Nguyễn Hải Phong</v>
          </cell>
          <cell r="E1335" t="str">
            <v>D19HTTT3</v>
          </cell>
          <cell r="J1335" t="str">
            <v>Thi CĐR</v>
          </cell>
          <cell r="K1335">
            <v>7.3</v>
          </cell>
          <cell r="L1335" t="str">
            <v>T01/2024</v>
          </cell>
        </row>
        <row r="1336">
          <cell r="B1336" t="str">
            <v>B19DCPT013</v>
          </cell>
          <cell r="C1336" t="str">
            <v>Trần Đức Anh</v>
          </cell>
          <cell r="E1336" t="str">
            <v>D19PTDPT</v>
          </cell>
          <cell r="J1336" t="str">
            <v>Thi CĐR</v>
          </cell>
          <cell r="K1336">
            <v>7.2</v>
          </cell>
          <cell r="L1336" t="str">
            <v>T01/2024</v>
          </cell>
        </row>
        <row r="1337">
          <cell r="B1337" t="str">
            <v>B19DCPT024</v>
          </cell>
          <cell r="C1337" t="str">
            <v>Mai Quốc Cường</v>
          </cell>
          <cell r="E1337" t="str">
            <v>D19PTDPT</v>
          </cell>
          <cell r="J1337" t="str">
            <v>Thi CĐR</v>
          </cell>
          <cell r="K1337">
            <v>5</v>
          </cell>
          <cell r="L1337" t="str">
            <v>T01/2024</v>
          </cell>
        </row>
        <row r="1338">
          <cell r="B1338" t="str">
            <v>B19DCPT154</v>
          </cell>
          <cell r="C1338" t="str">
            <v>Bùi Thị Mai</v>
          </cell>
          <cell r="E1338" t="str">
            <v>D19PTDPT</v>
          </cell>
          <cell r="J1338" t="str">
            <v>Thi CĐR</v>
          </cell>
          <cell r="K1338">
            <v>4.5</v>
          </cell>
          <cell r="L1338" t="str">
            <v>T01/2024</v>
          </cell>
        </row>
        <row r="1339">
          <cell r="B1339" t="str">
            <v>B19DCPT176</v>
          </cell>
          <cell r="C1339" t="str">
            <v>Nguyễn Quốc Phong</v>
          </cell>
          <cell r="E1339" t="str">
            <v>D19PTDPT</v>
          </cell>
          <cell r="J1339" t="str">
            <v>Thi CĐR</v>
          </cell>
          <cell r="K1339">
            <v>5</v>
          </cell>
          <cell r="L1339" t="str">
            <v>T01/2024</v>
          </cell>
        </row>
        <row r="1340">
          <cell r="B1340" t="str">
            <v>B19DCPT184</v>
          </cell>
          <cell r="C1340" t="str">
            <v>Nguyễn Hữu Quang</v>
          </cell>
          <cell r="E1340" t="str">
            <v>D19PTDPT</v>
          </cell>
          <cell r="J1340" t="str">
            <v>Thi CĐR</v>
          </cell>
          <cell r="K1340">
            <v>5.4</v>
          </cell>
          <cell r="L1340" t="str">
            <v>T01/2024</v>
          </cell>
        </row>
        <row r="1341">
          <cell r="B1341" t="str">
            <v>B19DCPT223</v>
          </cell>
          <cell r="C1341" t="str">
            <v>Đinh Thị Hương Thảo</v>
          </cell>
          <cell r="E1341" t="str">
            <v>D19PTDPT</v>
          </cell>
          <cell r="J1341" t="str">
            <v>Thi CĐR</v>
          </cell>
          <cell r="K1341">
            <v>8.1</v>
          </cell>
          <cell r="L1341" t="str">
            <v>T01/2024</v>
          </cell>
        </row>
        <row r="1342">
          <cell r="B1342" t="str">
            <v>B19DCPT012</v>
          </cell>
          <cell r="C1342" t="str">
            <v>Trần Dương Trọng Anh</v>
          </cell>
          <cell r="E1342" t="str">
            <v>D19TKDPT1</v>
          </cell>
          <cell r="J1342" t="str">
            <v>Thi CĐR</v>
          </cell>
          <cell r="K1342">
            <v>6.7</v>
          </cell>
          <cell r="L1342" t="str">
            <v>T01/2024</v>
          </cell>
        </row>
        <row r="1343">
          <cell r="B1343" t="str">
            <v>B19DCPT062</v>
          </cell>
          <cell r="C1343" t="str">
            <v>Đinh Hương Giang</v>
          </cell>
          <cell r="E1343" t="str">
            <v>D19TKDPT1</v>
          </cell>
          <cell r="J1343" t="str">
            <v>Thi CĐR</v>
          </cell>
          <cell r="K1343">
            <v>8.6999999999999993</v>
          </cell>
          <cell r="L1343" t="str">
            <v>T01/2024</v>
          </cell>
        </row>
        <row r="1344">
          <cell r="B1344" t="str">
            <v>B19DCPT077</v>
          </cell>
          <cell r="C1344" t="str">
            <v>Nguyễn Thị Hậu</v>
          </cell>
          <cell r="E1344" t="str">
            <v>D19TKDPT1</v>
          </cell>
          <cell r="J1344" t="str">
            <v>Thi CĐR</v>
          </cell>
          <cell r="K1344">
            <v>7.4</v>
          </cell>
          <cell r="L1344" t="str">
            <v>T01/2024</v>
          </cell>
        </row>
        <row r="1345">
          <cell r="B1345" t="str">
            <v>B19DCPT162</v>
          </cell>
          <cell r="C1345" t="str">
            <v>Phạm Thị Ngọc Minh</v>
          </cell>
          <cell r="E1345" t="str">
            <v>D19TKDPT1</v>
          </cell>
          <cell r="J1345" t="str">
            <v>Thi CĐR</v>
          </cell>
          <cell r="K1345">
            <v>7.8</v>
          </cell>
          <cell r="L1345" t="str">
            <v>T01/2024</v>
          </cell>
        </row>
        <row r="1346">
          <cell r="B1346" t="str">
            <v>B19DCPT093</v>
          </cell>
          <cell r="C1346" t="str">
            <v>Nguyễn Huy Hoàng</v>
          </cell>
          <cell r="E1346" t="str">
            <v>D19TKDPT2</v>
          </cell>
          <cell r="J1346" t="str">
            <v>Thi CĐR</v>
          </cell>
          <cell r="K1346">
            <v>7</v>
          </cell>
          <cell r="L1346" t="str">
            <v>T01/2024</v>
          </cell>
        </row>
        <row r="1347">
          <cell r="B1347" t="str">
            <v>B19DCPT232</v>
          </cell>
          <cell r="C1347" t="str">
            <v>Hoàng Thị Thanh Thủy</v>
          </cell>
          <cell r="E1347" t="str">
            <v>D19TKDPT2</v>
          </cell>
          <cell r="J1347" t="str">
            <v>Thi CĐR</v>
          </cell>
          <cell r="K1347">
            <v>6.1</v>
          </cell>
          <cell r="L1347" t="str">
            <v>T01/2024</v>
          </cell>
        </row>
        <row r="1348">
          <cell r="B1348" t="str">
            <v>B19DCPT070</v>
          </cell>
          <cell r="C1348" t="str">
            <v>Nguyễn Hữu Hải</v>
          </cell>
          <cell r="E1348" t="str">
            <v>D19TKDPT3</v>
          </cell>
          <cell r="J1348" t="str">
            <v>Thi CĐR</v>
          </cell>
          <cell r="K1348">
            <v>7.3</v>
          </cell>
          <cell r="L1348" t="str">
            <v>T01/2024</v>
          </cell>
        </row>
        <row r="1349">
          <cell r="B1349" t="str">
            <v>B19DCPT143</v>
          </cell>
          <cell r="C1349" t="str">
            <v>Phạm Thị Khánh  Linh</v>
          </cell>
          <cell r="E1349" t="str">
            <v>D19TKDPT3</v>
          </cell>
          <cell r="J1349" t="str">
            <v>Thi CĐR</v>
          </cell>
          <cell r="K1349">
            <v>7.1</v>
          </cell>
          <cell r="L1349" t="str">
            <v>T01/2024</v>
          </cell>
        </row>
        <row r="1350">
          <cell r="B1350" t="str">
            <v>B19DCPT253</v>
          </cell>
          <cell r="C1350" t="str">
            <v>Lê Hải Yến</v>
          </cell>
          <cell r="E1350" t="str">
            <v>D19TKDPT3</v>
          </cell>
          <cell r="J1350" t="str">
            <v>Thi CĐR</v>
          </cell>
          <cell r="K1350">
            <v>5.4</v>
          </cell>
          <cell r="L1350" t="str">
            <v>T01/2024</v>
          </cell>
        </row>
        <row r="1351">
          <cell r="B1351" t="str">
            <v>B19DCVT108</v>
          </cell>
          <cell r="C1351" t="str">
            <v>Nguyễn Xuân Giang</v>
          </cell>
          <cell r="E1351" t="str">
            <v>D19VTMD2</v>
          </cell>
          <cell r="J1351" t="str">
            <v>Thi CĐR</v>
          </cell>
          <cell r="K1351">
            <v>6.6</v>
          </cell>
          <cell r="L1351" t="str">
            <v>T01/2024</v>
          </cell>
        </row>
        <row r="1352">
          <cell r="B1352" t="str">
            <v>B19DCVT377</v>
          </cell>
          <cell r="C1352" t="str">
            <v>Nguyễn Tiến Thao</v>
          </cell>
          <cell r="E1352" t="str">
            <v>D19VTVT1</v>
          </cell>
          <cell r="J1352" t="str">
            <v>Thi CĐR</v>
          </cell>
          <cell r="K1352">
            <v>6.1</v>
          </cell>
          <cell r="L1352" t="str">
            <v>T01/2024</v>
          </cell>
        </row>
        <row r="1353">
          <cell r="B1353" t="str">
            <v>B19DCVT219</v>
          </cell>
          <cell r="C1353" t="str">
            <v>Lê Hoàng Linh</v>
          </cell>
          <cell r="E1353" t="str">
            <v>D19VTHI1</v>
          </cell>
          <cell r="J1353" t="str">
            <v>Thi CĐR</v>
          </cell>
          <cell r="K1353">
            <v>7.3</v>
          </cell>
          <cell r="L1353" t="str">
            <v>T01/2024</v>
          </cell>
        </row>
        <row r="1354">
          <cell r="B1354" t="str">
            <v>B19DCVT088</v>
          </cell>
          <cell r="C1354" t="str">
            <v>Nguyễn Trí Đông</v>
          </cell>
          <cell r="E1354" t="str">
            <v>D19VTHI3</v>
          </cell>
          <cell r="J1354" t="str">
            <v>Thi CĐR</v>
          </cell>
          <cell r="K1354">
            <v>5.6</v>
          </cell>
          <cell r="L1354" t="str">
            <v>T01/2024</v>
          </cell>
        </row>
        <row r="1355">
          <cell r="B1355" t="str">
            <v>B19DCVT084</v>
          </cell>
          <cell r="C1355" t="str">
            <v>Trần Vũ  Đạt</v>
          </cell>
          <cell r="E1355" t="str">
            <v>D19VTHT02</v>
          </cell>
          <cell r="J1355" t="str">
            <v>Thi CĐR</v>
          </cell>
          <cell r="K1355">
            <v>7</v>
          </cell>
          <cell r="L1355" t="str">
            <v>T01/2024</v>
          </cell>
        </row>
        <row r="1356">
          <cell r="B1356" t="str">
            <v>B19DCCN615</v>
          </cell>
          <cell r="C1356" t="str">
            <v xml:space="preserve">Nguyễn Anh Tuấn </v>
          </cell>
          <cell r="E1356" t="str">
            <v>D19CNPM2</v>
          </cell>
          <cell r="J1356" t="str">
            <v>B12</v>
          </cell>
          <cell r="K1356">
            <v>8.5</v>
          </cell>
          <cell r="L1356" t="str">
            <v>T01/2024</v>
          </cell>
        </row>
        <row r="1357">
          <cell r="B1357" t="str">
            <v>B19DCCN637</v>
          </cell>
          <cell r="C1357" t="str">
            <v>Đỗ Thành Thái</v>
          </cell>
          <cell r="E1357" t="str">
            <v>D19CNPM1</v>
          </cell>
          <cell r="F1357" t="str">
            <v>APTIS</v>
          </cell>
          <cell r="G1357" t="str">
            <v>B1</v>
          </cell>
          <cell r="H1357">
            <v>45952</v>
          </cell>
          <cell r="I1357" t="str">
            <v>BC VN HN</v>
          </cell>
          <cell r="L1357" t="str">
            <v>T01/2024</v>
          </cell>
        </row>
        <row r="1358">
          <cell r="B1358" t="str">
            <v>B19DCCN282</v>
          </cell>
          <cell r="C1358" t="str">
            <v>Nguyễn Văn Hoàng</v>
          </cell>
          <cell r="E1358" t="str">
            <v>D19CNPM1</v>
          </cell>
          <cell r="F1358" t="str">
            <v>APTIS</v>
          </cell>
          <cell r="G1358" t="str">
            <v>B2</v>
          </cell>
          <cell r="H1358">
            <v>45917</v>
          </cell>
          <cell r="I1358" t="str">
            <v>BC VN HN</v>
          </cell>
          <cell r="L1358" t="str">
            <v>T01/2024</v>
          </cell>
        </row>
        <row r="1359">
          <cell r="B1359" t="str">
            <v>B19DCCN617</v>
          </cell>
          <cell r="C1359" t="str">
            <v>Phạm Anh Tuấn</v>
          </cell>
          <cell r="E1359" t="str">
            <v>D19CNPM2</v>
          </cell>
          <cell r="F1359" t="str">
            <v>APTIS</v>
          </cell>
          <cell r="G1359" t="str">
            <v>B1</v>
          </cell>
          <cell r="H1359">
            <v>45997</v>
          </cell>
          <cell r="I1359" t="str">
            <v>BC VN HN</v>
          </cell>
          <cell r="L1359" t="str">
            <v>T01/2024</v>
          </cell>
        </row>
        <row r="1360">
          <cell r="B1360" t="str">
            <v>B19DCCN706</v>
          </cell>
          <cell r="C1360" t="str">
            <v>Phạm Xuân Trường</v>
          </cell>
          <cell r="E1360" t="str">
            <v>D19CNPM2</v>
          </cell>
          <cell r="F1360" t="str">
            <v>APTIS</v>
          </cell>
          <cell r="G1360" t="str">
            <v>B1</v>
          </cell>
          <cell r="H1360">
            <v>45987</v>
          </cell>
          <cell r="I1360" t="str">
            <v>BC VN HN</v>
          </cell>
          <cell r="L1360" t="str">
            <v>T01/2024</v>
          </cell>
        </row>
        <row r="1361">
          <cell r="B1361" t="str">
            <v>B19DCCN093</v>
          </cell>
          <cell r="C1361" t="str">
            <v>Triệu Cường</v>
          </cell>
          <cell r="E1361" t="str">
            <v>D19CNPM3</v>
          </cell>
          <cell r="F1361" t="str">
            <v>APTIS</v>
          </cell>
          <cell r="G1361" t="str">
            <v>B2</v>
          </cell>
          <cell r="H1361">
            <v>45953</v>
          </cell>
          <cell r="I1361" t="str">
            <v>BC VN HN</v>
          </cell>
          <cell r="L1361" t="str">
            <v>T01/2024</v>
          </cell>
        </row>
        <row r="1362">
          <cell r="B1362" t="str">
            <v>B19DCCN589</v>
          </cell>
          <cell r="C1362" t="str">
            <v>Hà Duy Mạnh Toàn</v>
          </cell>
          <cell r="E1362" t="str">
            <v>D19CNPM3</v>
          </cell>
          <cell r="F1362" t="str">
            <v>APTIS</v>
          </cell>
          <cell r="G1362" t="str">
            <v>B1</v>
          </cell>
          <cell r="H1362">
            <v>45910</v>
          </cell>
          <cell r="I1362" t="str">
            <v>BC VN HN</v>
          </cell>
          <cell r="L1362" t="str">
            <v>T01/2024</v>
          </cell>
        </row>
        <row r="1363">
          <cell r="B1363" t="str">
            <v>B19DCCN162</v>
          </cell>
          <cell r="C1363" t="str">
            <v>Phạm Hồng Đại</v>
          </cell>
          <cell r="E1363" t="str">
            <v>D19CNPM4</v>
          </cell>
          <cell r="F1363" t="str">
            <v>APTIS</v>
          </cell>
          <cell r="G1363" t="str">
            <v>B1</v>
          </cell>
          <cell r="H1363">
            <v>45938</v>
          </cell>
          <cell r="I1363" t="str">
            <v>BC VN HN</v>
          </cell>
          <cell r="L1363" t="str">
            <v>T01/2024</v>
          </cell>
        </row>
        <row r="1364">
          <cell r="B1364" t="str">
            <v>B19DCCN160</v>
          </cell>
          <cell r="C1364" t="str">
            <v>Nguyễn Xuân Đài</v>
          </cell>
          <cell r="E1364" t="str">
            <v>D19CNPM4</v>
          </cell>
          <cell r="F1364" t="str">
            <v>APTIS</v>
          </cell>
          <cell r="G1364" t="str">
            <v>B1</v>
          </cell>
          <cell r="H1364">
            <v>45987</v>
          </cell>
          <cell r="I1364" t="str">
            <v>BC VN HN</v>
          </cell>
          <cell r="L1364" t="str">
            <v>T01/2024</v>
          </cell>
        </row>
        <row r="1365">
          <cell r="B1365" t="str">
            <v>B19DCCN193</v>
          </cell>
          <cell r="C1365" t="str">
            <v xml:space="preserve">Nguyễn Hồng Đức </v>
          </cell>
          <cell r="E1365" t="str">
            <v>D19CNPM4</v>
          </cell>
          <cell r="F1365" t="str">
            <v>APTIS</v>
          </cell>
          <cell r="G1365" t="str">
            <v>B1</v>
          </cell>
          <cell r="H1365">
            <v>45997</v>
          </cell>
          <cell r="I1365" t="str">
            <v>BC VN HN</v>
          </cell>
          <cell r="L1365" t="str">
            <v>T01/2024</v>
          </cell>
        </row>
        <row r="1366">
          <cell r="B1366" t="str">
            <v>B19DCCN099</v>
          </cell>
          <cell r="C1366" t="str">
            <v>Lê Văn Chiến</v>
          </cell>
          <cell r="E1366" t="str">
            <v>D19CNPM5</v>
          </cell>
          <cell r="F1366" t="str">
            <v>APTIS</v>
          </cell>
          <cell r="G1366" t="str">
            <v>B1</v>
          </cell>
          <cell r="H1366">
            <v>45987</v>
          </cell>
          <cell r="I1366" t="str">
            <v>BC VN HN</v>
          </cell>
          <cell r="L1366" t="str">
            <v>T01/2024</v>
          </cell>
        </row>
        <row r="1367">
          <cell r="B1367" t="str">
            <v>B19DCCN132</v>
          </cell>
          <cell r="C1367" t="str">
            <v>Phan Công Dũng</v>
          </cell>
          <cell r="E1367" t="str">
            <v>D19CNPM5</v>
          </cell>
          <cell r="F1367" t="str">
            <v>APTIS</v>
          </cell>
          <cell r="G1367" t="str">
            <v>B1</v>
          </cell>
          <cell r="H1367">
            <v>45910</v>
          </cell>
          <cell r="I1367" t="str">
            <v>BC VN HN</v>
          </cell>
          <cell r="L1367" t="str">
            <v>T01/2024</v>
          </cell>
        </row>
        <row r="1368">
          <cell r="B1368" t="str">
            <v>B19DCCN348</v>
          </cell>
          <cell r="C1368" t="str">
            <v>Quách Đình Kiên</v>
          </cell>
          <cell r="E1368" t="str">
            <v>D19CNPM5</v>
          </cell>
          <cell r="F1368" t="str">
            <v>APTIS</v>
          </cell>
          <cell r="G1368" t="str">
            <v>B1</v>
          </cell>
          <cell r="H1368">
            <v>45910</v>
          </cell>
          <cell r="I1368" t="str">
            <v>BC VN HN</v>
          </cell>
          <cell r="L1368" t="str">
            <v>T01/2024</v>
          </cell>
        </row>
        <row r="1369">
          <cell r="B1369" t="str">
            <v>B19DCCN262</v>
          </cell>
          <cell r="C1369" t="str">
            <v>Vũ Minh Hiếu</v>
          </cell>
          <cell r="E1369" t="str">
            <v>D19CNPM6</v>
          </cell>
          <cell r="F1369" t="str">
            <v>APTIS</v>
          </cell>
          <cell r="G1369" t="str">
            <v>B2</v>
          </cell>
          <cell r="H1369">
            <v>45876</v>
          </cell>
          <cell r="I1369" t="str">
            <v>BC VN HN</v>
          </cell>
          <cell r="L1369" t="str">
            <v>T01/2024</v>
          </cell>
        </row>
        <row r="1370">
          <cell r="B1370" t="str">
            <v>B19DCCN275</v>
          </cell>
          <cell r="C1370" t="str">
            <v>Lê Huy Hoàng</v>
          </cell>
          <cell r="E1370" t="str">
            <v>D19CNPM6</v>
          </cell>
          <cell r="F1370" t="str">
            <v>APTIS</v>
          </cell>
          <cell r="G1370" t="str">
            <v>B2</v>
          </cell>
          <cell r="H1370">
            <v>45939</v>
          </cell>
          <cell r="I1370" t="str">
            <v>BC VN HN</v>
          </cell>
          <cell r="L1370" t="str">
            <v>T01/2024</v>
          </cell>
        </row>
        <row r="1371">
          <cell r="B1371" t="str">
            <v>B19DCCN364</v>
          </cell>
          <cell r="C1371" t="str">
            <v xml:space="preserve">Phạm Đình Khuê </v>
          </cell>
          <cell r="E1371" t="str">
            <v>D19CNPM6</v>
          </cell>
          <cell r="F1371" t="str">
            <v>APTIS</v>
          </cell>
          <cell r="G1371" t="str">
            <v>B1</v>
          </cell>
          <cell r="H1371">
            <v>45925</v>
          </cell>
          <cell r="I1371" t="str">
            <v>BC VN HN</v>
          </cell>
          <cell r="L1371" t="str">
            <v>T01/2024</v>
          </cell>
        </row>
        <row r="1372">
          <cell r="B1372" t="str">
            <v>B19DCCN377</v>
          </cell>
          <cell r="C1372" t="str">
            <v>Nguyễn Thị Linh</v>
          </cell>
          <cell r="E1372" t="str">
            <v>D19CNPM6</v>
          </cell>
          <cell r="F1372" t="str">
            <v>APTIS</v>
          </cell>
          <cell r="G1372" t="str">
            <v>B1</v>
          </cell>
          <cell r="H1372">
            <v>45986</v>
          </cell>
          <cell r="I1372" t="str">
            <v>BC VN HN</v>
          </cell>
          <cell r="L1372" t="str">
            <v>T01/2024</v>
          </cell>
        </row>
        <row r="1373">
          <cell r="B1373" t="str">
            <v>B19DCCN248</v>
          </cell>
          <cell r="C1373" t="str">
            <v xml:space="preserve">Nguyễn Minh Hiếu </v>
          </cell>
          <cell r="E1373" t="str">
            <v>D19CNPM7</v>
          </cell>
          <cell r="F1373" t="str">
            <v>APTIS</v>
          </cell>
          <cell r="G1373" t="str">
            <v>B2</v>
          </cell>
          <cell r="H1373">
            <v>45945</v>
          </cell>
          <cell r="I1373" t="str">
            <v>BC VN HN</v>
          </cell>
          <cell r="L1373" t="str">
            <v>T01/2024</v>
          </cell>
        </row>
        <row r="1374">
          <cell r="B1374" t="str">
            <v>B19DCCN285</v>
          </cell>
          <cell r="C1374" t="str">
            <v xml:space="preserve">Vũ Minh Hoàng </v>
          </cell>
          <cell r="E1374" t="str">
            <v>D19CNPM7</v>
          </cell>
          <cell r="F1374" t="str">
            <v>APTIS</v>
          </cell>
          <cell r="G1374" t="str">
            <v>B2</v>
          </cell>
          <cell r="H1374">
            <v>45953</v>
          </cell>
          <cell r="I1374" t="str">
            <v>BC VN HN</v>
          </cell>
          <cell r="L1374" t="str">
            <v>T01/2024</v>
          </cell>
        </row>
        <row r="1375">
          <cell r="B1375" t="str">
            <v>B19DCCN300</v>
          </cell>
          <cell r="C1375" t="str">
            <v>Nguyễn Trọng Hùng</v>
          </cell>
          <cell r="E1375" t="str">
            <v>D19CNPM7</v>
          </cell>
          <cell r="F1375" t="str">
            <v>APTIS</v>
          </cell>
          <cell r="G1375" t="str">
            <v>B2</v>
          </cell>
          <cell r="H1375">
            <v>45910</v>
          </cell>
          <cell r="I1375" t="str">
            <v>BC VN HN</v>
          </cell>
          <cell r="L1375" t="str">
            <v>T01/2024</v>
          </cell>
        </row>
        <row r="1376">
          <cell r="B1376" t="str">
            <v>B19DCCN461</v>
          </cell>
          <cell r="C1376" t="str">
            <v>Nguyễn Thị Kim Ngân</v>
          </cell>
          <cell r="E1376" t="str">
            <v>D19CNPM8</v>
          </cell>
          <cell r="F1376" t="str">
            <v>APTIS</v>
          </cell>
          <cell r="G1376" t="str">
            <v>B1</v>
          </cell>
          <cell r="H1376">
            <v>45987</v>
          </cell>
          <cell r="I1376" t="str">
            <v>BC VN HN</v>
          </cell>
          <cell r="L1376" t="str">
            <v>T01/2024</v>
          </cell>
        </row>
        <row r="1377">
          <cell r="B1377" t="str">
            <v>B19DCCN487</v>
          </cell>
          <cell r="C1377" t="str">
            <v>Nguyễn Thị Yến Nhi</v>
          </cell>
          <cell r="E1377" t="str">
            <v>D19CNPM8</v>
          </cell>
          <cell r="F1377" t="str">
            <v>APTIS</v>
          </cell>
          <cell r="G1377" t="str">
            <v>B2</v>
          </cell>
          <cell r="H1377">
            <v>45953</v>
          </cell>
          <cell r="I1377" t="str">
            <v>BC VN HN</v>
          </cell>
          <cell r="L1377" t="str">
            <v>T01/2024</v>
          </cell>
        </row>
        <row r="1378">
          <cell r="B1378" t="str">
            <v>B19DCCN534</v>
          </cell>
          <cell r="C1378" t="str">
            <v>Vũ Anh Quân</v>
          </cell>
          <cell r="E1378" t="str">
            <v>D19CNPM8</v>
          </cell>
          <cell r="F1378" t="str">
            <v>IELTS</v>
          </cell>
          <cell r="G1378" t="str">
            <v>7.5</v>
          </cell>
          <cell r="H1378">
            <v>45925</v>
          </cell>
          <cell r="I1378" t="str">
            <v>BC VN HN</v>
          </cell>
          <cell r="L1378" t="str">
            <v>T01/2024</v>
          </cell>
        </row>
        <row r="1379">
          <cell r="B1379" t="str">
            <v>B19DCAT194</v>
          </cell>
          <cell r="C1379" t="str">
            <v>Ngô Thị Thơm</v>
          </cell>
          <cell r="E1379" t="str">
            <v>D19CQAT02-B</v>
          </cell>
          <cell r="F1379" t="str">
            <v>APTIS</v>
          </cell>
          <cell r="G1379" t="str">
            <v>B1</v>
          </cell>
          <cell r="H1379">
            <v>45986</v>
          </cell>
          <cell r="I1379" t="str">
            <v>BC VN HN</v>
          </cell>
          <cell r="L1379" t="str">
            <v>T01/2024</v>
          </cell>
        </row>
        <row r="1380">
          <cell r="B1380" t="str">
            <v>B19DCAT040</v>
          </cell>
          <cell r="C1380" t="str">
            <v>Trương Phúc Đạt</v>
          </cell>
          <cell r="E1380" t="str">
            <v>D19CQAT04-B</v>
          </cell>
          <cell r="F1380" t="str">
            <v>APTIS</v>
          </cell>
          <cell r="G1380" t="str">
            <v>B2</v>
          </cell>
          <cell r="H1380">
            <v>45910</v>
          </cell>
          <cell r="I1380" t="str">
            <v>BC VN HN</v>
          </cell>
          <cell r="L1380" t="str">
            <v>T01/2024</v>
          </cell>
        </row>
        <row r="1381">
          <cell r="B1381" t="str">
            <v>B19DCAT144</v>
          </cell>
          <cell r="C1381" t="str">
            <v>Nguyễn Minh Quang</v>
          </cell>
          <cell r="E1381" t="str">
            <v>D19CQAT04-B</v>
          </cell>
          <cell r="F1381" t="str">
            <v>APTIS</v>
          </cell>
          <cell r="G1381" t="str">
            <v>B1</v>
          </cell>
          <cell r="H1381">
            <v>45931</v>
          </cell>
          <cell r="I1381" t="str">
            <v>BC VN HN</v>
          </cell>
          <cell r="L1381" t="str">
            <v>T01/2024</v>
          </cell>
        </row>
        <row r="1382">
          <cell r="B1382" t="str">
            <v>B19DCKT089</v>
          </cell>
          <cell r="C1382" t="str">
            <v>Nguyễn Thị Kim Liên</v>
          </cell>
          <cell r="E1382" t="str">
            <v>D19CQKT01-B</v>
          </cell>
          <cell r="F1382" t="str">
            <v>APTIS</v>
          </cell>
          <cell r="G1382" t="str">
            <v>B1</v>
          </cell>
          <cell r="H1382">
            <v>45736</v>
          </cell>
          <cell r="I1382" t="str">
            <v>BC VN HN</v>
          </cell>
          <cell r="L1382" t="str">
            <v>T01/2024</v>
          </cell>
        </row>
        <row r="1383">
          <cell r="B1383" t="str">
            <v>B19DCKT139</v>
          </cell>
          <cell r="C1383" t="str">
            <v>Vũ Thu Phương</v>
          </cell>
          <cell r="E1383" t="str">
            <v>D19CQKT03-B</v>
          </cell>
          <cell r="F1383" t="str">
            <v>APTIS</v>
          </cell>
          <cell r="G1383" t="str">
            <v>B1</v>
          </cell>
          <cell r="H1383">
            <v>45554</v>
          </cell>
          <cell r="I1383" t="str">
            <v>BC VN HN</v>
          </cell>
          <cell r="L1383" t="str">
            <v>T01/2024</v>
          </cell>
        </row>
        <row r="1384">
          <cell r="B1384" t="str">
            <v>B19DCTM004</v>
          </cell>
          <cell r="C1384" t="str">
            <v>Nguyễn Thị Vân Anh</v>
          </cell>
          <cell r="E1384" t="str">
            <v>D19CQTM02-B</v>
          </cell>
          <cell r="F1384" t="str">
            <v>APTIS</v>
          </cell>
          <cell r="G1384" t="str">
            <v>B1</v>
          </cell>
          <cell r="H1384">
            <v>45924</v>
          </cell>
          <cell r="I1384" t="str">
            <v>BC VN HN</v>
          </cell>
          <cell r="L1384" t="str">
            <v>T01/2024</v>
          </cell>
        </row>
        <row r="1385">
          <cell r="B1385" t="str">
            <v>B19DCTT030</v>
          </cell>
          <cell r="C1385" t="str">
            <v>Nguyễn Hải Đăng</v>
          </cell>
          <cell r="E1385" t="str">
            <v>D19CQTT02-B</v>
          </cell>
          <cell r="F1385" t="str">
            <v>APTIS</v>
          </cell>
          <cell r="G1385" t="str">
            <v>B2</v>
          </cell>
          <cell r="H1385">
            <v>45917</v>
          </cell>
          <cell r="I1385" t="str">
            <v>BC VN HN</v>
          </cell>
          <cell r="L1385" t="str">
            <v>T01/2024</v>
          </cell>
        </row>
        <row r="1386">
          <cell r="B1386" t="str">
            <v>B19DCDT034</v>
          </cell>
          <cell r="C1386" t="str">
            <v>Nguyễn Ngọc Duy</v>
          </cell>
          <cell r="E1386" t="str">
            <v>D19DTMT1</v>
          </cell>
          <cell r="F1386" t="str">
            <v>APTIS</v>
          </cell>
          <cell r="G1386" t="str">
            <v>B1</v>
          </cell>
          <cell r="H1386">
            <v>45981</v>
          </cell>
          <cell r="I1386" t="str">
            <v>BC VN HN</v>
          </cell>
          <cell r="L1386" t="str">
            <v>T01/2024</v>
          </cell>
        </row>
        <row r="1387">
          <cell r="B1387" t="str">
            <v>B19DCDT074</v>
          </cell>
          <cell r="C1387" t="str">
            <v>Lê Quốc Hiệp</v>
          </cell>
          <cell r="E1387" t="str">
            <v>D19DTMT1</v>
          </cell>
          <cell r="F1387" t="str">
            <v>APTIS</v>
          </cell>
          <cell r="G1387" t="str">
            <v>B1</v>
          </cell>
          <cell r="H1387">
            <v>45897</v>
          </cell>
          <cell r="I1387" t="str">
            <v>BC VN HN</v>
          </cell>
          <cell r="L1387" t="str">
            <v>T01/2024</v>
          </cell>
        </row>
        <row r="1388">
          <cell r="B1388" t="str">
            <v>B19DCDT089</v>
          </cell>
          <cell r="C1388" t="str">
            <v>Bùi Văn Hoàng</v>
          </cell>
          <cell r="E1388" t="str">
            <v>D19DTMT1</v>
          </cell>
          <cell r="F1388" t="str">
            <v>APTIS</v>
          </cell>
          <cell r="G1388" t="str">
            <v>B2</v>
          </cell>
          <cell r="H1388">
            <v>45980</v>
          </cell>
          <cell r="I1388" t="str">
            <v>BC VN HN</v>
          </cell>
          <cell r="L1388" t="str">
            <v>T01/2024</v>
          </cell>
        </row>
        <row r="1389">
          <cell r="B1389" t="str">
            <v>B19DCDT253</v>
          </cell>
          <cell r="C1389" t="str">
            <v>Phan Thế Việt</v>
          </cell>
          <cell r="E1389" t="str">
            <v>D19DTMT1</v>
          </cell>
          <cell r="F1389" t="str">
            <v>APTIS</v>
          </cell>
          <cell r="G1389" t="str">
            <v>B1</v>
          </cell>
          <cell r="H1389">
            <v>45925</v>
          </cell>
          <cell r="I1389" t="str">
            <v>BC VN HN</v>
          </cell>
          <cell r="L1389" t="str">
            <v>T01/2024</v>
          </cell>
        </row>
        <row r="1390">
          <cell r="B1390" t="str">
            <v>B19DCDT051</v>
          </cell>
          <cell r="C1390" t="str">
            <v>Nguyễn Tiến Đạt</v>
          </cell>
          <cell r="E1390" t="str">
            <v>D19DTMT2</v>
          </cell>
          <cell r="F1390" t="str">
            <v>APTIS</v>
          </cell>
          <cell r="G1390" t="str">
            <v>B2</v>
          </cell>
          <cell r="H1390">
            <v>45981</v>
          </cell>
          <cell r="I1390" t="str">
            <v>BC VN HN</v>
          </cell>
          <cell r="L1390" t="str">
            <v>T01/2024</v>
          </cell>
        </row>
        <row r="1391">
          <cell r="B1391" t="str">
            <v>B19DCDT182</v>
          </cell>
          <cell r="C1391" t="str">
            <v>Nguyễn Kim Quyết</v>
          </cell>
          <cell r="E1391" t="str">
            <v>D19DTMT2</v>
          </cell>
          <cell r="F1391" t="str">
            <v>APTIS</v>
          </cell>
          <cell r="G1391" t="str">
            <v>B2</v>
          </cell>
          <cell r="H1391">
            <v>45930</v>
          </cell>
          <cell r="I1391" t="str">
            <v>BC VN HN</v>
          </cell>
          <cell r="L1391" t="str">
            <v>T01/2024</v>
          </cell>
        </row>
        <row r="1392">
          <cell r="B1392" t="str">
            <v>B19DCDT210</v>
          </cell>
          <cell r="C1392" t="str">
            <v>Nguyễn Xuân Tuy</v>
          </cell>
          <cell r="E1392" t="str">
            <v>D19DTMT2</v>
          </cell>
          <cell r="F1392" t="str">
            <v>APTIS</v>
          </cell>
          <cell r="G1392" t="str">
            <v>B1</v>
          </cell>
          <cell r="H1392">
            <v>45981</v>
          </cell>
          <cell r="I1392" t="str">
            <v>BC VN HN</v>
          </cell>
          <cell r="L1392" t="str">
            <v>T01/2024</v>
          </cell>
        </row>
        <row r="1393">
          <cell r="B1393" t="str">
            <v>B19DCCN327</v>
          </cell>
          <cell r="C1393" t="str">
            <v>Hoàng Tuấn Hưng</v>
          </cell>
          <cell r="E1393" t="str">
            <v>D19HTTT1</v>
          </cell>
          <cell r="F1393" t="str">
            <v>APTIS</v>
          </cell>
          <cell r="G1393" t="str">
            <v>B1</v>
          </cell>
          <cell r="H1393">
            <v>45917</v>
          </cell>
          <cell r="I1393" t="str">
            <v>BC VN HN</v>
          </cell>
          <cell r="L1393" t="str">
            <v>T01/2024</v>
          </cell>
        </row>
        <row r="1394">
          <cell r="B1394" t="str">
            <v>B19DCCN459</v>
          </cell>
          <cell r="C1394" t="str">
            <v>Vũ Quang Ninh</v>
          </cell>
          <cell r="E1394" t="str">
            <v>D19HTTT1</v>
          </cell>
          <cell r="F1394" t="str">
            <v>APTIS</v>
          </cell>
          <cell r="G1394" t="str">
            <v>B1</v>
          </cell>
          <cell r="H1394">
            <v>45917</v>
          </cell>
          <cell r="I1394" t="str">
            <v>BC VN HN</v>
          </cell>
          <cell r="L1394" t="str">
            <v>T01/2024</v>
          </cell>
        </row>
        <row r="1395">
          <cell r="B1395" t="str">
            <v>B19DCCN232</v>
          </cell>
          <cell r="C1395" t="str">
            <v>Lê Minh Hiến</v>
          </cell>
          <cell r="E1395" t="str">
            <v>D19HTTT2</v>
          </cell>
          <cell r="F1395" t="str">
            <v>APTIS</v>
          </cell>
          <cell r="G1395" t="str">
            <v>B1</v>
          </cell>
          <cell r="H1395">
            <v>45925</v>
          </cell>
          <cell r="I1395" t="str">
            <v>BC VN HN</v>
          </cell>
          <cell r="L1395" t="str">
            <v>T01/2024</v>
          </cell>
        </row>
        <row r="1396">
          <cell r="B1396" t="str">
            <v>B19DCCN104</v>
          </cell>
          <cell r="C1396" t="str">
            <v>Nguyễn Trọng Chính</v>
          </cell>
          <cell r="E1396" t="str">
            <v>D19HTTT3</v>
          </cell>
          <cell r="F1396" t="str">
            <v>APTIS</v>
          </cell>
          <cell r="G1396" t="str">
            <v>B2</v>
          </cell>
          <cell r="H1396">
            <v>45918</v>
          </cell>
          <cell r="I1396" t="str">
            <v>BC VN HN</v>
          </cell>
          <cell r="L1396" t="str">
            <v>T01/2024</v>
          </cell>
        </row>
        <row r="1397">
          <cell r="B1397" t="str">
            <v>B19DCCN223</v>
          </cell>
          <cell r="C1397" t="str">
            <v>Thi Linh Hào</v>
          </cell>
          <cell r="E1397" t="str">
            <v>D19HTTT3</v>
          </cell>
          <cell r="F1397" t="str">
            <v>APTIS</v>
          </cell>
          <cell r="G1397" t="str">
            <v>B1</v>
          </cell>
          <cell r="H1397">
            <v>45925</v>
          </cell>
          <cell r="I1397" t="str">
            <v>BC VN HN</v>
          </cell>
          <cell r="L1397" t="str">
            <v>T01/2024</v>
          </cell>
        </row>
        <row r="1398">
          <cell r="B1398" t="str">
            <v>B19DCCN571</v>
          </cell>
          <cell r="C1398" t="str">
            <v>Lương Minh Tân</v>
          </cell>
          <cell r="E1398" t="str">
            <v>D19HTTT3</v>
          </cell>
          <cell r="F1398" t="str">
            <v>APTIS</v>
          </cell>
          <cell r="G1398" t="str">
            <v>B2</v>
          </cell>
          <cell r="H1398">
            <v>45917</v>
          </cell>
          <cell r="I1398" t="str">
            <v>BC VN HN</v>
          </cell>
          <cell r="L1398" t="str">
            <v>T01/2024</v>
          </cell>
        </row>
        <row r="1399">
          <cell r="B1399" t="str">
            <v>B19DCCN665</v>
          </cell>
          <cell r="C1399" t="str">
            <v>Trần Văn Thân</v>
          </cell>
          <cell r="E1399" t="str">
            <v>D19HTTT3</v>
          </cell>
          <cell r="F1399" t="str">
            <v>APTIS</v>
          </cell>
          <cell r="G1399" t="str">
            <v>B2</v>
          </cell>
          <cell r="H1399">
            <v>45918</v>
          </cell>
          <cell r="I1399" t="str">
            <v>BC VN HN</v>
          </cell>
          <cell r="L1399" t="str">
            <v>T01/2024</v>
          </cell>
        </row>
        <row r="1400">
          <cell r="B1400" t="str">
            <v>B19DCCN009</v>
          </cell>
          <cell r="C1400" t="str">
            <v>Đặng Tuấn Anh</v>
          </cell>
          <cell r="E1400" t="str">
            <v>D19HTTT4</v>
          </cell>
          <cell r="F1400" t="str">
            <v>APTIS</v>
          </cell>
          <cell r="G1400" t="str">
            <v>B1</v>
          </cell>
          <cell r="H1400">
            <v>45910</v>
          </cell>
          <cell r="I1400" t="str">
            <v>BC VN HN</v>
          </cell>
          <cell r="L1400" t="str">
            <v>T01/2024</v>
          </cell>
        </row>
        <row r="1401">
          <cell r="B1401" t="str">
            <v>B19DCCN216</v>
          </cell>
          <cell r="C1401" t="str">
            <v>Nguyễn Quang Hải</v>
          </cell>
          <cell r="E1401" t="str">
            <v>D19HTTT4</v>
          </cell>
          <cell r="F1401" t="str">
            <v>APTIS</v>
          </cell>
          <cell r="G1401" t="str">
            <v>B2</v>
          </cell>
          <cell r="H1401">
            <v>45918</v>
          </cell>
          <cell r="I1401" t="str">
            <v>BC VN HN</v>
          </cell>
          <cell r="L1401" t="str">
            <v>T01/2024</v>
          </cell>
        </row>
        <row r="1402">
          <cell r="B1402" t="str">
            <v>B19DCVT026</v>
          </cell>
          <cell r="C1402" t="str">
            <v>Nguyễn Xuân Bảo</v>
          </cell>
          <cell r="E1402" t="str">
            <v>D19VTMD1</v>
          </cell>
          <cell r="F1402" t="str">
            <v>APTIS</v>
          </cell>
          <cell r="G1402" t="str">
            <v>B1</v>
          </cell>
          <cell r="H1402">
            <v>45937</v>
          </cell>
          <cell r="I1402" t="str">
            <v>BC VN HN</v>
          </cell>
          <cell r="L1402" t="str">
            <v>T01/2024</v>
          </cell>
        </row>
        <row r="1403">
          <cell r="B1403" t="str">
            <v>B19DCVT178</v>
          </cell>
          <cell r="C1403" t="str">
            <v>Nguyễn Văn Huy</v>
          </cell>
          <cell r="E1403" t="str">
            <v>D19VTMD1</v>
          </cell>
          <cell r="F1403" t="str">
            <v>APTIS</v>
          </cell>
          <cell r="G1403" t="str">
            <v>B1</v>
          </cell>
          <cell r="H1403">
            <v>45937</v>
          </cell>
          <cell r="I1403" t="str">
            <v>BC VN HN</v>
          </cell>
          <cell r="L1403" t="str">
            <v>T01/2024</v>
          </cell>
        </row>
        <row r="1404">
          <cell r="B1404" t="str">
            <v>B19DCVT186</v>
          </cell>
          <cell r="C1404" t="str">
            <v>Nguyễn Đức Hưng</v>
          </cell>
          <cell r="E1404" t="str">
            <v>D19VTMD1</v>
          </cell>
          <cell r="F1404" t="str">
            <v>APTIS</v>
          </cell>
          <cell r="G1404" t="str">
            <v>B1</v>
          </cell>
          <cell r="H1404">
            <v>45937</v>
          </cell>
          <cell r="I1404" t="str">
            <v>BC VN HN</v>
          </cell>
          <cell r="L1404" t="str">
            <v>T01/2024</v>
          </cell>
        </row>
        <row r="1405">
          <cell r="B1405" t="str">
            <v>B19DCVT202</v>
          </cell>
          <cell r="C1405" t="str">
            <v>Trần Văn Khánh</v>
          </cell>
          <cell r="E1405" t="str">
            <v>D19VTMD1</v>
          </cell>
          <cell r="F1405" t="str">
            <v>APTIS</v>
          </cell>
          <cell r="G1405" t="str">
            <v>B1</v>
          </cell>
          <cell r="H1405">
            <v>45937</v>
          </cell>
          <cell r="I1405" t="str">
            <v>BC VN HN</v>
          </cell>
          <cell r="L1405" t="str">
            <v>T01/2024</v>
          </cell>
        </row>
        <row r="1406">
          <cell r="B1406" t="str">
            <v>B19DCVT330</v>
          </cell>
          <cell r="C1406" t="str">
            <v>Nguyễn Đức Toàn</v>
          </cell>
          <cell r="E1406" t="str">
            <v>D19VTMD1</v>
          </cell>
          <cell r="F1406" t="str">
            <v>APTIS</v>
          </cell>
          <cell r="G1406" t="str">
            <v>B1</v>
          </cell>
          <cell r="H1406">
            <v>45937</v>
          </cell>
          <cell r="I1406" t="str">
            <v>BC VN HN</v>
          </cell>
          <cell r="L1406" t="str">
            <v>T01/2024</v>
          </cell>
        </row>
        <row r="1407">
          <cell r="B1407" t="str">
            <v>B19DCVT418</v>
          </cell>
          <cell r="C1407" t="str">
            <v>Nguyễn Quốc Trung</v>
          </cell>
          <cell r="E1407" t="str">
            <v>D19VTMD1</v>
          </cell>
          <cell r="F1407" t="str">
            <v>APTIS</v>
          </cell>
          <cell r="G1407" t="str">
            <v>B2</v>
          </cell>
          <cell r="H1407">
            <v>45944</v>
          </cell>
          <cell r="I1407" t="str">
            <v>BC VN HN</v>
          </cell>
          <cell r="L1407" t="str">
            <v>T01/2024</v>
          </cell>
        </row>
        <row r="1408">
          <cell r="B1408" t="str">
            <v>B19DCVT180</v>
          </cell>
          <cell r="C1408" t="str">
            <v>Nhữ Đình Huy</v>
          </cell>
          <cell r="E1408" t="str">
            <v>D19VTMD2</v>
          </cell>
          <cell r="F1408" t="str">
            <v>APTIS</v>
          </cell>
          <cell r="G1408" t="str">
            <v>B2</v>
          </cell>
          <cell r="H1408">
            <v>45996</v>
          </cell>
          <cell r="I1408" t="str">
            <v>BC VN HN</v>
          </cell>
          <cell r="L1408" t="str">
            <v>T01/2024</v>
          </cell>
        </row>
        <row r="1409">
          <cell r="B1409" t="str">
            <v>B19DCVT332</v>
          </cell>
          <cell r="C1409" t="str">
            <v>Trần Đức Toàn</v>
          </cell>
          <cell r="E1409" t="str">
            <v>D19VTMD2</v>
          </cell>
          <cell r="F1409" t="str">
            <v>APTIS</v>
          </cell>
          <cell r="G1409" t="str">
            <v>B1</v>
          </cell>
          <cell r="H1409">
            <v>45996</v>
          </cell>
          <cell r="I1409" t="str">
            <v>BC VN HN</v>
          </cell>
          <cell r="L1409" t="str">
            <v>T01/2024</v>
          </cell>
        </row>
        <row r="1410">
          <cell r="B1410" t="str">
            <v>B19DCVT262</v>
          </cell>
          <cell r="C1410" t="str">
            <v>Đào Trung Nam</v>
          </cell>
          <cell r="E1410" t="str">
            <v>D19VTMD3</v>
          </cell>
          <cell r="F1410" t="str">
            <v>APTIS</v>
          </cell>
          <cell r="G1410" t="str">
            <v>B1</v>
          </cell>
          <cell r="H1410">
            <v>45931</v>
          </cell>
          <cell r="I1410" t="str">
            <v>BC VN HN</v>
          </cell>
          <cell r="L1410" t="str">
            <v>T01/2024</v>
          </cell>
        </row>
        <row r="1411">
          <cell r="B1411" t="str">
            <v>B19DCVT037</v>
          </cell>
          <cell r="C1411" t="str">
            <v>Nguyễn Mạnh Cường</v>
          </cell>
          <cell r="E1411" t="str">
            <v>D19VTVT2</v>
          </cell>
          <cell r="F1411" t="str">
            <v>APTIS</v>
          </cell>
          <cell r="G1411" t="str">
            <v>B2</v>
          </cell>
          <cell r="H1411">
            <v>45938</v>
          </cell>
          <cell r="I1411" t="str">
            <v>BC VN HN</v>
          </cell>
          <cell r="L1411" t="str">
            <v>T01/2024</v>
          </cell>
        </row>
        <row r="1412">
          <cell r="B1412" t="str">
            <v>B19DCVT125</v>
          </cell>
          <cell r="C1412" t="str">
            <v>Nguyễn Đăng Hiển</v>
          </cell>
          <cell r="E1412" t="str">
            <v>D19VTVT2</v>
          </cell>
          <cell r="F1412" t="str">
            <v>APTIS</v>
          </cell>
          <cell r="G1412" t="str">
            <v>B1</v>
          </cell>
          <cell r="H1412">
            <v>45938</v>
          </cell>
          <cell r="I1412" t="str">
            <v>BC VN HN</v>
          </cell>
          <cell r="L1412" t="str">
            <v>T01/2024</v>
          </cell>
        </row>
        <row r="1413">
          <cell r="B1413" t="str">
            <v>B19DCVT149</v>
          </cell>
          <cell r="C1413" t="str">
            <v>Mai Xuân Hoàn</v>
          </cell>
          <cell r="E1413" t="str">
            <v>D19VTVT2</v>
          </cell>
          <cell r="F1413" t="str">
            <v>APTIS</v>
          </cell>
          <cell r="G1413" t="str">
            <v>B2</v>
          </cell>
          <cell r="H1413">
            <v>45938</v>
          </cell>
          <cell r="I1413" t="str">
            <v>BC VN HN</v>
          </cell>
          <cell r="L1413" t="str">
            <v>T01/2024</v>
          </cell>
        </row>
        <row r="1414">
          <cell r="B1414" t="str">
            <v>B19DCVT201</v>
          </cell>
          <cell r="C1414" t="str">
            <v>Trần Ngọc Khánh</v>
          </cell>
          <cell r="E1414" t="str">
            <v>D19VTHI1</v>
          </cell>
          <cell r="F1414" t="str">
            <v>APTIS</v>
          </cell>
          <cell r="G1414" t="str">
            <v>B2</v>
          </cell>
          <cell r="H1414">
            <v>45987</v>
          </cell>
          <cell r="I1414" t="str">
            <v>BC VN HN</v>
          </cell>
          <cell r="L1414" t="str">
            <v>T01/2024</v>
          </cell>
        </row>
        <row r="1415">
          <cell r="B1415" t="str">
            <v>B19DCVT210</v>
          </cell>
          <cell r="C1415" t="str">
            <v>Phan Chí Khoa</v>
          </cell>
          <cell r="E1415" t="str">
            <v>D19VTHI1</v>
          </cell>
          <cell r="F1415" t="str">
            <v>APTIS</v>
          </cell>
          <cell r="G1415" t="str">
            <v>B1</v>
          </cell>
          <cell r="H1415">
            <v>45973</v>
          </cell>
          <cell r="I1415" t="str">
            <v>BC VN HN</v>
          </cell>
          <cell r="L1415" t="str">
            <v>T01/2024</v>
          </cell>
        </row>
        <row r="1416">
          <cell r="B1416" t="str">
            <v>B19DCVT045</v>
          </cell>
          <cell r="C1416" t="str">
            <v>Phạm Thế Chinh</v>
          </cell>
          <cell r="E1416" t="str">
            <v>D19VTHI2</v>
          </cell>
          <cell r="F1416" t="str">
            <v>APTIS</v>
          </cell>
          <cell r="G1416" t="str">
            <v>B2</v>
          </cell>
          <cell r="H1416">
            <v>45938</v>
          </cell>
          <cell r="I1416" t="str">
            <v>BC VN HN</v>
          </cell>
          <cell r="L1416" t="str">
            <v>T01/2024</v>
          </cell>
        </row>
        <row r="1417">
          <cell r="B1417" t="str">
            <v>B19DCVT102</v>
          </cell>
          <cell r="C1417" t="str">
            <v>Tống Minh Đức</v>
          </cell>
          <cell r="E1417" t="str">
            <v>D19VTHI2</v>
          </cell>
          <cell r="F1417" t="str">
            <v>APTIS</v>
          </cell>
          <cell r="G1417" t="str">
            <v>B1</v>
          </cell>
          <cell r="H1417">
            <v>45945</v>
          </cell>
          <cell r="I1417" t="str">
            <v>BC VN HN</v>
          </cell>
          <cell r="L1417" t="str">
            <v>T01/2024</v>
          </cell>
        </row>
        <row r="1418">
          <cell r="B1418" t="str">
            <v>B19DCVT198</v>
          </cell>
          <cell r="C1418" t="str">
            <v>Đoàn Quốc Khánh</v>
          </cell>
          <cell r="E1418" t="str">
            <v>D19VTHI2</v>
          </cell>
          <cell r="F1418" t="str">
            <v>APTIS</v>
          </cell>
          <cell r="G1418" t="str">
            <v>B1</v>
          </cell>
          <cell r="H1418">
            <v>45966</v>
          </cell>
          <cell r="I1418" t="str">
            <v>BC VN HN</v>
          </cell>
          <cell r="L1418" t="str">
            <v>T01/2024</v>
          </cell>
        </row>
        <row r="1419">
          <cell r="B1419" t="str">
            <v>B19DCVT413</v>
          </cell>
          <cell r="C1419" t="str">
            <v>Trần Bình Trọng</v>
          </cell>
          <cell r="E1419" t="str">
            <v>D19VTHI2</v>
          </cell>
          <cell r="F1419" t="str">
            <v>APTIS</v>
          </cell>
          <cell r="G1419" t="str">
            <v>B2</v>
          </cell>
          <cell r="H1419">
            <v>45917</v>
          </cell>
          <cell r="I1419" t="str">
            <v>BC VN HN</v>
          </cell>
          <cell r="L1419" t="str">
            <v>T01/2024</v>
          </cell>
        </row>
        <row r="1420">
          <cell r="B1420" t="str">
            <v>B19DCVT421</v>
          </cell>
          <cell r="C1420" t="str">
            <v>Trần Thành Trung</v>
          </cell>
          <cell r="E1420" t="str">
            <v>D19VTHI2</v>
          </cell>
          <cell r="F1420" t="str">
            <v>APTIS</v>
          </cell>
          <cell r="G1420" t="str">
            <v>B1</v>
          </cell>
          <cell r="H1420">
            <v>45973</v>
          </cell>
          <cell r="I1420" t="str">
            <v>BC VN HN</v>
          </cell>
          <cell r="L1420" t="str">
            <v>T01/2024</v>
          </cell>
        </row>
        <row r="1421">
          <cell r="B1421" t="str">
            <v>B19DCVT445</v>
          </cell>
          <cell r="C1421" t="str">
            <v>Nguyễn Tiến Vương</v>
          </cell>
          <cell r="E1421" t="str">
            <v>D19VTHI2</v>
          </cell>
          <cell r="F1421" t="str">
            <v>APTIS</v>
          </cell>
          <cell r="G1421" t="str">
            <v>B1</v>
          </cell>
          <cell r="H1421">
            <v>45973</v>
          </cell>
          <cell r="I1421" t="str">
            <v>BC VN HN</v>
          </cell>
          <cell r="L1421" t="str">
            <v>T01/2024</v>
          </cell>
        </row>
        <row r="1422">
          <cell r="B1422" t="str">
            <v>B19DCVT399</v>
          </cell>
          <cell r="C1422" t="str">
            <v>Lương Đức Thuận</v>
          </cell>
          <cell r="E1422" t="str">
            <v>D19VTHI3</v>
          </cell>
          <cell r="F1422" t="str">
            <v>APTIS</v>
          </cell>
          <cell r="G1422" t="str">
            <v>B1</v>
          </cell>
          <cell r="H1422">
            <v>45909</v>
          </cell>
          <cell r="I1422" t="str">
            <v>BC VN HN</v>
          </cell>
          <cell r="L1422" t="str">
            <v>T01/2024</v>
          </cell>
        </row>
        <row r="1423">
          <cell r="B1423" t="str">
            <v>B19DCVT422</v>
          </cell>
          <cell r="C1423" t="str">
            <v>Nguyễn Văn Trực</v>
          </cell>
          <cell r="E1423" t="str">
            <v>D19VTHI3</v>
          </cell>
          <cell r="F1423" t="str">
            <v>APTIS</v>
          </cell>
          <cell r="G1423" t="str">
            <v>B1</v>
          </cell>
          <cell r="H1423">
            <v>45945</v>
          </cell>
          <cell r="I1423" t="str">
            <v>BC VN HN</v>
          </cell>
          <cell r="L1423" t="str">
            <v>T01/2024</v>
          </cell>
        </row>
        <row r="1424">
          <cell r="B1424" t="str">
            <v>B19DCVT438</v>
          </cell>
          <cell r="C1424" t="str">
            <v>Phạm Văn Việt</v>
          </cell>
          <cell r="E1424" t="str">
            <v>D19VTHI3</v>
          </cell>
          <cell r="F1424" t="str">
            <v>APTIS</v>
          </cell>
          <cell r="G1424" t="str">
            <v>B1</v>
          </cell>
          <cell r="H1424">
            <v>45945</v>
          </cell>
          <cell r="I1424" t="str">
            <v>BC VN HN</v>
          </cell>
          <cell r="L1424" t="str">
            <v>T01/2024</v>
          </cell>
        </row>
        <row r="1425">
          <cell r="B1425" t="str">
            <v>B19DCVT349</v>
          </cell>
          <cell r="C1425" t="str">
            <v>Trần Văn Tuấn</v>
          </cell>
          <cell r="E1425" t="str">
            <v>D19VTHI2</v>
          </cell>
          <cell r="F1425" t="str">
            <v>APTIS</v>
          </cell>
          <cell r="G1425" t="str">
            <v>B1</v>
          </cell>
          <cell r="H1425">
            <v>45946</v>
          </cell>
          <cell r="I1425" t="str">
            <v>BC VN HN</v>
          </cell>
          <cell r="L1425" t="str">
            <v>T01/2024</v>
          </cell>
        </row>
        <row r="1426">
          <cell r="B1426" t="str">
            <v>B19DCAT146</v>
          </cell>
          <cell r="C1426" t="str">
            <v>Nguyễn Văn Quân</v>
          </cell>
          <cell r="E1426" t="str">
            <v>D19CQAT02-B</v>
          </cell>
          <cell r="F1426" t="str">
            <v>APTIS</v>
          </cell>
          <cell r="G1426" t="str">
            <v>B1</v>
          </cell>
          <cell r="H1426">
            <v>45958</v>
          </cell>
          <cell r="I1426" t="str">
            <v>BC VN HN</v>
          </cell>
          <cell r="L1426" t="str">
            <v>T01/2024</v>
          </cell>
        </row>
        <row r="1427">
          <cell r="B1427" t="str">
            <v>B19DCCN307</v>
          </cell>
          <cell r="C1427" t="str">
            <v>Lý Mạnh Huy</v>
          </cell>
          <cell r="E1427" t="str">
            <v>D19CNPM7</v>
          </cell>
          <cell r="F1427" t="str">
            <v>APTIS</v>
          </cell>
          <cell r="G1427" t="str">
            <v>B1</v>
          </cell>
          <cell r="H1427">
            <v>45930</v>
          </cell>
          <cell r="I1427" t="str">
            <v>BC VN HN</v>
          </cell>
          <cell r="L1427" t="str">
            <v>T01/2024</v>
          </cell>
        </row>
        <row r="1428">
          <cell r="B1428" t="str">
            <v>B19DCCN683</v>
          </cell>
          <cell r="C1428" t="str">
            <v>Lê Hà Trang</v>
          </cell>
          <cell r="E1428" t="str">
            <v>D19CNPM1</v>
          </cell>
          <cell r="F1428" t="str">
            <v>APTIS</v>
          </cell>
          <cell r="G1428" t="str">
            <v>B1</v>
          </cell>
          <cell r="H1428">
            <v>45953</v>
          </cell>
          <cell r="I1428" t="str">
            <v>BC VN HN</v>
          </cell>
          <cell r="L1428" t="str">
            <v>T01/2024</v>
          </cell>
        </row>
        <row r="1429">
          <cell r="B1429" t="str">
            <v>B19DCCN557</v>
          </cell>
          <cell r="C1429" t="str">
            <v>Nguyễn Văn Sơn</v>
          </cell>
          <cell r="E1429" t="str">
            <v>D19HTTT2</v>
          </cell>
          <cell r="F1429" t="str">
            <v>APTIS</v>
          </cell>
          <cell r="G1429" t="str">
            <v>B2</v>
          </cell>
          <cell r="H1429">
            <v>45947</v>
          </cell>
          <cell r="I1429" t="str">
            <v>BC VN HN</v>
          </cell>
          <cell r="L1429" t="str">
            <v>T01/2024</v>
          </cell>
        </row>
        <row r="1430">
          <cell r="B1430" t="str">
            <v>B19DCCN645</v>
          </cell>
          <cell r="C1430" t="str">
            <v>Lê Văn Thanh</v>
          </cell>
          <cell r="E1430" t="str">
            <v>D19CNPM1</v>
          </cell>
          <cell r="F1430" t="str">
            <v>TOEIC</v>
          </cell>
          <cell r="G1430" t="str">
            <v>500</v>
          </cell>
          <cell r="H1430">
            <v>45953</v>
          </cell>
          <cell r="I1430" t="str">
            <v>IIG Việt Nam</v>
          </cell>
          <cell r="L1430" t="str">
            <v>T01/2024</v>
          </cell>
        </row>
        <row r="1431">
          <cell r="B1431" t="str">
            <v>B19DCCN559</v>
          </cell>
          <cell r="C1431" t="str">
            <v>Phạm Thanh Sơn</v>
          </cell>
          <cell r="E1431" t="str">
            <v>D19CNPM2</v>
          </cell>
          <cell r="F1431" t="str">
            <v>TOEIC</v>
          </cell>
          <cell r="G1431" t="str">
            <v>735</v>
          </cell>
          <cell r="H1431">
            <v>45881</v>
          </cell>
          <cell r="I1431" t="str">
            <v>IIG Việt Nam</v>
          </cell>
          <cell r="L1431" t="str">
            <v>T01/2024</v>
          </cell>
        </row>
        <row r="1432">
          <cell r="B1432" t="str">
            <v>B19DCCN659</v>
          </cell>
          <cell r="C1432" t="str">
            <v>Nguyễn Công Thắng</v>
          </cell>
          <cell r="E1432" t="str">
            <v>D19CNPM2</v>
          </cell>
          <cell r="F1432" t="str">
            <v>TOEIC</v>
          </cell>
          <cell r="G1432" t="str">
            <v>715</v>
          </cell>
          <cell r="H1432">
            <v>45929</v>
          </cell>
          <cell r="I1432" t="str">
            <v>IIG Việt Nam</v>
          </cell>
          <cell r="L1432" t="str">
            <v>T01/2024</v>
          </cell>
        </row>
        <row r="1433">
          <cell r="B1433" t="str">
            <v>B19DCCN730</v>
          </cell>
          <cell r="C1433" t="str">
            <v>Linh Hồng Nhung</v>
          </cell>
          <cell r="E1433" t="str">
            <v>D19CNPM2</v>
          </cell>
          <cell r="F1433" t="str">
            <v>TOEIC</v>
          </cell>
          <cell r="G1433" t="str">
            <v>500</v>
          </cell>
          <cell r="H1433">
            <v>45950</v>
          </cell>
          <cell r="I1433" t="str">
            <v>IIG Việt Nam</v>
          </cell>
          <cell r="L1433" t="str">
            <v>T01/2024</v>
          </cell>
        </row>
        <row r="1434">
          <cell r="B1434" t="str">
            <v>B19DCCN638</v>
          </cell>
          <cell r="C1434" t="str">
            <v>Hồ Bá Thái</v>
          </cell>
          <cell r="E1434" t="str">
            <v>D19CNPM3</v>
          </cell>
          <cell r="F1434" t="str">
            <v>TOEIC</v>
          </cell>
          <cell r="G1434" t="str">
            <v>585</v>
          </cell>
          <cell r="H1434">
            <v>45984</v>
          </cell>
          <cell r="I1434" t="str">
            <v>IIG Việt Nam</v>
          </cell>
          <cell r="L1434" t="str">
            <v>T01/2024</v>
          </cell>
        </row>
        <row r="1435">
          <cell r="B1435" t="str">
            <v>B19DCCN701</v>
          </cell>
          <cell r="C1435" t="str">
            <v>Bùi Quang Trường</v>
          </cell>
          <cell r="E1435" t="str">
            <v>D19CNPM3</v>
          </cell>
          <cell r="F1435" t="str">
            <v>TOEIC</v>
          </cell>
          <cell r="G1435" t="str">
            <v>520</v>
          </cell>
          <cell r="H1435">
            <v>45884</v>
          </cell>
          <cell r="I1435" t="str">
            <v>IIG Việt Nam</v>
          </cell>
          <cell r="L1435" t="str">
            <v>T01/2024</v>
          </cell>
        </row>
        <row r="1436">
          <cell r="B1436" t="str">
            <v>B19DCCN164</v>
          </cell>
          <cell r="C1436" t="str">
            <v>Nguyễn Đức Đáng</v>
          </cell>
          <cell r="E1436" t="str">
            <v>D19CNPM4</v>
          </cell>
          <cell r="F1436" t="str">
            <v>TOEIC</v>
          </cell>
          <cell r="G1436" t="str">
            <v>555</v>
          </cell>
          <cell r="H1436">
            <v>45930</v>
          </cell>
          <cell r="I1436" t="str">
            <v>IIG Việt Nam</v>
          </cell>
          <cell r="L1436" t="str">
            <v>T01/2024</v>
          </cell>
        </row>
        <row r="1437">
          <cell r="B1437" t="str">
            <v>B19DCCN191</v>
          </cell>
          <cell r="C1437" t="str">
            <v>Hà Minh Đức</v>
          </cell>
          <cell r="E1437" t="str">
            <v>D19CNPM4</v>
          </cell>
          <cell r="F1437" t="str">
            <v>TOEIC</v>
          </cell>
          <cell r="G1437" t="str">
            <v>600</v>
          </cell>
          <cell r="H1437">
            <v>45993</v>
          </cell>
          <cell r="I1437" t="str">
            <v>IIG Việt Nam</v>
          </cell>
          <cell r="L1437" t="str">
            <v>T01/2024</v>
          </cell>
        </row>
        <row r="1438">
          <cell r="B1438" t="str">
            <v>B19DCCN351</v>
          </cell>
          <cell r="C1438" t="str">
            <v>Vũ Trung Kiên</v>
          </cell>
          <cell r="E1438" t="str">
            <v>D19CNPM5</v>
          </cell>
          <cell r="F1438" t="str">
            <v>TOEIC</v>
          </cell>
          <cell r="G1438" t="str">
            <v>845</v>
          </cell>
          <cell r="H1438">
            <v>45992</v>
          </cell>
          <cell r="I1438" t="str">
            <v>IIG Việt Nam</v>
          </cell>
          <cell r="L1438" t="str">
            <v>T01/2024</v>
          </cell>
        </row>
        <row r="1439">
          <cell r="B1439" t="str">
            <v>B19DCCN255</v>
          </cell>
          <cell r="C1439" t="str">
            <v>Phạm Minh Hiếu</v>
          </cell>
          <cell r="E1439" t="str">
            <v>D19CNPM6</v>
          </cell>
          <cell r="F1439" t="str">
            <v>TOEIC</v>
          </cell>
          <cell r="G1439" t="str">
            <v>535</v>
          </cell>
          <cell r="H1439">
            <v>45983</v>
          </cell>
          <cell r="I1439" t="str">
            <v>IIG Việt Nam</v>
          </cell>
          <cell r="L1439" t="str">
            <v>T01/2024</v>
          </cell>
        </row>
        <row r="1440">
          <cell r="B1440" t="str">
            <v>B19DCCN374</v>
          </cell>
          <cell r="C1440" t="str">
            <v>Lê Trọng Linh</v>
          </cell>
          <cell r="E1440" t="str">
            <v>D19CNPM6</v>
          </cell>
          <cell r="F1440" t="str">
            <v>TOEIC</v>
          </cell>
          <cell r="G1440" t="str">
            <v>485</v>
          </cell>
          <cell r="H1440">
            <v>45817</v>
          </cell>
          <cell r="I1440" t="str">
            <v>IIG Việt Nam</v>
          </cell>
          <cell r="L1440" t="str">
            <v>T01/2024</v>
          </cell>
        </row>
        <row r="1441">
          <cell r="B1441" t="str">
            <v>B19DCCN227</v>
          </cell>
          <cell r="C1441" t="str">
            <v>Trịnh Thị Hằng</v>
          </cell>
          <cell r="E1441" t="str">
            <v>D19CNPM7</v>
          </cell>
          <cell r="F1441" t="str">
            <v>TOEIC</v>
          </cell>
          <cell r="G1441" t="str">
            <v>520</v>
          </cell>
          <cell r="H1441">
            <v>45993</v>
          </cell>
          <cell r="I1441" t="str">
            <v>IIG Việt Nam</v>
          </cell>
          <cell r="L1441" t="str">
            <v>T01/2024</v>
          </cell>
        </row>
        <row r="1442">
          <cell r="B1442" t="str">
            <v>B19DCCN306</v>
          </cell>
          <cell r="C1442" t="str">
            <v>Lê Nhật Huy</v>
          </cell>
          <cell r="E1442" t="str">
            <v>D19CNPM7</v>
          </cell>
          <cell r="F1442" t="str">
            <v>TOEIC</v>
          </cell>
          <cell r="G1442" t="str">
            <v>830</v>
          </cell>
          <cell r="H1442">
            <v>45534</v>
          </cell>
          <cell r="I1442" t="str">
            <v>IIG Việt Nam</v>
          </cell>
          <cell r="L1442" t="str">
            <v>T01/2024</v>
          </cell>
        </row>
        <row r="1443">
          <cell r="B1443" t="str">
            <v>B19DCCN310</v>
          </cell>
          <cell r="C1443" t="str">
            <v>Nguyễn Đình Huy</v>
          </cell>
          <cell r="E1443" t="str">
            <v>D19CNPM7</v>
          </cell>
          <cell r="F1443" t="str">
            <v>TOEIC</v>
          </cell>
          <cell r="G1443" t="str">
            <v>815</v>
          </cell>
          <cell r="H1443">
            <v>45974</v>
          </cell>
          <cell r="I1443" t="str">
            <v>IIG Việt Nam</v>
          </cell>
          <cell r="L1443" t="str">
            <v>T01/2024</v>
          </cell>
        </row>
        <row r="1444">
          <cell r="B1444" t="str">
            <v>B19DCCN460</v>
          </cell>
          <cell r="C1444" t="str">
            <v>Phạm Thị Nga</v>
          </cell>
          <cell r="E1444" t="str">
            <v>D19CNPM8</v>
          </cell>
          <cell r="F1444" t="str">
            <v>TOEIC</v>
          </cell>
          <cell r="G1444" t="str">
            <v>610</v>
          </cell>
          <cell r="H1444">
            <v>45924</v>
          </cell>
          <cell r="I1444" t="str">
            <v>IIG Việt Nam</v>
          </cell>
          <cell r="L1444" t="str">
            <v>T01/2024</v>
          </cell>
        </row>
        <row r="1445">
          <cell r="B1445" t="str">
            <v>B19DCCN480</v>
          </cell>
          <cell r="C1445" t="str">
            <v>Phan Hoàng Nguyên</v>
          </cell>
          <cell r="E1445" t="str">
            <v>D19CNPM8</v>
          </cell>
          <cell r="F1445" t="str">
            <v>TOEIC</v>
          </cell>
          <cell r="G1445" t="str">
            <v>610</v>
          </cell>
          <cell r="H1445">
            <v>45978</v>
          </cell>
          <cell r="I1445" t="str">
            <v>IIG Việt Nam</v>
          </cell>
          <cell r="L1445" t="str">
            <v>T01/2024</v>
          </cell>
        </row>
        <row r="1446">
          <cell r="B1446" t="str">
            <v>B19DCCN542</v>
          </cell>
          <cell r="C1446" t="str">
            <v>Nguyễn Thị Quyên</v>
          </cell>
          <cell r="E1446" t="str">
            <v>D19CNPM8</v>
          </cell>
          <cell r="F1446" t="str">
            <v>TOEIC</v>
          </cell>
          <cell r="G1446" t="str">
            <v>520</v>
          </cell>
          <cell r="H1446">
            <v>45985</v>
          </cell>
          <cell r="I1446" t="str">
            <v>IIG Việt Nam</v>
          </cell>
          <cell r="L1446" t="str">
            <v>T01/2024</v>
          </cell>
        </row>
        <row r="1447">
          <cell r="B1447" t="str">
            <v>B19DCAT101</v>
          </cell>
          <cell r="C1447" t="str">
            <v>Nguyễn Chí Kiên</v>
          </cell>
          <cell r="E1447" t="str">
            <v>D19CQAT01-B</v>
          </cell>
          <cell r="F1447" t="str">
            <v>TOEIC</v>
          </cell>
          <cell r="G1447" t="str">
            <v>505</v>
          </cell>
          <cell r="H1447">
            <v>45930</v>
          </cell>
          <cell r="I1447" t="str">
            <v>IIG Việt Nam</v>
          </cell>
          <cell r="L1447" t="str">
            <v>T01/2024</v>
          </cell>
        </row>
        <row r="1448">
          <cell r="B1448" t="str">
            <v>B19DCAT182</v>
          </cell>
          <cell r="C1448" t="str">
            <v>Đỗ Thị Thu Thảo</v>
          </cell>
          <cell r="E1448" t="str">
            <v>D19CQAT02-B</v>
          </cell>
          <cell r="F1448" t="str">
            <v>TOEIC</v>
          </cell>
          <cell r="G1448" t="str">
            <v>560</v>
          </cell>
          <cell r="H1448">
            <v>45999</v>
          </cell>
          <cell r="I1448" t="str">
            <v>IIG Việt Nam</v>
          </cell>
          <cell r="L1448" t="str">
            <v>T01/2024</v>
          </cell>
        </row>
        <row r="1449">
          <cell r="B1449" t="str">
            <v>B19DCAT003</v>
          </cell>
          <cell r="C1449" t="str">
            <v>Đỗ Đức Quốc Anh</v>
          </cell>
          <cell r="E1449" t="str">
            <v>D19CQAT03-B</v>
          </cell>
          <cell r="F1449" t="str">
            <v>TOEIC</v>
          </cell>
          <cell r="G1449" t="str">
            <v>670</v>
          </cell>
          <cell r="H1449" t="str">
            <v>09/03/2025</v>
          </cell>
          <cell r="I1449" t="str">
            <v>IIG Việt Nam</v>
          </cell>
          <cell r="L1449" t="str">
            <v>T01/2024</v>
          </cell>
        </row>
        <row r="1450">
          <cell r="B1450" t="str">
            <v>B19DCAT143</v>
          </cell>
          <cell r="C1450" t="str">
            <v>Nguyễn Công Phượng</v>
          </cell>
          <cell r="E1450" t="str">
            <v>D19CQAT03-B</v>
          </cell>
          <cell r="F1450" t="str">
            <v>TOEIC</v>
          </cell>
          <cell r="G1450" t="str">
            <v>565</v>
          </cell>
          <cell r="H1450">
            <v>45940</v>
          </cell>
          <cell r="I1450" t="str">
            <v>IIG Việt Nam</v>
          </cell>
          <cell r="L1450" t="str">
            <v>T01/2024</v>
          </cell>
        </row>
        <row r="1451">
          <cell r="B1451" t="str">
            <v>B19DCAT199</v>
          </cell>
          <cell r="C1451" t="str">
            <v>Tưởng Quốc Trung</v>
          </cell>
          <cell r="E1451" t="str">
            <v>D19CQAT03-B</v>
          </cell>
          <cell r="F1451" t="str">
            <v>TOEIC</v>
          </cell>
          <cell r="G1451" t="str">
            <v>580</v>
          </cell>
          <cell r="H1451">
            <v>45942</v>
          </cell>
          <cell r="I1451" t="str">
            <v>IIG Việt Nam</v>
          </cell>
          <cell r="L1451" t="str">
            <v>T01/2024</v>
          </cell>
        </row>
        <row r="1452">
          <cell r="B1452" t="str">
            <v>B19DCAT012</v>
          </cell>
          <cell r="C1452" t="str">
            <v>Đào Ngọc Ánh</v>
          </cell>
          <cell r="E1452" t="str">
            <v>D19CQAT04-B</v>
          </cell>
          <cell r="F1452" t="str">
            <v>TOEIC</v>
          </cell>
          <cell r="G1452" t="str">
            <v>960</v>
          </cell>
          <cell r="H1452">
            <v>45967</v>
          </cell>
          <cell r="I1452" t="str">
            <v>IIG Việt Nam</v>
          </cell>
          <cell r="L1452" t="str">
            <v>T01/2024</v>
          </cell>
        </row>
        <row r="1453">
          <cell r="B1453" t="str">
            <v>B19DCTM003</v>
          </cell>
          <cell r="C1453" t="str">
            <v>Nguyễn Tuấn Anh</v>
          </cell>
          <cell r="E1453" t="str">
            <v>D19CQTM01-B</v>
          </cell>
          <cell r="F1453" t="str">
            <v>TOEIC</v>
          </cell>
          <cell r="G1453" t="str">
            <v>550</v>
          </cell>
          <cell r="H1453">
            <v>45997</v>
          </cell>
          <cell r="I1453" t="str">
            <v>IIG Việt Nam</v>
          </cell>
          <cell r="L1453" t="str">
            <v>T01/2024</v>
          </cell>
        </row>
        <row r="1454">
          <cell r="B1454" t="str">
            <v>B19DCTM067</v>
          </cell>
          <cell r="C1454" t="str">
            <v>Quản Duy Tùng</v>
          </cell>
          <cell r="E1454" t="str">
            <v>D19CQTM01-B</v>
          </cell>
          <cell r="F1454" t="str">
            <v>TOEIC</v>
          </cell>
          <cell r="G1454" t="str">
            <v>515</v>
          </cell>
          <cell r="H1454">
            <v>45687</v>
          </cell>
          <cell r="I1454" t="str">
            <v>IIG Việt Nam</v>
          </cell>
          <cell r="L1454" t="str">
            <v>T01/2024</v>
          </cell>
        </row>
        <row r="1455">
          <cell r="B1455" t="str">
            <v>B19DCTT041</v>
          </cell>
          <cell r="C1455" t="str">
            <v xml:space="preserve">Nguyễn Thị Hằng </v>
          </cell>
          <cell r="E1455" t="str">
            <v>D19CQTT01-B</v>
          </cell>
          <cell r="F1455" t="str">
            <v>TOEIC</v>
          </cell>
          <cell r="G1455" t="str">
            <v>465</v>
          </cell>
          <cell r="H1455">
            <v>45908</v>
          </cell>
          <cell r="I1455" t="str">
            <v>IIG Việt Nam</v>
          </cell>
          <cell r="L1455" t="str">
            <v>T01/2024</v>
          </cell>
        </row>
        <row r="1456">
          <cell r="B1456" t="str">
            <v>B19DCDT245</v>
          </cell>
          <cell r="C1456" t="str">
            <v>Hoàng Việt Trung</v>
          </cell>
          <cell r="E1456" t="str">
            <v>D19DTMT1</v>
          </cell>
          <cell r="F1456" t="str">
            <v>TOEIC</v>
          </cell>
          <cell r="G1456" t="str">
            <v>910</v>
          </cell>
          <cell r="H1456">
            <v>45881</v>
          </cell>
          <cell r="I1456" t="str">
            <v>IIG Việt Nam</v>
          </cell>
          <cell r="L1456" t="str">
            <v>T01/2024</v>
          </cell>
        </row>
        <row r="1457">
          <cell r="B1457" t="str">
            <v>B19DCDT240</v>
          </cell>
          <cell r="C1457" t="str">
            <v>Phan Thị Thanh Thúy</v>
          </cell>
          <cell r="E1457" t="str">
            <v>D19DTMT3</v>
          </cell>
          <cell r="F1457" t="str">
            <v>TOEIC</v>
          </cell>
          <cell r="G1457" t="str">
            <v>540</v>
          </cell>
          <cell r="H1457">
            <v>45986</v>
          </cell>
          <cell r="I1457" t="str">
            <v>IIG Việt Nam</v>
          </cell>
          <cell r="L1457" t="str">
            <v>T01/2024</v>
          </cell>
        </row>
        <row r="1458">
          <cell r="B1458" t="str">
            <v>B19DCCN146</v>
          </cell>
          <cell r="C1458" t="str">
            <v>Bùi Hải Dương</v>
          </cell>
          <cell r="E1458" t="str">
            <v>D19HTTT1</v>
          </cell>
          <cell r="F1458" t="str">
            <v>TOEIC</v>
          </cell>
          <cell r="G1458" t="str">
            <v>635</v>
          </cell>
          <cell r="H1458">
            <v>45921</v>
          </cell>
          <cell r="I1458" t="str">
            <v>IIG Việt Nam</v>
          </cell>
          <cell r="L1458" t="str">
            <v>T01/2024</v>
          </cell>
        </row>
        <row r="1459">
          <cell r="B1459" t="str">
            <v>B19DCMR196</v>
          </cell>
          <cell r="C1459" t="str">
            <v>Đào Thị Bích Vân</v>
          </cell>
          <cell r="E1459" t="str">
            <v>D19PMR</v>
          </cell>
          <cell r="F1459" t="str">
            <v>TOEIC</v>
          </cell>
          <cell r="G1459" t="str">
            <v>520</v>
          </cell>
          <cell r="H1459">
            <v>45927</v>
          </cell>
          <cell r="I1459" t="str">
            <v>IIG Việt Nam</v>
          </cell>
          <cell r="L1459" t="str">
            <v>T01/2024</v>
          </cell>
        </row>
        <row r="1460">
          <cell r="B1460" t="str">
            <v>B19DCPT038</v>
          </cell>
          <cell r="C1460" t="str">
            <v>Trần Đức Dương</v>
          </cell>
          <cell r="E1460" t="str">
            <v>D19PTDPT</v>
          </cell>
          <cell r="F1460" t="str">
            <v>TOEIC</v>
          </cell>
          <cell r="G1460" t="str">
            <v>515</v>
          </cell>
          <cell r="H1460">
            <v>45895</v>
          </cell>
          <cell r="I1460" t="str">
            <v>IIG Việt Nam</v>
          </cell>
          <cell r="L1460" t="str">
            <v>T01/2024</v>
          </cell>
        </row>
        <row r="1461">
          <cell r="B1461" t="str">
            <v>B19DCPT085</v>
          </cell>
          <cell r="C1461" t="str">
            <v>Nguyễn Văn Hiếu</v>
          </cell>
          <cell r="E1461" t="str">
            <v>D19PTDPT</v>
          </cell>
          <cell r="F1461" t="str">
            <v>TOEIC</v>
          </cell>
          <cell r="G1461" t="str">
            <v>560</v>
          </cell>
          <cell r="H1461">
            <v>45987</v>
          </cell>
          <cell r="I1461" t="str">
            <v>IIG Việt Nam</v>
          </cell>
          <cell r="L1461" t="str">
            <v>T01/2024</v>
          </cell>
        </row>
        <row r="1462">
          <cell r="B1462" t="str">
            <v>B19DCQT151</v>
          </cell>
          <cell r="C1462" t="str">
            <v>Nguyễn Phương Thảo</v>
          </cell>
          <cell r="E1462" t="str">
            <v>D19TMDT3</v>
          </cell>
          <cell r="F1462" t="str">
            <v>TOEIC</v>
          </cell>
          <cell r="G1462" t="str">
            <v>835</v>
          </cell>
          <cell r="H1462">
            <v>45966</v>
          </cell>
          <cell r="I1462" t="str">
            <v>IIG Việt Nam</v>
          </cell>
          <cell r="L1462" t="str">
            <v>T01/2024</v>
          </cell>
        </row>
        <row r="1463">
          <cell r="B1463" t="str">
            <v>B19DCVT185</v>
          </cell>
          <cell r="C1463" t="str">
            <v>Ngô Việt Hưng</v>
          </cell>
          <cell r="E1463" t="str">
            <v>D19VTMD1</v>
          </cell>
          <cell r="F1463" t="str">
            <v>TOEIC</v>
          </cell>
          <cell r="G1463" t="str">
            <v>535</v>
          </cell>
          <cell r="H1463">
            <v>45933</v>
          </cell>
          <cell r="I1463" t="str">
            <v>IIG Việt Nam</v>
          </cell>
          <cell r="L1463" t="str">
            <v>T01/2024</v>
          </cell>
        </row>
        <row r="1464">
          <cell r="B1464" t="str">
            <v>B19DCVT139</v>
          </cell>
          <cell r="C1464" t="str">
            <v xml:space="preserve">Nguyễn Trung Hiếu </v>
          </cell>
          <cell r="E1464" t="str">
            <v>D19VTMD1</v>
          </cell>
          <cell r="F1464" t="str">
            <v>TOEIC</v>
          </cell>
          <cell r="G1464" t="str">
            <v>775</v>
          </cell>
          <cell r="H1464">
            <v>45881</v>
          </cell>
          <cell r="I1464" t="str">
            <v>IIG Việt Nam</v>
          </cell>
          <cell r="L1464" t="str">
            <v>T01/2024</v>
          </cell>
        </row>
        <row r="1465">
          <cell r="B1465" t="str">
            <v>B19DCVT165</v>
          </cell>
          <cell r="C1465" t="str">
            <v>Nguyễn Bá Hùng</v>
          </cell>
          <cell r="E1465" t="str">
            <v>D19VTMD2</v>
          </cell>
          <cell r="F1465" t="str">
            <v>TOEIC</v>
          </cell>
          <cell r="G1465" t="str">
            <v>610</v>
          </cell>
          <cell r="H1465">
            <v>45992</v>
          </cell>
          <cell r="I1465" t="str">
            <v>IIG Việt Nam</v>
          </cell>
          <cell r="L1465" t="str">
            <v>T01/2024</v>
          </cell>
        </row>
        <row r="1466">
          <cell r="B1466" t="str">
            <v>B19DCVT015</v>
          </cell>
          <cell r="C1466" t="str">
            <v>Nguyễn Tuấn Anh</v>
          </cell>
          <cell r="E1466" t="str">
            <v>D19VTMD3</v>
          </cell>
          <cell r="F1466" t="str">
            <v>TOEIC</v>
          </cell>
          <cell r="G1466" t="str">
            <v>735</v>
          </cell>
          <cell r="H1466">
            <v>45976</v>
          </cell>
          <cell r="I1466" t="str">
            <v>IIG Việt Nam</v>
          </cell>
          <cell r="L1466" t="str">
            <v>T01/2024</v>
          </cell>
        </row>
        <row r="1467">
          <cell r="B1467" t="str">
            <v>B19DCVT246</v>
          </cell>
          <cell r="C1467" t="str">
            <v>Đỗ Văn Mạnh</v>
          </cell>
          <cell r="E1467" t="str">
            <v>D19VTMD3</v>
          </cell>
          <cell r="F1467" t="str">
            <v>TOEIC</v>
          </cell>
          <cell r="G1467" t="str">
            <v>535</v>
          </cell>
          <cell r="H1467">
            <v>45891</v>
          </cell>
          <cell r="I1467" t="str">
            <v>IIG Việt Nam</v>
          </cell>
          <cell r="L1467" t="str">
            <v>T01/2024</v>
          </cell>
        </row>
        <row r="1468">
          <cell r="B1468" t="str">
            <v>B19DCVT311</v>
          </cell>
          <cell r="C1468" t="str">
            <v>Phạm Văn Sơn</v>
          </cell>
          <cell r="E1468" t="str">
            <v>D19VTMD3</v>
          </cell>
          <cell r="F1468" t="str">
            <v>TOEIC</v>
          </cell>
          <cell r="G1468">
            <v>585</v>
          </cell>
          <cell r="H1468">
            <v>45976</v>
          </cell>
          <cell r="I1468" t="str">
            <v>IIG Việt Nam</v>
          </cell>
          <cell r="L1468" t="str">
            <v>T01/2024</v>
          </cell>
        </row>
        <row r="1469">
          <cell r="B1469" t="str">
            <v>B19DCVT234</v>
          </cell>
          <cell r="C1469" t="str">
            <v>Nguyễn Huy Long</v>
          </cell>
          <cell r="E1469" t="str">
            <v>D19VTVT1</v>
          </cell>
          <cell r="F1469" t="str">
            <v>TOEIC</v>
          </cell>
          <cell r="G1469" t="str">
            <v>470</v>
          </cell>
          <cell r="H1469">
            <v>45773</v>
          </cell>
          <cell r="I1469" t="str">
            <v>IIG Việt Nam</v>
          </cell>
          <cell r="L1469" t="str">
            <v>T01/2024</v>
          </cell>
        </row>
        <row r="1470">
          <cell r="B1470" t="str">
            <v>B19DCVT098</v>
          </cell>
          <cell r="C1470" t="str">
            <v>Nguyễn Minh Đức</v>
          </cell>
          <cell r="E1470" t="str">
            <v>D19VTHI1</v>
          </cell>
          <cell r="F1470" t="str">
            <v>TOEIC</v>
          </cell>
          <cell r="G1470" t="str">
            <v>510</v>
          </cell>
          <cell r="H1470">
            <v>45986</v>
          </cell>
          <cell r="I1470" t="str">
            <v>IIG Việt Nam</v>
          </cell>
          <cell r="L1470" t="str">
            <v>T01/2024</v>
          </cell>
        </row>
        <row r="1471">
          <cell r="B1471" t="str">
            <v>B19DCVT161</v>
          </cell>
          <cell r="C1471" t="str">
            <v>Võ Việt Hoàng</v>
          </cell>
          <cell r="E1471" t="str">
            <v>D19VTHI1</v>
          </cell>
          <cell r="F1471" t="str">
            <v>TOEIC</v>
          </cell>
          <cell r="G1471" t="str">
            <v>535</v>
          </cell>
          <cell r="H1471">
            <v>45964</v>
          </cell>
          <cell r="I1471" t="str">
            <v>IIG Việt Nam</v>
          </cell>
          <cell r="L1471" t="str">
            <v>T01/2024</v>
          </cell>
        </row>
        <row r="1472">
          <cell r="B1472" t="str">
            <v>B19DCVT005</v>
          </cell>
          <cell r="C1472" t="str">
            <v>Phạm Hải An</v>
          </cell>
          <cell r="E1472" t="str">
            <v>D19VTHI2</v>
          </cell>
          <cell r="F1472" t="str">
            <v>TOEIC</v>
          </cell>
          <cell r="G1472" t="str">
            <v>640</v>
          </cell>
          <cell r="H1472">
            <v>45963</v>
          </cell>
          <cell r="I1472" t="str">
            <v>IIG Việt Nam</v>
          </cell>
          <cell r="L1472" t="str">
            <v>T01/2024</v>
          </cell>
        </row>
        <row r="1473">
          <cell r="B1473" t="str">
            <v>B19DCVT103</v>
          </cell>
          <cell r="C1473" t="str">
            <v>Trần Anh Đức</v>
          </cell>
          <cell r="E1473" t="str">
            <v>D19VTHI3</v>
          </cell>
          <cell r="F1473" t="str">
            <v>TOEIC</v>
          </cell>
          <cell r="G1473" t="str">
            <v>560</v>
          </cell>
          <cell r="H1473">
            <v>45996</v>
          </cell>
          <cell r="I1473" t="str">
            <v>IIG Việt Nam</v>
          </cell>
          <cell r="L1473" t="str">
            <v>T01/2024</v>
          </cell>
        </row>
        <row r="1474">
          <cell r="B1474" t="str">
            <v>B19DCVT127</v>
          </cell>
          <cell r="C1474" t="str">
            <v>Trương Gia Hiển</v>
          </cell>
          <cell r="E1474" t="str">
            <v>D19VTHI3</v>
          </cell>
          <cell r="F1474" t="str">
            <v>TOEIC</v>
          </cell>
          <cell r="G1474" t="str">
            <v>795</v>
          </cell>
          <cell r="H1474">
            <v>45997</v>
          </cell>
          <cell r="I1474" t="str">
            <v>IIG Việt Nam</v>
          </cell>
          <cell r="L1474" t="str">
            <v>T01/2024</v>
          </cell>
        </row>
        <row r="1475">
          <cell r="B1475" t="str">
            <v>B19DCVT183</v>
          </cell>
          <cell r="C1475" t="str">
            <v>Hoàng Văn Hưng</v>
          </cell>
          <cell r="E1475" t="str">
            <v>D19VTHI3</v>
          </cell>
          <cell r="F1475" t="str">
            <v>TOEIC</v>
          </cell>
          <cell r="G1475" t="str">
            <v>585</v>
          </cell>
          <cell r="H1475">
            <v>45950</v>
          </cell>
          <cell r="I1475" t="str">
            <v>IIG Việt Nam</v>
          </cell>
          <cell r="L1475" t="str">
            <v>T01/2024</v>
          </cell>
        </row>
        <row r="1476">
          <cell r="B1476" t="str">
            <v>B19DCCN532</v>
          </cell>
          <cell r="C1476" t="str">
            <v>Nguyễn Văn Quân</v>
          </cell>
          <cell r="E1476" t="str">
            <v>D19CNPM08</v>
          </cell>
          <cell r="F1476" t="str">
            <v>APTIS</v>
          </cell>
          <cell r="G1476" t="str">
            <v>B1</v>
          </cell>
          <cell r="H1476">
            <v>45553</v>
          </cell>
          <cell r="I1476" t="str">
            <v>BC VN HN</v>
          </cell>
          <cell r="L1476" t="str">
            <v>T01/2024</v>
          </cell>
        </row>
        <row r="1477">
          <cell r="B1477" t="str">
            <v>B19DCCN573</v>
          </cell>
          <cell r="C1477" t="str">
            <v>Nguyễn Phi Tân</v>
          </cell>
          <cell r="E1477" t="str">
            <v>D19CNPM2</v>
          </cell>
          <cell r="F1477" t="str">
            <v>APTIS</v>
          </cell>
          <cell r="G1477" t="str">
            <v>B2</v>
          </cell>
          <cell r="H1477">
            <v>45987</v>
          </cell>
          <cell r="I1477" t="str">
            <v>BC VN HN</v>
          </cell>
          <cell r="L1477" t="str">
            <v>T01/2024</v>
          </cell>
        </row>
        <row r="1478">
          <cell r="B1478" t="str">
            <v>B19DCVT051</v>
          </cell>
          <cell r="C1478" t="str">
            <v>Vũ Văn Doanh</v>
          </cell>
          <cell r="E1478" t="str">
            <v>D19VTVT1</v>
          </cell>
          <cell r="F1478" t="str">
            <v>APTIS</v>
          </cell>
          <cell r="G1478" t="str">
            <v>B2</v>
          </cell>
          <cell r="H1478">
            <v>45524</v>
          </cell>
          <cell r="I1478" t="str">
            <v>BC VN HN</v>
          </cell>
          <cell r="L1478" t="str">
            <v>T01/2024</v>
          </cell>
        </row>
        <row r="1479">
          <cell r="B1479" t="str">
            <v>B19DCVT430</v>
          </cell>
          <cell r="C1479" t="str">
            <v>Lê Xuân Việt</v>
          </cell>
          <cell r="E1479" t="str">
            <v>D19VTHI03</v>
          </cell>
          <cell r="F1479" t="str">
            <v>APTIS</v>
          </cell>
          <cell r="G1479" t="str">
            <v>B2</v>
          </cell>
          <cell r="H1479">
            <v>45525</v>
          </cell>
          <cell r="I1479" t="str">
            <v>BC VN HN</v>
          </cell>
          <cell r="L1479" t="str">
            <v>T01/2024</v>
          </cell>
        </row>
        <row r="1480">
          <cell r="B1480" t="str">
            <v>B19DCCN245</v>
          </cell>
          <cell r="C1480" t="str">
            <v>Lê Văn Hiếu</v>
          </cell>
          <cell r="E1480" t="str">
            <v>D19CQCN05-B</v>
          </cell>
          <cell r="F1480" t="str">
            <v>APTIS</v>
          </cell>
          <cell r="G1480" t="str">
            <v>B1</v>
          </cell>
          <cell r="H1480">
            <v>45996</v>
          </cell>
          <cell r="I1480" t="str">
            <v>BC VN HN</v>
          </cell>
          <cell r="L1480" t="str">
            <v>T01/2024</v>
          </cell>
        </row>
        <row r="1481">
          <cell r="B1481" t="str">
            <v>B19DCAT015</v>
          </cell>
          <cell r="C1481" t="str">
            <v>Nguyễn Đức Sinh Cung</v>
          </cell>
          <cell r="E1481" t="str">
            <v>D19CQAT03-B</v>
          </cell>
          <cell r="F1481" t="str">
            <v>TOEIC</v>
          </cell>
          <cell r="G1481" t="str">
            <v>510</v>
          </cell>
          <cell r="H1481">
            <v>45881</v>
          </cell>
          <cell r="I1481" t="str">
            <v>IIG Việt Nam</v>
          </cell>
          <cell r="L1481" t="str">
            <v>T01/2024</v>
          </cell>
        </row>
        <row r="1482">
          <cell r="B1482" t="str">
            <v>B19DCAT020</v>
          </cell>
          <cell r="C1482" t="str">
            <v>Lê Mạnh Cường</v>
          </cell>
          <cell r="E1482" t="str">
            <v>D19CQAT04-B</v>
          </cell>
          <cell r="F1482" t="str">
            <v>TOEIC</v>
          </cell>
          <cell r="G1482" t="str">
            <v>780</v>
          </cell>
          <cell r="H1482">
            <v>45966</v>
          </cell>
          <cell r="I1482" t="str">
            <v>IIG Việt Nam</v>
          </cell>
          <cell r="L1482" t="str">
            <v>T01/2024</v>
          </cell>
        </row>
        <row r="1483">
          <cell r="B1483" t="str">
            <v>B19DCAT049</v>
          </cell>
          <cell r="C1483" t="str">
            <v>Trần Trung Đức</v>
          </cell>
          <cell r="E1483" t="str">
            <v>D19CQAT01-B</v>
          </cell>
          <cell r="F1483" t="str">
            <v>TOEIC</v>
          </cell>
          <cell r="G1483" t="str">
            <v>450</v>
          </cell>
          <cell r="H1483">
            <v>45930</v>
          </cell>
          <cell r="I1483" t="str">
            <v>IIG Việt Nam</v>
          </cell>
          <cell r="L1483" t="str">
            <v>T01/2024</v>
          </cell>
        </row>
        <row r="1484">
          <cell r="B1484" t="str">
            <v>B19DCAT117</v>
          </cell>
          <cell r="C1484" t="str">
            <v>Phạm Xuân Long</v>
          </cell>
          <cell r="E1484" t="str">
            <v>D19CQAT01-B</v>
          </cell>
          <cell r="F1484" t="str">
            <v>TOEIC</v>
          </cell>
          <cell r="G1484" t="str">
            <v>585</v>
          </cell>
          <cell r="H1484">
            <v>45930</v>
          </cell>
          <cell r="I1484" t="str">
            <v>IIG Việt Nam</v>
          </cell>
          <cell r="L1484" t="str">
            <v>T01/2024</v>
          </cell>
        </row>
        <row r="1485">
          <cell r="B1485" t="str">
            <v>B19DCAT120</v>
          </cell>
          <cell r="C1485" t="str">
            <v>Nguyễn Thị Ngọc Mai</v>
          </cell>
          <cell r="E1485" t="str">
            <v>D19CQAT04</v>
          </cell>
          <cell r="F1485" t="str">
            <v>TOEIC</v>
          </cell>
          <cell r="G1485" t="str">
            <v>680</v>
          </cell>
          <cell r="H1485">
            <v>45769</v>
          </cell>
          <cell r="I1485" t="str">
            <v>IIG Việt Nam</v>
          </cell>
          <cell r="L1485" t="str">
            <v>T01/2024</v>
          </cell>
        </row>
        <row r="1486">
          <cell r="B1486" t="str">
            <v>B19DCAT138</v>
          </cell>
          <cell r="C1486" t="str">
            <v>Trần Hoàng Phong</v>
          </cell>
          <cell r="E1486" t="str">
            <v>D19CQAT02-B</v>
          </cell>
          <cell r="F1486" t="str">
            <v>TOEIC</v>
          </cell>
          <cell r="G1486" t="str">
            <v>790</v>
          </cell>
          <cell r="H1486">
            <v>45883</v>
          </cell>
          <cell r="I1486" t="str">
            <v>IIG Việt Nam</v>
          </cell>
          <cell r="L1486" t="str">
            <v>T01/2024</v>
          </cell>
        </row>
        <row r="1487">
          <cell r="B1487" t="str">
            <v>B19DCAT142</v>
          </cell>
          <cell r="C1487" t="str">
            <v>Vũ Lan Phương</v>
          </cell>
          <cell r="E1487" t="str">
            <v>D19CQAT02-B</v>
          </cell>
          <cell r="F1487" t="str">
            <v>TOEIC</v>
          </cell>
          <cell r="G1487" t="str">
            <v>565</v>
          </cell>
          <cell r="H1487">
            <v>45943</v>
          </cell>
          <cell r="I1487" t="str">
            <v>IIG Việt Nam</v>
          </cell>
          <cell r="L1487" t="str">
            <v>T01/2024</v>
          </cell>
        </row>
        <row r="1488">
          <cell r="B1488" t="str">
            <v>B19DCCN016</v>
          </cell>
          <cell r="C1488" t="str">
            <v>Hoàng Vân Anh</v>
          </cell>
          <cell r="E1488" t="str">
            <v>D19CNPM4</v>
          </cell>
          <cell r="F1488" t="str">
            <v>TOEIC</v>
          </cell>
          <cell r="G1488" t="str">
            <v>660</v>
          </cell>
          <cell r="H1488">
            <v>45881</v>
          </cell>
          <cell r="I1488" t="str">
            <v>IIG Việt Nam</v>
          </cell>
          <cell r="L1488" t="str">
            <v>T01/2024</v>
          </cell>
        </row>
        <row r="1489">
          <cell r="B1489" t="str">
            <v>B19DCCN204</v>
          </cell>
          <cell r="C1489" t="str">
            <v>Dương Văn Giang</v>
          </cell>
          <cell r="E1489" t="str">
            <v>D19CNPM5</v>
          </cell>
          <cell r="F1489" t="str">
            <v>TOEIC</v>
          </cell>
          <cell r="G1489" t="str">
            <v>730</v>
          </cell>
          <cell r="H1489">
            <v>45991</v>
          </cell>
          <cell r="I1489" t="str">
            <v>IIG Việt Nam</v>
          </cell>
          <cell r="L1489" t="str">
            <v>T01/2024</v>
          </cell>
        </row>
        <row r="1490">
          <cell r="B1490" t="str">
            <v>B19DCCN252</v>
          </cell>
          <cell r="C1490" t="str">
            <v>Nguyễn Văn Hiếu</v>
          </cell>
          <cell r="E1490" t="str">
            <v>D19CNPM1</v>
          </cell>
          <cell r="F1490" t="str">
            <v>TOEIC</v>
          </cell>
          <cell r="G1490" t="str">
            <v>720</v>
          </cell>
          <cell r="H1490">
            <v>45997</v>
          </cell>
          <cell r="I1490" t="str">
            <v>IIG Việt Nam</v>
          </cell>
          <cell r="L1490" t="str">
            <v>T01/2024</v>
          </cell>
        </row>
        <row r="1491">
          <cell r="B1491" t="str">
            <v>B19DCCN268</v>
          </cell>
          <cell r="C1491" t="str">
            <v>Trần Thị Ngọc Hoài</v>
          </cell>
          <cell r="E1491" t="str">
            <v>D19CNPM6</v>
          </cell>
          <cell r="F1491" t="str">
            <v>TOEIC</v>
          </cell>
          <cell r="G1491" t="str">
            <v>885</v>
          </cell>
          <cell r="H1491">
            <v>45881</v>
          </cell>
          <cell r="I1491" t="str">
            <v>IIG Việt Nam</v>
          </cell>
          <cell r="L1491" t="str">
            <v>T01/2024</v>
          </cell>
        </row>
        <row r="1492">
          <cell r="B1492" t="str">
            <v>B19DCCN276</v>
          </cell>
          <cell r="C1492" t="str">
            <v>Lê Quý Hoàng</v>
          </cell>
          <cell r="E1492" t="str">
            <v>D19CNPM6</v>
          </cell>
          <cell r="F1492" t="str">
            <v>TOEIC</v>
          </cell>
          <cell r="G1492" t="str">
            <v>960</v>
          </cell>
          <cell r="H1492">
            <v>45883</v>
          </cell>
          <cell r="I1492" t="str">
            <v>IIG Việt Nam</v>
          </cell>
          <cell r="L1492" t="str">
            <v>T01/2024</v>
          </cell>
        </row>
        <row r="1493">
          <cell r="B1493" t="str">
            <v>B19DCCN297</v>
          </cell>
          <cell r="C1493" t="str">
            <v>Nguyễn Duy Hùng</v>
          </cell>
          <cell r="E1493" t="str">
            <v>D19CNPM1</v>
          </cell>
          <cell r="F1493" t="str">
            <v>TOEIC</v>
          </cell>
          <cell r="G1493" t="str">
            <v>635</v>
          </cell>
          <cell r="H1493">
            <v>45993</v>
          </cell>
          <cell r="I1493" t="str">
            <v>IIG Việt Nam</v>
          </cell>
          <cell r="L1493" t="str">
            <v>T01/2024</v>
          </cell>
        </row>
        <row r="1494">
          <cell r="B1494" t="str">
            <v>B19DCCN299</v>
          </cell>
          <cell r="C1494" t="str">
            <v>Nguyễn Thanh Hùng</v>
          </cell>
          <cell r="E1494" t="str">
            <v>D19CNPM7</v>
          </cell>
          <cell r="F1494" t="str">
            <v>TOEIC</v>
          </cell>
          <cell r="G1494" t="str">
            <v>865</v>
          </cell>
          <cell r="H1494">
            <v>45881</v>
          </cell>
          <cell r="I1494" t="str">
            <v>IIG Việt Nam</v>
          </cell>
          <cell r="L1494" t="str">
            <v>T01/2024</v>
          </cell>
        </row>
        <row r="1495">
          <cell r="B1495" t="str">
            <v>B19DCCN338</v>
          </cell>
          <cell r="C1495" t="str">
            <v>Phạm Thị Lan Hương</v>
          </cell>
          <cell r="E1495" t="str">
            <v>D19CNPM5</v>
          </cell>
          <cell r="F1495" t="str">
            <v>TOEIC</v>
          </cell>
          <cell r="G1495" t="str">
            <v>695</v>
          </cell>
          <cell r="H1495">
            <v>45890</v>
          </cell>
          <cell r="I1495" t="str">
            <v>IIG Việt Nam</v>
          </cell>
          <cell r="L1495" t="str">
            <v>T01/2024</v>
          </cell>
        </row>
        <row r="1496">
          <cell r="B1496" t="str">
            <v>B19DCCN361</v>
          </cell>
          <cell r="C1496" t="str">
            <v>Nguyễn Xuân Khoa</v>
          </cell>
          <cell r="E1496" t="str">
            <v>D19CNPM6</v>
          </cell>
          <cell r="F1496" t="str">
            <v>TOEIC</v>
          </cell>
          <cell r="G1496" t="str">
            <v>735</v>
          </cell>
          <cell r="H1496">
            <v>45969</v>
          </cell>
          <cell r="I1496" t="str">
            <v>IIG Việt Nam</v>
          </cell>
          <cell r="L1496" t="str">
            <v>T01/2024</v>
          </cell>
        </row>
        <row r="1497">
          <cell r="B1497" t="str">
            <v>B19DCCN365</v>
          </cell>
          <cell r="C1497" t="str">
            <v>Vương Minh Khuê</v>
          </cell>
          <cell r="E1497" t="str">
            <v>D19CNPM6</v>
          </cell>
          <cell r="F1497" t="str">
            <v>TOEIC</v>
          </cell>
          <cell r="G1497" t="str">
            <v>765</v>
          </cell>
          <cell r="H1497">
            <v>45881</v>
          </cell>
          <cell r="I1497" t="str">
            <v>IIG Việt Nam</v>
          </cell>
          <cell r="L1497" t="str">
            <v>T01/2024</v>
          </cell>
        </row>
        <row r="1498">
          <cell r="B1498" t="str">
            <v>B19DCCN392</v>
          </cell>
          <cell r="C1498" t="str">
            <v>Mai Đại Long</v>
          </cell>
          <cell r="E1498" t="str">
            <v>D19CNPM6</v>
          </cell>
          <cell r="F1498" t="str">
            <v>TOEIC</v>
          </cell>
          <cell r="G1498" t="str">
            <v>675</v>
          </cell>
          <cell r="H1498">
            <v>45981</v>
          </cell>
          <cell r="I1498" t="str">
            <v>IIG Việt Nam</v>
          </cell>
          <cell r="L1498" t="str">
            <v>T01/2024</v>
          </cell>
        </row>
        <row r="1499">
          <cell r="B1499" t="str">
            <v>B19DCCN428</v>
          </cell>
          <cell r="C1499" t="str">
            <v>Hoàng Đức Minh</v>
          </cell>
          <cell r="E1499" t="str">
            <v>D19CNPM1</v>
          </cell>
          <cell r="F1499" t="str">
            <v>TOEIC</v>
          </cell>
          <cell r="G1499" t="str">
            <v>700</v>
          </cell>
          <cell r="H1499">
            <v>45970</v>
          </cell>
          <cell r="I1499" t="str">
            <v>IIG Việt Nam</v>
          </cell>
          <cell r="L1499" t="str">
            <v>T01/2024</v>
          </cell>
        </row>
        <row r="1500">
          <cell r="B1500" t="str">
            <v>B19DCCN431</v>
          </cell>
          <cell r="C1500" t="str">
            <v>Lê Xuân Minh</v>
          </cell>
          <cell r="E1500" t="str">
            <v>D19CQCN7</v>
          </cell>
          <cell r="F1500" t="str">
            <v>TOEIC</v>
          </cell>
          <cell r="G1500" t="str">
            <v>935</v>
          </cell>
          <cell r="H1500">
            <v>45464</v>
          </cell>
          <cell r="I1500" t="str">
            <v>IIG Việt Nam</v>
          </cell>
          <cell r="L1500" t="str">
            <v>T01/2024</v>
          </cell>
        </row>
        <row r="1501">
          <cell r="B1501" t="str">
            <v>B19DCCN440</v>
          </cell>
          <cell r="C1501" t="str">
            <v>Phạm Tuấn Minh</v>
          </cell>
          <cell r="E1501" t="str">
            <v>D19HTTT3</v>
          </cell>
          <cell r="F1501" t="str">
            <v>TOEIC</v>
          </cell>
          <cell r="G1501" t="str">
            <v>715</v>
          </cell>
          <cell r="H1501">
            <v>45881</v>
          </cell>
          <cell r="I1501" t="str">
            <v>IIG Việt Nam</v>
          </cell>
          <cell r="L1501" t="str">
            <v>T01/2024</v>
          </cell>
        </row>
        <row r="1502">
          <cell r="B1502" t="str">
            <v>B19DCCN541</v>
          </cell>
          <cell r="C1502" t="str">
            <v>Nguyễn Thị Lệ Quyên</v>
          </cell>
          <cell r="E1502" t="str">
            <v>D19CNPM8</v>
          </cell>
          <cell r="F1502" t="str">
            <v>TOEIC</v>
          </cell>
          <cell r="G1502" t="str">
            <v>825</v>
          </cell>
          <cell r="H1502">
            <v>45997</v>
          </cell>
          <cell r="I1502" t="str">
            <v>IIG Việt Nam</v>
          </cell>
          <cell r="L1502" t="str">
            <v>T01/2024</v>
          </cell>
        </row>
        <row r="1503">
          <cell r="B1503" t="str">
            <v>B19DCCN554</v>
          </cell>
          <cell r="C1503" t="str">
            <v>Nguyễn Hữu Hồng Sơn</v>
          </cell>
          <cell r="E1503" t="str">
            <v>D19CNPM2</v>
          </cell>
          <cell r="F1503" t="str">
            <v>TOEIC</v>
          </cell>
          <cell r="G1503" t="str">
            <v>830</v>
          </cell>
          <cell r="H1503">
            <v>45999</v>
          </cell>
          <cell r="I1503" t="str">
            <v>IIG Việt Nam</v>
          </cell>
          <cell r="L1503" t="str">
            <v>T01/2024</v>
          </cell>
        </row>
        <row r="1504">
          <cell r="B1504" t="str">
            <v>B19DCCN596</v>
          </cell>
          <cell r="C1504" t="str">
            <v>Nguyễn Văn Toản</v>
          </cell>
          <cell r="E1504" t="str">
            <v>D19CNPM2</v>
          </cell>
          <cell r="F1504" t="str">
            <v>TOEIC</v>
          </cell>
          <cell r="G1504" t="str">
            <v>540</v>
          </cell>
          <cell r="H1504">
            <v>45999</v>
          </cell>
          <cell r="I1504" t="str">
            <v>IIG Việt Nam</v>
          </cell>
          <cell r="L1504" t="str">
            <v>T01/2024</v>
          </cell>
        </row>
        <row r="1505">
          <cell r="B1505" t="str">
            <v>B19DCCN608</v>
          </cell>
          <cell r="C1505" t="str">
            <v>Hoàng Anh Tuấn</v>
          </cell>
          <cell r="E1505" t="str">
            <v>D19CQCN08-B</v>
          </cell>
          <cell r="F1505" t="str">
            <v>TOEIC</v>
          </cell>
          <cell r="G1505" t="str">
            <v>830</v>
          </cell>
          <cell r="H1505">
            <v>45995</v>
          </cell>
          <cell r="I1505" t="str">
            <v>IIG Việt Nam</v>
          </cell>
          <cell r="L1505" t="str">
            <v>T01/2024</v>
          </cell>
        </row>
        <row r="1506">
          <cell r="B1506" t="str">
            <v>B19DCPT134</v>
          </cell>
          <cell r="C1506" t="str">
            <v>Ngụy Đình Lân</v>
          </cell>
          <cell r="E1506" t="str">
            <v>D19TKDPT2</v>
          </cell>
          <cell r="F1506" t="str">
            <v>TOEIC</v>
          </cell>
          <cell r="G1506" t="str">
            <v>820</v>
          </cell>
          <cell r="H1506">
            <v>45990</v>
          </cell>
          <cell r="I1506" t="str">
            <v>IIG Việt Nam</v>
          </cell>
          <cell r="L1506" t="str">
            <v>T01/2024</v>
          </cell>
        </row>
        <row r="1507">
          <cell r="B1507" t="str">
            <v>B19DCPT155</v>
          </cell>
          <cell r="C1507" t="str">
            <v>Bùi Đức Mạnh</v>
          </cell>
          <cell r="E1507" t="str">
            <v>D19TKPT03</v>
          </cell>
          <cell r="F1507" t="str">
            <v>TOEIC</v>
          </cell>
          <cell r="G1507" t="str">
            <v>520</v>
          </cell>
          <cell r="H1507">
            <v>45422</v>
          </cell>
          <cell r="I1507" t="str">
            <v>IIG Việt Nam</v>
          </cell>
          <cell r="L1507" t="str">
            <v>T01/2024</v>
          </cell>
        </row>
        <row r="1508">
          <cell r="B1508" t="str">
            <v>B19DCPT156</v>
          </cell>
          <cell r="C1508" t="str">
            <v>Hoàng Văn Mạnh</v>
          </cell>
          <cell r="E1508" t="str">
            <v>D19TKDPT1</v>
          </cell>
          <cell r="F1508" t="str">
            <v>TOEIC</v>
          </cell>
          <cell r="G1508" t="str">
            <v>765</v>
          </cell>
          <cell r="H1508">
            <v>45997</v>
          </cell>
          <cell r="I1508" t="str">
            <v>IIG Việt Nam</v>
          </cell>
          <cell r="L1508" t="str">
            <v>T01/2024</v>
          </cell>
        </row>
        <row r="1509">
          <cell r="B1509" t="str">
            <v>B19DCPT191</v>
          </cell>
          <cell r="C1509" t="str">
            <v>An Nguyễn Nam Sơn</v>
          </cell>
          <cell r="E1509" t="str">
            <v>D19PTDPT</v>
          </cell>
          <cell r="F1509" t="str">
            <v>TOEIC</v>
          </cell>
          <cell r="G1509" t="str">
            <v>580</v>
          </cell>
          <cell r="H1509">
            <v>45986</v>
          </cell>
          <cell r="I1509" t="str">
            <v>IIG Việt Nam</v>
          </cell>
          <cell r="L1509" t="str">
            <v>T01/2024</v>
          </cell>
        </row>
        <row r="1510">
          <cell r="B1510" t="str">
            <v>B19DCVT110</v>
          </cell>
          <cell r="C1510" t="str">
            <v>Đỗ Thu Hà</v>
          </cell>
          <cell r="E1510" t="str">
            <v>D19VTMD2</v>
          </cell>
          <cell r="F1510" t="str">
            <v>TOEIC</v>
          </cell>
          <cell r="G1510" t="str">
            <v>565</v>
          </cell>
          <cell r="H1510">
            <v>45995</v>
          </cell>
          <cell r="I1510" t="str">
            <v>IIG Việt Nam</v>
          </cell>
          <cell r="L1510" t="str">
            <v>T01/2024</v>
          </cell>
        </row>
        <row r="1511">
          <cell r="B1511" t="str">
            <v>B19DCVT158</v>
          </cell>
          <cell r="C1511" t="str">
            <v>Nguyễn Minh Hoàng</v>
          </cell>
          <cell r="E1511" t="str">
            <v>D19VTMD2</v>
          </cell>
          <cell r="F1511" t="str">
            <v>TOEIC</v>
          </cell>
          <cell r="G1511" t="str">
            <v>980</v>
          </cell>
          <cell r="H1511">
            <v>45579</v>
          </cell>
          <cell r="I1511" t="str">
            <v>IIG Việt Nam</v>
          </cell>
          <cell r="L1511" t="str">
            <v>T01/2024</v>
          </cell>
        </row>
        <row r="1512">
          <cell r="B1512" t="str">
            <v>B19DCVT188</v>
          </cell>
          <cell r="C1512" t="str">
            <v>Nguyễn Trần Hưng</v>
          </cell>
          <cell r="E1512" t="str">
            <v>D19VTMD2</v>
          </cell>
          <cell r="F1512" t="str">
            <v>TOEIC</v>
          </cell>
          <cell r="G1512" t="str">
            <v>750</v>
          </cell>
          <cell r="H1512">
            <v>45995</v>
          </cell>
          <cell r="I1512" t="str">
            <v>IIG Việt Nam</v>
          </cell>
          <cell r="L1512" t="str">
            <v>T01/2024</v>
          </cell>
        </row>
        <row r="1513">
          <cell r="B1513" t="str">
            <v>B19DCVT189</v>
          </cell>
          <cell r="C1513" t="str">
            <v xml:space="preserve">Nguyễn Thu Hương </v>
          </cell>
          <cell r="E1513" t="str">
            <v>D19CQVT05-B</v>
          </cell>
          <cell r="F1513" t="str">
            <v>TOEIC</v>
          </cell>
          <cell r="G1513" t="str">
            <v>475</v>
          </cell>
          <cell r="H1513">
            <v>45997</v>
          </cell>
          <cell r="I1513" t="str">
            <v>IIG Việt Nam</v>
          </cell>
          <cell r="L1513" t="str">
            <v>T01/2024</v>
          </cell>
        </row>
        <row r="1514">
          <cell r="B1514" t="str">
            <v>B19DCVT252</v>
          </cell>
          <cell r="C1514" t="str">
            <v>Nguyễn Đình Minh</v>
          </cell>
          <cell r="E1514" t="str">
            <v>D19VTMD02</v>
          </cell>
          <cell r="F1514" t="str">
            <v>TOEIC</v>
          </cell>
          <cell r="G1514" t="str">
            <v>855</v>
          </cell>
          <cell r="H1514">
            <v>45881</v>
          </cell>
          <cell r="I1514" t="str">
            <v>IIG Việt Nam</v>
          </cell>
          <cell r="L1514" t="str">
            <v>T01/2024</v>
          </cell>
        </row>
        <row r="1515">
          <cell r="B1515" t="str">
            <v>B19DCVT257</v>
          </cell>
          <cell r="C1515" t="str">
            <v>Tạ Nhật Minh</v>
          </cell>
          <cell r="E1515" t="str">
            <v>D19VTVT1</v>
          </cell>
          <cell r="F1515" t="str">
            <v>TOEIC</v>
          </cell>
          <cell r="G1515" t="str">
            <v>755</v>
          </cell>
          <cell r="H1515">
            <v>45938</v>
          </cell>
          <cell r="I1515" t="str">
            <v>IIG Việt Nam</v>
          </cell>
          <cell r="L1515" t="str">
            <v>T01/2024</v>
          </cell>
        </row>
        <row r="1516">
          <cell r="B1516" t="str">
            <v>B19DCVT259</v>
          </cell>
          <cell r="C1516" t="str">
            <v>Trần Ngọc Minh</v>
          </cell>
          <cell r="E1516" t="str">
            <v>D19VTMD1</v>
          </cell>
          <cell r="F1516" t="str">
            <v>TOEIC</v>
          </cell>
          <cell r="G1516" t="str">
            <v>710</v>
          </cell>
          <cell r="H1516">
            <v>45782</v>
          </cell>
          <cell r="I1516" t="str">
            <v>IIG Việt Nam</v>
          </cell>
          <cell r="L1516" t="str">
            <v>T01/2024</v>
          </cell>
        </row>
        <row r="1517">
          <cell r="B1517" t="str">
            <v>B19DCVT306</v>
          </cell>
          <cell r="C1517" t="str">
            <v>Phạm Vũ Sắc</v>
          </cell>
          <cell r="E1517" t="str">
            <v>D19VTMD1</v>
          </cell>
          <cell r="F1517" t="str">
            <v>TOEIC</v>
          </cell>
          <cell r="G1517" t="str">
            <v>660</v>
          </cell>
          <cell r="H1517">
            <v>45930</v>
          </cell>
          <cell r="I1517" t="str">
            <v>IIG Việt Nam</v>
          </cell>
          <cell r="L1517" t="str">
            <v>T01/2024</v>
          </cell>
        </row>
        <row r="1518">
          <cell r="B1518" t="str">
            <v>B19DCVT394</v>
          </cell>
          <cell r="C1518" t="str">
            <v>Vũ Văn Thịnh</v>
          </cell>
          <cell r="E1518" t="str">
            <v>D19VTVT1</v>
          </cell>
          <cell r="F1518" t="str">
            <v>TOEIC</v>
          </cell>
          <cell r="G1518" t="str">
            <v>575</v>
          </cell>
          <cell r="H1518">
            <v>45637</v>
          </cell>
          <cell r="I1518" t="str">
            <v>IIG Việt Nam</v>
          </cell>
          <cell r="L1518" t="str">
            <v>T01/2024</v>
          </cell>
        </row>
        <row r="1519">
          <cell r="B1519" t="str">
            <v>B19DCVT407</v>
          </cell>
          <cell r="C1519" t="str">
            <v>Bùi Trọng Trí</v>
          </cell>
          <cell r="E1519" t="str">
            <v>D19VTMD3</v>
          </cell>
          <cell r="F1519" t="str">
            <v>TOEIC</v>
          </cell>
          <cell r="G1519" t="str">
            <v>470</v>
          </cell>
          <cell r="H1519">
            <v>45995</v>
          </cell>
          <cell r="I1519" t="str">
            <v>IIG Việt Nam</v>
          </cell>
          <cell r="L1519" t="str">
            <v>T01/2024</v>
          </cell>
        </row>
        <row r="1520">
          <cell r="B1520" t="str">
            <v>B19DCVT406</v>
          </cell>
          <cell r="C1520" t="str">
            <v xml:space="preserve">Phạm Thùy Trang </v>
          </cell>
          <cell r="E1520" t="str">
            <v>D19VTHI3</v>
          </cell>
          <cell r="F1520" t="str">
            <v>TOEIC</v>
          </cell>
          <cell r="G1520" t="str">
            <v>505</v>
          </cell>
          <cell r="H1520">
            <v>45995</v>
          </cell>
          <cell r="I1520" t="str">
            <v>IIG Việt Nam</v>
          </cell>
          <cell r="L1520" t="str">
            <v>T01/2024</v>
          </cell>
        </row>
        <row r="1521">
          <cell r="B1521" t="str">
            <v>B19DCDT078</v>
          </cell>
          <cell r="C1521" t="str">
            <v>Nguyễn Trung Hiếu</v>
          </cell>
          <cell r="E1521" t="str">
            <v>D19DTMT1</v>
          </cell>
          <cell r="F1521" t="str">
            <v>TOEIC</v>
          </cell>
          <cell r="G1521" t="str">
            <v>730</v>
          </cell>
          <cell r="H1521">
            <v>45991</v>
          </cell>
          <cell r="I1521" t="str">
            <v>IIG Việt Nam</v>
          </cell>
          <cell r="L1521" t="str">
            <v>T01/2024</v>
          </cell>
        </row>
        <row r="1522">
          <cell r="B1522" t="str">
            <v>B19DCAT125</v>
          </cell>
          <cell r="C1522" t="str">
            <v>Nguyễn Tuấn Minh</v>
          </cell>
          <cell r="E1522" t="str">
            <v>D19CQAT01-B</v>
          </cell>
          <cell r="F1522" t="str">
            <v>TOEIC</v>
          </cell>
          <cell r="G1522" t="str">
            <v>890</v>
          </cell>
          <cell r="H1522">
            <v>45997</v>
          </cell>
          <cell r="I1522" t="str">
            <v>IIG Việt Nam</v>
          </cell>
          <cell r="L1522" t="str">
            <v>T01/2024</v>
          </cell>
        </row>
        <row r="1523">
          <cell r="B1523" t="str">
            <v>B19DCCN135</v>
          </cell>
          <cell r="C1523" t="str">
            <v>Trần Đăng Dũng</v>
          </cell>
          <cell r="E1523" t="str">
            <v>D19CNPM5</v>
          </cell>
          <cell r="F1523" t="str">
            <v>TOEIC</v>
          </cell>
          <cell r="G1523" t="str">
            <v>715</v>
          </cell>
          <cell r="H1523">
            <v>45464</v>
          </cell>
          <cell r="I1523" t="str">
            <v>IIG Việt Nam</v>
          </cell>
          <cell r="L1523" t="str">
            <v>T01/2024</v>
          </cell>
        </row>
        <row r="1524">
          <cell r="B1524" t="str">
            <v>B19DCCN179</v>
          </cell>
          <cell r="C1524" t="str">
            <v>Phạm Tấn Đạt</v>
          </cell>
          <cell r="E1524" t="str">
            <v>D19CNPM4</v>
          </cell>
          <cell r="F1524" t="str">
            <v>TOEIC</v>
          </cell>
          <cell r="G1524" t="str">
            <v>780</v>
          </cell>
          <cell r="H1524">
            <v>45774</v>
          </cell>
          <cell r="I1524" t="str">
            <v>IIG Việt Nam</v>
          </cell>
          <cell r="L1524" t="str">
            <v>T01/2024</v>
          </cell>
        </row>
        <row r="1525">
          <cell r="B1525" t="str">
            <v>B19DCCN188</v>
          </cell>
          <cell r="C1525" t="str">
            <v>Đỗ Minh Đức</v>
          </cell>
          <cell r="E1525" t="str">
            <v>D19CQCN08-B</v>
          </cell>
          <cell r="F1525" t="str">
            <v>TOEIC</v>
          </cell>
          <cell r="G1525" t="str">
            <v>705</v>
          </cell>
          <cell r="H1525">
            <v>45988</v>
          </cell>
          <cell r="I1525" t="str">
            <v>IIG Việt Nam</v>
          </cell>
          <cell r="L1525" t="str">
            <v>T01/2024</v>
          </cell>
        </row>
        <row r="1526">
          <cell r="B1526" t="str">
            <v>B19DCCN626</v>
          </cell>
          <cell r="C1526" t="str">
            <v>Khổng Mạnh Tùng</v>
          </cell>
          <cell r="E1526" t="str">
            <v>D19HTTT01</v>
          </cell>
          <cell r="F1526" t="str">
            <v>TOEIC</v>
          </cell>
          <cell r="G1526" t="str">
            <v>805</v>
          </cell>
          <cell r="H1526">
            <v>45731</v>
          </cell>
          <cell r="I1526" t="str">
            <v>IIG Việt Nam</v>
          </cell>
          <cell r="L1526" t="str">
            <v>T01/2024</v>
          </cell>
        </row>
        <row r="1527">
          <cell r="B1527" t="str">
            <v>B19DCCN652</v>
          </cell>
          <cell r="C1527" t="str">
            <v>Nguyễn Mậu Thành</v>
          </cell>
          <cell r="E1527" t="str">
            <v>D19CNPM1</v>
          </cell>
          <cell r="F1527" t="str">
            <v>TOEIC</v>
          </cell>
          <cell r="G1527" t="str">
            <v>550</v>
          </cell>
          <cell r="H1527">
            <v>45981</v>
          </cell>
          <cell r="I1527" t="str">
            <v>IIG Việt Nam</v>
          </cell>
          <cell r="L1527" t="str">
            <v>T01/2024</v>
          </cell>
        </row>
        <row r="1528">
          <cell r="B1528" t="str">
            <v>B19DCDT056</v>
          </cell>
          <cell r="C1528" t="str">
            <v>Dương Minh Đức</v>
          </cell>
          <cell r="E1528" t="str">
            <v>D19DTMT03</v>
          </cell>
          <cell r="F1528" t="str">
            <v>TOEIC</v>
          </cell>
          <cell r="G1528" t="str">
            <v>690</v>
          </cell>
          <cell r="H1528">
            <v>45973</v>
          </cell>
          <cell r="I1528" t="str">
            <v>IIG Việt Nam</v>
          </cell>
          <cell r="L1528" t="str">
            <v>T01/2024</v>
          </cell>
        </row>
        <row r="1529">
          <cell r="B1529" t="str">
            <v>B19DCDT187</v>
          </cell>
          <cell r="C1529" t="str">
            <v>Dương Thế Tân</v>
          </cell>
          <cell r="E1529" t="str">
            <v>D19DTMT03</v>
          </cell>
          <cell r="F1529" t="str">
            <v>TOEIC</v>
          </cell>
          <cell r="G1529" t="str">
            <v>455</v>
          </cell>
          <cell r="H1529">
            <v>45588</v>
          </cell>
          <cell r="I1529" t="str">
            <v>IIG Việt Nam</v>
          </cell>
          <cell r="L1529" t="str">
            <v>T01/2024</v>
          </cell>
        </row>
        <row r="1530">
          <cell r="B1530" t="str">
            <v>B19DCPT087</v>
          </cell>
          <cell r="C1530" t="str">
            <v>Trần Trung Hiếu</v>
          </cell>
          <cell r="E1530" t="str">
            <v>D19PTDPT</v>
          </cell>
          <cell r="F1530" t="str">
            <v>TOEIC</v>
          </cell>
          <cell r="G1530" t="str">
            <v>645</v>
          </cell>
          <cell r="H1530">
            <v>45986</v>
          </cell>
          <cell r="I1530" t="str">
            <v>IIG Việt Nam</v>
          </cell>
          <cell r="L1530" t="str">
            <v>T01/2024</v>
          </cell>
        </row>
        <row r="1531">
          <cell r="B1531" t="str">
            <v>B19DCTM078</v>
          </cell>
          <cell r="C1531" t="str">
            <v>Nguyễn Thị Trang</v>
          </cell>
          <cell r="E1531" t="str">
            <v>D19CQTM02-B</v>
          </cell>
          <cell r="F1531" t="str">
            <v>TOEIC</v>
          </cell>
          <cell r="G1531" t="str">
            <v>460</v>
          </cell>
          <cell r="H1531">
            <v>45907</v>
          </cell>
          <cell r="I1531" t="str">
            <v>IIG Việt Nam</v>
          </cell>
          <cell r="L1531" t="str">
            <v>T01/2024</v>
          </cell>
        </row>
        <row r="1532">
          <cell r="B1532" t="str">
            <v>B19DCVT068</v>
          </cell>
          <cell r="C1532" t="str">
            <v>Nguyễn Khắc Dương</v>
          </cell>
          <cell r="E1532" t="str">
            <v>D19VTHI2</v>
          </cell>
          <cell r="F1532" t="str">
            <v>TOEIC</v>
          </cell>
          <cell r="G1532" t="str">
            <v>650</v>
          </cell>
          <cell r="H1532">
            <v>45995</v>
          </cell>
          <cell r="I1532" t="str">
            <v>IIG Việt Nam</v>
          </cell>
          <cell r="L1532" t="str">
            <v>T01/2024</v>
          </cell>
        </row>
        <row r="1533">
          <cell r="B1533" t="str">
            <v>B19DCVT079</v>
          </cell>
          <cell r="C1533" t="str">
            <v>Lê Tiến Đạt</v>
          </cell>
          <cell r="E1533" t="str">
            <v>D19VTMD3</v>
          </cell>
          <cell r="F1533" t="str">
            <v>TOEIC</v>
          </cell>
          <cell r="G1533" t="str">
            <v>525</v>
          </cell>
          <cell r="H1533">
            <v>45616</v>
          </cell>
          <cell r="I1533" t="str">
            <v>IIG Việt Nam</v>
          </cell>
          <cell r="L1533" t="str">
            <v>T01/2024</v>
          </cell>
        </row>
        <row r="1534">
          <cell r="B1534" t="str">
            <v>B19DCVT166</v>
          </cell>
          <cell r="C1534" t="str">
            <v>Nguyễn Mạnh Hùng</v>
          </cell>
          <cell r="E1534" t="str">
            <v>D19VTMD2</v>
          </cell>
          <cell r="F1534" t="str">
            <v>TOEIC</v>
          </cell>
          <cell r="G1534" t="str">
            <v>510</v>
          </cell>
          <cell r="H1534">
            <v>45740</v>
          </cell>
          <cell r="I1534" t="str">
            <v>IIG Việt Nam</v>
          </cell>
          <cell r="L1534" t="str">
            <v>T01/2024</v>
          </cell>
        </row>
        <row r="1535">
          <cell r="B1535" t="str">
            <v>B19DCVT196</v>
          </cell>
          <cell r="C1535" t="str">
            <v>Phan Ngọc Khải</v>
          </cell>
          <cell r="E1535" t="str">
            <v>D19VTMD2</v>
          </cell>
          <cell r="F1535" t="str">
            <v>TOEIC</v>
          </cell>
          <cell r="G1535" t="str">
            <v>610</v>
          </cell>
          <cell r="H1535">
            <v>45990</v>
          </cell>
          <cell r="I1535" t="str">
            <v>IIG Việt Nam</v>
          </cell>
          <cell r="L1535" t="str">
            <v>T01/2024</v>
          </cell>
        </row>
        <row r="1536">
          <cell r="B1536" t="str">
            <v>B19DCVT282</v>
          </cell>
          <cell r="C1536" t="str">
            <v>Nguyễn Văn Phong</v>
          </cell>
          <cell r="E1536" t="str">
            <v>D19VTMD1</v>
          </cell>
          <cell r="F1536" t="str">
            <v>TOEIC</v>
          </cell>
          <cell r="G1536" t="str">
            <v>540</v>
          </cell>
          <cell r="H1536">
            <v>45619</v>
          </cell>
          <cell r="I1536" t="str">
            <v>IIG Việt Nam</v>
          </cell>
          <cell r="L1536" t="str">
            <v>T01/2024</v>
          </cell>
        </row>
        <row r="1537">
          <cell r="B1537" t="str">
            <v>B19DCVT315</v>
          </cell>
          <cell r="C1537" t="str">
            <v>Đặng Minh Tân</v>
          </cell>
          <cell r="E1537" t="str">
            <v>D19VTHI02</v>
          </cell>
          <cell r="F1537" t="str">
            <v>TOEIC</v>
          </cell>
          <cell r="G1537" t="str">
            <v>640</v>
          </cell>
          <cell r="H1537">
            <v>45635</v>
          </cell>
          <cell r="I1537" t="str">
            <v>IIG Việt Nam</v>
          </cell>
          <cell r="L1537" t="str">
            <v>T01/2024</v>
          </cell>
        </row>
        <row r="1538">
          <cell r="B1538" t="str">
            <v>B19DCDT046</v>
          </cell>
          <cell r="C1538" t="str">
            <v>Lê Thành Đạt</v>
          </cell>
          <cell r="E1538" t="str">
            <v>D19DTMT</v>
          </cell>
          <cell r="F1538" t="str">
            <v>TOEIC</v>
          </cell>
          <cell r="G1538">
            <v>470</v>
          </cell>
          <cell r="H1538">
            <v>45631</v>
          </cell>
          <cell r="I1538" t="str">
            <v>IIG Việt Nam</v>
          </cell>
          <cell r="L1538" t="str">
            <v>T01/2024</v>
          </cell>
        </row>
        <row r="1539">
          <cell r="B1539" t="str">
            <v>B19DCCN320</v>
          </cell>
          <cell r="C1539" t="str">
            <v>Phan Quang Huy</v>
          </cell>
          <cell r="E1539" t="str">
            <v>D19CNPM5</v>
          </cell>
          <cell r="F1539" t="str">
            <v>TOEIC</v>
          </cell>
          <cell r="G1539">
            <v>640</v>
          </cell>
          <cell r="H1539">
            <v>45881</v>
          </cell>
          <cell r="I1539" t="str">
            <v>IIG Việt Nam</v>
          </cell>
          <cell r="L1539" t="str">
            <v>T01/2024</v>
          </cell>
        </row>
        <row r="1540">
          <cell r="B1540" t="str">
            <v>B19DCCN493</v>
          </cell>
          <cell r="C1540" t="str">
            <v>Đỗ Thị Kim Oanh</v>
          </cell>
          <cell r="E1540" t="str">
            <v>D19CNPM8</v>
          </cell>
          <cell r="F1540" t="str">
            <v>TOEIC</v>
          </cell>
          <cell r="G1540">
            <v>640</v>
          </cell>
          <cell r="H1540">
            <v>45997</v>
          </cell>
          <cell r="I1540" t="str">
            <v>IIG Việt Nam</v>
          </cell>
          <cell r="L1540" t="str">
            <v>T01/2024</v>
          </cell>
        </row>
        <row r="1541">
          <cell r="B1541" t="str">
            <v>B19DCCN585</v>
          </cell>
          <cell r="C1541" t="str">
            <v>Đinh Tuấn Tỉnh</v>
          </cell>
          <cell r="E1541" t="str">
            <v>D19CNPM03</v>
          </cell>
          <cell r="F1541" t="str">
            <v>APTIS</v>
          </cell>
          <cell r="G1541" t="str">
            <v>B1</v>
          </cell>
          <cell r="H1541" t="str">
            <v>24/12/2025</v>
          </cell>
          <cell r="I1541" t="str">
            <v>BC VN HN</v>
          </cell>
          <cell r="L1541" t="str">
            <v>T01/2024</v>
          </cell>
        </row>
        <row r="1542">
          <cell r="B1542" t="str">
            <v>B19DCCN018</v>
          </cell>
          <cell r="C1542" t="str">
            <v>LÊ VIỆT ANH</v>
          </cell>
          <cell r="E1542" t="str">
            <v>D19CNPM04</v>
          </cell>
          <cell r="F1542" t="str">
            <v>APTIS</v>
          </cell>
          <cell r="G1542" t="str">
            <v>B1</v>
          </cell>
          <cell r="H1542" t="str">
            <v>17/12/2025</v>
          </cell>
          <cell r="I1542" t="str">
            <v>BC VN HN</v>
          </cell>
          <cell r="L1542" t="str">
            <v>T01/2024</v>
          </cell>
        </row>
        <row r="1543">
          <cell r="B1543" t="str">
            <v>B19DCCN342</v>
          </cell>
          <cell r="C1543" t="str">
            <v>Vũ Xuân Hướng</v>
          </cell>
          <cell r="E1543" t="str">
            <v xml:space="preserve">D19CNPM05 </v>
          </cell>
          <cell r="F1543" t="str">
            <v>APTIS</v>
          </cell>
          <cell r="G1543" t="str">
            <v>B1</v>
          </cell>
          <cell r="H1543" t="str">
            <v>17/12/2025</v>
          </cell>
          <cell r="I1543" t="str">
            <v>BC VN HN</v>
          </cell>
          <cell r="L1543" t="str">
            <v>T01/2024</v>
          </cell>
        </row>
        <row r="1544">
          <cell r="B1544" t="str">
            <v>B19DCCN287</v>
          </cell>
          <cell r="C1544" t="str">
            <v>Phạm Thị Hồng</v>
          </cell>
          <cell r="E1544" t="str">
            <v>D19CNPM07</v>
          </cell>
          <cell r="F1544" t="str">
            <v>APTIS</v>
          </cell>
          <cell r="G1544" t="str">
            <v>B1</v>
          </cell>
          <cell r="H1544" t="str">
            <v>10/09/2024</v>
          </cell>
          <cell r="I1544" t="str">
            <v>BC VN HN</v>
          </cell>
          <cell r="L1544" t="str">
            <v>T01/2024</v>
          </cell>
        </row>
        <row r="1545">
          <cell r="B1545" t="str">
            <v>B19DCCN558</v>
          </cell>
          <cell r="C1545" t="str">
            <v>Nguyễn Văn Sơn</v>
          </cell>
          <cell r="E1545" t="str">
            <v>D19CNPM2</v>
          </cell>
          <cell r="F1545" t="str">
            <v>APTIS</v>
          </cell>
          <cell r="G1545" t="str">
            <v>B2</v>
          </cell>
          <cell r="H1545" t="str">
            <v>17/12/2025</v>
          </cell>
          <cell r="I1545" t="str">
            <v>BC VN HN</v>
          </cell>
          <cell r="L1545" t="str">
            <v>T01/2024</v>
          </cell>
        </row>
        <row r="1546">
          <cell r="B1546" t="str">
            <v>B19DCCN012</v>
          </cell>
          <cell r="C1546" t="str">
            <v>Đỗ Kim Anh</v>
          </cell>
          <cell r="E1546" t="str">
            <v>D19CNPM4</v>
          </cell>
          <cell r="F1546" t="str">
            <v>APTIS</v>
          </cell>
          <cell r="G1546" t="str">
            <v>B1</v>
          </cell>
          <cell r="H1546" t="str">
            <v>17/12/2025</v>
          </cell>
          <cell r="I1546" t="str">
            <v>BC VN HN</v>
          </cell>
          <cell r="L1546" t="str">
            <v>T01/2024</v>
          </cell>
        </row>
        <row r="1547">
          <cell r="B1547" t="str">
            <v>B19DCAT053</v>
          </cell>
          <cell r="C1547" t="str">
            <v>Nguyễn Quang Hà</v>
          </cell>
          <cell r="E1547" t="str">
            <v>D19CQAT01-B</v>
          </cell>
          <cell r="F1547" t="str">
            <v>APTIS</v>
          </cell>
          <cell r="G1547" t="str">
            <v>B1</v>
          </cell>
          <cell r="H1547" t="str">
            <v>05/12/2025</v>
          </cell>
          <cell r="I1547" t="str">
            <v>BC VN HN</v>
          </cell>
          <cell r="L1547" t="str">
            <v>T01/2024</v>
          </cell>
        </row>
        <row r="1548">
          <cell r="B1548" t="str">
            <v>B19DCAT122</v>
          </cell>
          <cell r="C1548" t="str">
            <v>Nguyễn Thị Quỳnh Mai</v>
          </cell>
          <cell r="E1548" t="str">
            <v>D19CQAT02-B</v>
          </cell>
          <cell r="F1548" t="str">
            <v>APTIS</v>
          </cell>
          <cell r="G1548" t="str">
            <v>B1</v>
          </cell>
          <cell r="H1548" t="str">
            <v>10/12/2025</v>
          </cell>
          <cell r="I1548" t="str">
            <v>BC VN HN</v>
          </cell>
          <cell r="L1548" t="str">
            <v>T01/2024</v>
          </cell>
        </row>
        <row r="1549">
          <cell r="B1549" t="str">
            <v>B19DCAT026</v>
          </cell>
          <cell r="C1549" t="str">
            <v>Đoàn Phương Dung</v>
          </cell>
          <cell r="E1549" t="str">
            <v>D19CQAT02-B</v>
          </cell>
          <cell r="F1549" t="str">
            <v>APTIS</v>
          </cell>
          <cell r="G1549" t="str">
            <v>B2</v>
          </cell>
          <cell r="H1549" t="str">
            <v>10/12/2025</v>
          </cell>
          <cell r="I1549" t="str">
            <v>BC VN HN</v>
          </cell>
          <cell r="L1549" t="str">
            <v>T01/2024</v>
          </cell>
        </row>
        <row r="1550">
          <cell r="B1550" t="str">
            <v>B19DCAT195</v>
          </cell>
          <cell r="C1550" t="str">
            <v>Nguyễn Minh Thuận</v>
          </cell>
          <cell r="E1550" t="str">
            <v>D19CQAT03-B</v>
          </cell>
          <cell r="F1550" t="str">
            <v>APTIS</v>
          </cell>
          <cell r="G1550" t="str">
            <v>B2</v>
          </cell>
          <cell r="H1550" t="str">
            <v>18/12/2025</v>
          </cell>
          <cell r="I1550" t="str">
            <v>BC VN HN</v>
          </cell>
          <cell r="L1550" t="str">
            <v>T01/2024</v>
          </cell>
        </row>
        <row r="1551">
          <cell r="B1551" t="str">
            <v>B19DCAT043</v>
          </cell>
          <cell r="C1551" t="str">
            <v>Chu Tam Định</v>
          </cell>
          <cell r="E1551" t="str">
            <v>D19CQAT03-B</v>
          </cell>
          <cell r="F1551" t="str">
            <v>APTIS</v>
          </cell>
          <cell r="G1551" t="str">
            <v>B2</v>
          </cell>
          <cell r="H1551" t="str">
            <v>25/12/2025</v>
          </cell>
          <cell r="I1551" t="str">
            <v>BC VN HN</v>
          </cell>
          <cell r="L1551" t="str">
            <v>T01/2024</v>
          </cell>
        </row>
        <row r="1552">
          <cell r="B1552" t="str">
            <v>B19DCAT132</v>
          </cell>
          <cell r="C1552" t="str">
            <v>Nguyễn Minh Nhật</v>
          </cell>
          <cell r="E1552" t="str">
            <v>D19CQAT04-B</v>
          </cell>
          <cell r="F1552" t="str">
            <v>APTIS</v>
          </cell>
          <cell r="G1552" t="str">
            <v>B2</v>
          </cell>
          <cell r="H1552" t="str">
            <v>09/12/2025</v>
          </cell>
          <cell r="I1552" t="str">
            <v>BC VN HN</v>
          </cell>
          <cell r="L1552" t="str">
            <v>T01/2024</v>
          </cell>
        </row>
        <row r="1553">
          <cell r="B1553" t="str">
            <v>B19DCAT060</v>
          </cell>
          <cell r="C1553" t="str">
            <v>Nguyễn Anh Hào</v>
          </cell>
          <cell r="E1553" t="str">
            <v>D19CQAT04-B</v>
          </cell>
          <cell r="F1553" t="str">
            <v>APTIS</v>
          </cell>
          <cell r="G1553" t="str">
            <v>B1</v>
          </cell>
          <cell r="H1553" t="str">
            <v>09/12/2025</v>
          </cell>
          <cell r="I1553" t="str">
            <v>BC VN HN</v>
          </cell>
          <cell r="L1553" t="str">
            <v>T01/2024</v>
          </cell>
        </row>
        <row r="1554">
          <cell r="B1554" t="str">
            <v>B19DCCN472</v>
          </cell>
          <cell r="C1554" t="str">
            <v>MAI XUÂN NGỌC</v>
          </cell>
          <cell r="E1554" t="str">
            <v>D19CQCN08-B</v>
          </cell>
          <cell r="F1554" t="str">
            <v>APTIS</v>
          </cell>
          <cell r="G1554" t="str">
            <v>B1</v>
          </cell>
          <cell r="H1554" t="str">
            <v>26/11/2025</v>
          </cell>
          <cell r="I1554" t="str">
            <v>BC VN HN</v>
          </cell>
          <cell r="L1554" t="str">
            <v>T01/2024</v>
          </cell>
        </row>
        <row r="1555">
          <cell r="B1555" t="str">
            <v>B19DCDT216</v>
          </cell>
          <cell r="C1555" t="str">
            <v>Hoa Thị Thanh</v>
          </cell>
          <cell r="E1555" t="str">
            <v>D19CQDT04-B</v>
          </cell>
          <cell r="F1555" t="str">
            <v>APTIS</v>
          </cell>
          <cell r="G1555" t="str">
            <v>B2</v>
          </cell>
          <cell r="H1555" t="str">
            <v>18/12/2025</v>
          </cell>
          <cell r="I1555" t="str">
            <v>BC VN HN</v>
          </cell>
          <cell r="L1555" t="str">
            <v>T01/2024</v>
          </cell>
        </row>
        <row r="1556">
          <cell r="B1556" t="str">
            <v>B19DCVT361</v>
          </cell>
          <cell r="C1556" t="str">
            <v>Lại Văn Tuyên</v>
          </cell>
          <cell r="E1556" t="str">
            <v>D19CQVT01-B</v>
          </cell>
          <cell r="F1556" t="str">
            <v>APTIS</v>
          </cell>
          <cell r="G1556" t="str">
            <v>B1</v>
          </cell>
          <cell r="H1556" t="str">
            <v>06/12/2025</v>
          </cell>
          <cell r="I1556" t="str">
            <v>BC VN HN</v>
          </cell>
          <cell r="L1556" t="str">
            <v>T01/2024</v>
          </cell>
        </row>
        <row r="1557">
          <cell r="B1557" t="str">
            <v>B19DCVT425</v>
          </cell>
          <cell r="C1557" t="str">
            <v>NGUYỄN XUÂN TRƯỜNG</v>
          </cell>
          <cell r="E1557" t="str">
            <v>D19CQVT01-B</v>
          </cell>
          <cell r="F1557" t="str">
            <v>APTIS</v>
          </cell>
          <cell r="G1557" t="str">
            <v>B2</v>
          </cell>
          <cell r="H1557" t="str">
            <v>17/12/2025</v>
          </cell>
          <cell r="I1557" t="str">
            <v>BC VN HN</v>
          </cell>
          <cell r="L1557" t="str">
            <v>T01/2024</v>
          </cell>
        </row>
        <row r="1558">
          <cell r="B1558" t="str">
            <v>B19DCVT403</v>
          </cell>
          <cell r="C1558" t="str">
            <v>VŨ VĂN THỨC</v>
          </cell>
          <cell r="E1558" t="str">
            <v>D19CQVT03-B</v>
          </cell>
          <cell r="F1558" t="str">
            <v>APTIS</v>
          </cell>
          <cell r="G1558" t="str">
            <v>B1</v>
          </cell>
          <cell r="H1558" t="str">
            <v>17/12/2025</v>
          </cell>
          <cell r="I1558" t="str">
            <v>BC VN HN</v>
          </cell>
          <cell r="L1558" t="str">
            <v>T01/2024</v>
          </cell>
        </row>
        <row r="1559">
          <cell r="B1559" t="str">
            <v>B19DCVT076</v>
          </cell>
          <cell r="C1559" t="str">
            <v>ĐINH MẠNH ĐẠT</v>
          </cell>
          <cell r="E1559" t="str">
            <v>D19CQVT04-B</v>
          </cell>
          <cell r="F1559" t="str">
            <v>APTIS</v>
          </cell>
          <cell r="G1559" t="str">
            <v>B1</v>
          </cell>
          <cell r="H1559" t="str">
            <v>09/12/2025</v>
          </cell>
          <cell r="I1559" t="str">
            <v>BC VN HN</v>
          </cell>
          <cell r="L1559" t="str">
            <v>T01/2024</v>
          </cell>
        </row>
        <row r="1560">
          <cell r="B1560" t="str">
            <v>B19DCVT292</v>
          </cell>
          <cell r="C1560" t="str">
            <v>Lê Văn Quang</v>
          </cell>
          <cell r="E1560" t="str">
            <v>D19CQVT04-B</v>
          </cell>
          <cell r="F1560" t="str">
            <v>APTIS</v>
          </cell>
          <cell r="G1560" t="str">
            <v>B1</v>
          </cell>
          <cell r="H1560" t="str">
            <v>09/12/2025</v>
          </cell>
          <cell r="I1560" t="str">
            <v>BC VN HN</v>
          </cell>
          <cell r="L1560" t="str">
            <v>T01/2024</v>
          </cell>
        </row>
        <row r="1561">
          <cell r="B1561" t="str">
            <v>B19DCVT396</v>
          </cell>
          <cell r="C1561" t="str">
            <v>Nguyễn Thị Hồng Thu</v>
          </cell>
          <cell r="E1561" t="str">
            <v>D19CQVT04-B</v>
          </cell>
          <cell r="F1561" t="str">
            <v>APTIS</v>
          </cell>
          <cell r="G1561" t="str">
            <v>B1</v>
          </cell>
          <cell r="H1561" t="str">
            <v>05/12/2025</v>
          </cell>
          <cell r="I1561" t="str">
            <v>BC VN HN</v>
          </cell>
          <cell r="L1561" t="str">
            <v>T01/2024</v>
          </cell>
        </row>
        <row r="1562">
          <cell r="B1562" t="str">
            <v>B19DCVT436</v>
          </cell>
          <cell r="C1562" t="str">
            <v>Nguyễn Văn Việt</v>
          </cell>
          <cell r="E1562" t="str">
            <v>D19CQVT04-B</v>
          </cell>
          <cell r="F1562" t="str">
            <v>APTIS</v>
          </cell>
          <cell r="G1562" t="str">
            <v>B2</v>
          </cell>
          <cell r="H1562" t="str">
            <v>09/12/2025</v>
          </cell>
          <cell r="I1562" t="str">
            <v>BC VN HN</v>
          </cell>
          <cell r="L1562" t="str">
            <v>T01/2024</v>
          </cell>
        </row>
        <row r="1563">
          <cell r="B1563" t="str">
            <v>B19DCVT260</v>
          </cell>
          <cell r="C1563" t="str">
            <v>Nguyễn Thị Mừng</v>
          </cell>
          <cell r="E1563" t="str">
            <v>D19CQVT04-B</v>
          </cell>
          <cell r="F1563" t="str">
            <v>APTIS</v>
          </cell>
          <cell r="G1563" t="str">
            <v>B1</v>
          </cell>
          <cell r="H1563" t="str">
            <v>23/12/2025</v>
          </cell>
          <cell r="I1563" t="str">
            <v>BC VN HN</v>
          </cell>
          <cell r="L1563" t="str">
            <v>T01/2024</v>
          </cell>
        </row>
        <row r="1564">
          <cell r="B1564" t="str">
            <v>B19DCVT344</v>
          </cell>
          <cell r="C1564" t="str">
            <v>Nguyễn Văn Tuấn</v>
          </cell>
          <cell r="E1564" t="str">
            <v>D19CQVT08-B</v>
          </cell>
          <cell r="F1564" t="str">
            <v>APTIS</v>
          </cell>
          <cell r="G1564" t="str">
            <v>B1</v>
          </cell>
          <cell r="H1564" t="str">
            <v>10/12/2025</v>
          </cell>
          <cell r="I1564" t="str">
            <v>BC VN HN</v>
          </cell>
          <cell r="L1564" t="str">
            <v>T01/2024</v>
          </cell>
        </row>
        <row r="1565">
          <cell r="B1565" t="str">
            <v>B19DCVT440</v>
          </cell>
          <cell r="C1565" t="str">
            <v>Đường Phúc Vinh</v>
          </cell>
          <cell r="E1565" t="str">
            <v>D19CQVT08-B</v>
          </cell>
          <cell r="F1565" t="str">
            <v>APTIS</v>
          </cell>
          <cell r="G1565" t="str">
            <v>B2</v>
          </cell>
          <cell r="H1565" t="str">
            <v>10/12/2025</v>
          </cell>
          <cell r="I1565" t="str">
            <v>BC VN HN</v>
          </cell>
          <cell r="L1565" t="str">
            <v>T01/2024</v>
          </cell>
        </row>
        <row r="1566">
          <cell r="B1566" t="str">
            <v>B19DCDT069</v>
          </cell>
          <cell r="C1566" t="str">
            <v>Đào Thị Hạnh</v>
          </cell>
          <cell r="E1566" t="str">
            <v>D19DCMT01</v>
          </cell>
          <cell r="F1566" t="str">
            <v>APTIS</v>
          </cell>
          <cell r="G1566" t="str">
            <v>B1</v>
          </cell>
          <cell r="H1566" t="str">
            <v>18/12/2025</v>
          </cell>
          <cell r="I1566" t="str">
            <v>BC VN HN</v>
          </cell>
          <cell r="L1566" t="str">
            <v>T01/2024</v>
          </cell>
        </row>
        <row r="1567">
          <cell r="B1567" t="str">
            <v>B19DCDT090</v>
          </cell>
          <cell r="C1567" t="str">
            <v xml:space="preserve">Đỗ Minh Hoàng </v>
          </cell>
          <cell r="E1567" t="str">
            <v>D19DTMT02</v>
          </cell>
          <cell r="F1567" t="str">
            <v>APTIS</v>
          </cell>
          <cell r="G1567" t="str">
            <v>B1</v>
          </cell>
          <cell r="H1567" t="str">
            <v>18/12/2025</v>
          </cell>
          <cell r="I1567" t="str">
            <v>BC VN HN</v>
          </cell>
          <cell r="L1567" t="str">
            <v>T01/2024</v>
          </cell>
        </row>
        <row r="1568">
          <cell r="B1568" t="str">
            <v>B19DCDT209</v>
          </cell>
          <cell r="C1568" t="str">
            <v>Phạm Ngọc Tùng</v>
          </cell>
          <cell r="E1568" t="str">
            <v>D19DTMT01</v>
          </cell>
          <cell r="F1568" t="str">
            <v>APTIS</v>
          </cell>
          <cell r="G1568" t="str">
            <v>B2</v>
          </cell>
          <cell r="H1568" t="str">
            <v>10/12/2025</v>
          </cell>
          <cell r="I1568" t="str">
            <v>BC VN HN</v>
          </cell>
          <cell r="L1568" t="str">
            <v>T01/2024</v>
          </cell>
        </row>
        <row r="1569">
          <cell r="B1569" t="str">
            <v>B19DCDT065</v>
          </cell>
          <cell r="C1569" t="str">
            <v>Hoàng Trường Giang</v>
          </cell>
          <cell r="E1569" t="str">
            <v>D19DTMT01</v>
          </cell>
          <cell r="F1569" t="str">
            <v>APTIS</v>
          </cell>
          <cell r="G1569" t="str">
            <v>B1</v>
          </cell>
          <cell r="H1569" t="str">
            <v>18/12/2025</v>
          </cell>
          <cell r="I1569" t="str">
            <v>BC VN HN</v>
          </cell>
          <cell r="L1569" t="str">
            <v>T01/2024</v>
          </cell>
        </row>
        <row r="1570">
          <cell r="B1570" t="str">
            <v>B19DCDT062</v>
          </cell>
          <cell r="C1570" t="str">
            <v>Phạm Trung Đức</v>
          </cell>
          <cell r="E1570" t="str">
            <v>D19DTMT01</v>
          </cell>
          <cell r="F1570" t="str">
            <v>APTIS</v>
          </cell>
          <cell r="G1570" t="str">
            <v>B2</v>
          </cell>
          <cell r="H1570" t="str">
            <v>18/12/2025</v>
          </cell>
          <cell r="I1570" t="str">
            <v>BC VN HN</v>
          </cell>
          <cell r="L1570" t="str">
            <v>T01/2024</v>
          </cell>
        </row>
        <row r="1571">
          <cell r="B1571" t="str">
            <v>B19DCDT157</v>
          </cell>
          <cell r="C1571" t="str">
            <v>Đặng Phương Năm</v>
          </cell>
          <cell r="E1571" t="str">
            <v>D19DTMT01</v>
          </cell>
          <cell r="F1571" t="str">
            <v>APTIS</v>
          </cell>
          <cell r="G1571" t="str">
            <v>B1</v>
          </cell>
          <cell r="H1571" t="str">
            <v>25/12/2025</v>
          </cell>
          <cell r="I1571" t="str">
            <v>BC VN HN</v>
          </cell>
          <cell r="L1571" t="str">
            <v>T01/2024</v>
          </cell>
        </row>
        <row r="1572">
          <cell r="B1572" t="str">
            <v>B19DCDT237</v>
          </cell>
          <cell r="C1572" t="str">
            <v>Nguyễn Đức Thịnh</v>
          </cell>
          <cell r="E1572" t="str">
            <v>D19DTMT01</v>
          </cell>
          <cell r="F1572" t="str">
            <v>APTIS</v>
          </cell>
          <cell r="G1572" t="str">
            <v>B1</v>
          </cell>
          <cell r="H1572" t="str">
            <v>23/12/2025</v>
          </cell>
          <cell r="I1572" t="str">
            <v>BC VN HN</v>
          </cell>
          <cell r="L1572" t="str">
            <v>T01/2024</v>
          </cell>
        </row>
        <row r="1573">
          <cell r="B1573" t="str">
            <v>B19DCDT047</v>
          </cell>
          <cell r="C1573" t="str">
            <v>Nguyễn Công Đạt</v>
          </cell>
          <cell r="E1573" t="str">
            <v>D19DTMT02</v>
          </cell>
          <cell r="F1573" t="str">
            <v>APTIS</v>
          </cell>
          <cell r="G1573" t="str">
            <v>B1</v>
          </cell>
          <cell r="H1573" t="str">
            <v>17/12/2025</v>
          </cell>
          <cell r="I1573" t="str">
            <v>BC VN HN</v>
          </cell>
          <cell r="L1573" t="str">
            <v>T01/2024</v>
          </cell>
        </row>
        <row r="1574">
          <cell r="B1574" t="str">
            <v>B19DCDT063</v>
          </cell>
          <cell r="C1574" t="str">
            <v>Trần Huỳnh Anh Đức</v>
          </cell>
          <cell r="E1574" t="str">
            <v>D19DTMT02</v>
          </cell>
          <cell r="F1574" t="str">
            <v>APTIS</v>
          </cell>
          <cell r="G1574" t="str">
            <v>B1</v>
          </cell>
          <cell r="H1574" t="str">
            <v>17/12/2025</v>
          </cell>
          <cell r="I1574" t="str">
            <v>BC VN HN</v>
          </cell>
          <cell r="L1574" t="str">
            <v>T01/2024</v>
          </cell>
        </row>
        <row r="1575">
          <cell r="B1575" t="str">
            <v>B19DCDT055</v>
          </cell>
          <cell r="C1575" t="str">
            <v xml:space="preserve">ĐỖ VĂN ĐỒNG </v>
          </cell>
          <cell r="E1575" t="str">
            <v>D19DTMT02</v>
          </cell>
          <cell r="F1575" t="str">
            <v>APTIS</v>
          </cell>
          <cell r="G1575" t="str">
            <v>B2</v>
          </cell>
          <cell r="H1575" t="str">
            <v>17/12/2025</v>
          </cell>
          <cell r="I1575" t="str">
            <v>BC VN HN</v>
          </cell>
          <cell r="L1575" t="str">
            <v>T01/2024</v>
          </cell>
        </row>
        <row r="1576">
          <cell r="B1576" t="str">
            <v>B19DCDT150</v>
          </cell>
          <cell r="C1576" t="str">
            <v>Nguyễn Phương Nam</v>
          </cell>
          <cell r="E1576" t="str">
            <v>D19DTMT02</v>
          </cell>
          <cell r="F1576" t="str">
            <v>APTIS</v>
          </cell>
          <cell r="G1576" t="str">
            <v>B2</v>
          </cell>
          <cell r="H1576" t="str">
            <v>18/12/2025</v>
          </cell>
          <cell r="I1576" t="str">
            <v>BC VN HN</v>
          </cell>
          <cell r="L1576" t="str">
            <v>T01/2024</v>
          </cell>
        </row>
        <row r="1577">
          <cell r="B1577" t="str">
            <v>B19DCDT037</v>
          </cell>
          <cell r="C1577" t="str">
            <v>NGUYỄN HOÀNG DƯƠNG</v>
          </cell>
          <cell r="E1577" t="str">
            <v>D19DTMT1</v>
          </cell>
          <cell r="F1577" t="str">
            <v>APTIS</v>
          </cell>
          <cell r="G1577" t="str">
            <v>B1</v>
          </cell>
          <cell r="H1577" t="str">
            <v>12/12/2025</v>
          </cell>
          <cell r="I1577" t="str">
            <v>BC VN HN</v>
          </cell>
          <cell r="L1577" t="str">
            <v>T01/2024</v>
          </cell>
        </row>
        <row r="1578">
          <cell r="B1578" t="str">
            <v>B19DCDT217</v>
          </cell>
          <cell r="C1578" t="str">
            <v>Hoàng Thị Thanh</v>
          </cell>
          <cell r="E1578" t="str">
            <v>D19DTMT1</v>
          </cell>
          <cell r="F1578" t="str">
            <v>APTIS</v>
          </cell>
          <cell r="G1578" t="str">
            <v>B2</v>
          </cell>
          <cell r="H1578" t="str">
            <v>18/12/2025</v>
          </cell>
          <cell r="I1578" t="str">
            <v>BC VN HN</v>
          </cell>
          <cell r="L1578" t="str">
            <v>T01/2024</v>
          </cell>
        </row>
        <row r="1579">
          <cell r="B1579" t="str">
            <v>B19DCDT022</v>
          </cell>
          <cell r="C1579" t="str">
            <v>Bạch Xuân Cường</v>
          </cell>
          <cell r="E1579" t="str">
            <v>D19DTMT1</v>
          </cell>
          <cell r="F1579" t="str">
            <v>APTIS</v>
          </cell>
          <cell r="G1579" t="str">
            <v>B1</v>
          </cell>
          <cell r="H1579" t="str">
            <v>18/12/2025</v>
          </cell>
          <cell r="I1579" t="str">
            <v>BC VN HN</v>
          </cell>
          <cell r="L1579" t="str">
            <v>T01/2024</v>
          </cell>
        </row>
        <row r="1580">
          <cell r="B1580" t="str">
            <v>B19DCDT147</v>
          </cell>
          <cell r="C1580" t="str">
            <v>Vũ Ngọc Minh</v>
          </cell>
          <cell r="E1580" t="str">
            <v>D19DTMT2</v>
          </cell>
          <cell r="F1580" t="str">
            <v>APTIS</v>
          </cell>
          <cell r="G1580" t="str">
            <v>B1</v>
          </cell>
          <cell r="H1580" t="str">
            <v>09/12/2025</v>
          </cell>
          <cell r="I1580" t="str">
            <v>BC VN HN</v>
          </cell>
          <cell r="L1580" t="str">
            <v>T01/2024</v>
          </cell>
        </row>
        <row r="1581">
          <cell r="B1581" t="str">
            <v>B19DCDT123</v>
          </cell>
          <cell r="C1581" t="str">
            <v xml:space="preserve">Mai Văn Khoái </v>
          </cell>
          <cell r="E1581" t="str">
            <v xml:space="preserve">D19DTMT2 </v>
          </cell>
          <cell r="F1581" t="str">
            <v>APTIS</v>
          </cell>
          <cell r="G1581" t="str">
            <v>B1</v>
          </cell>
          <cell r="H1581" t="str">
            <v>17/12/2025</v>
          </cell>
          <cell r="I1581" t="str">
            <v>BC VN HN</v>
          </cell>
          <cell r="L1581" t="str">
            <v>T01/2024</v>
          </cell>
        </row>
        <row r="1582">
          <cell r="B1582" t="str">
            <v>B19DCDT235</v>
          </cell>
          <cell r="C1582" t="str">
            <v>Nguyễn Tá Thế</v>
          </cell>
          <cell r="E1582" t="str">
            <v>D19DTMT3</v>
          </cell>
          <cell r="F1582" t="str">
            <v>APTIS</v>
          </cell>
          <cell r="G1582" t="str">
            <v>B2</v>
          </cell>
          <cell r="H1582" t="str">
            <v>10/12/2025</v>
          </cell>
          <cell r="I1582" t="str">
            <v>BC VN HN</v>
          </cell>
          <cell r="L1582" t="str">
            <v>T01/2024</v>
          </cell>
        </row>
        <row r="1583">
          <cell r="B1583" t="str">
            <v>B19DCDT223</v>
          </cell>
          <cell r="C1583" t="str">
            <v>Nguyễn Tiến Thành</v>
          </cell>
          <cell r="E1583" t="str">
            <v>D19DTMT3</v>
          </cell>
          <cell r="F1583" t="str">
            <v>APTIS</v>
          </cell>
          <cell r="G1583" t="str">
            <v>B1</v>
          </cell>
          <cell r="H1583" t="str">
            <v>11/12/2025</v>
          </cell>
          <cell r="I1583" t="str">
            <v>BC VN HN</v>
          </cell>
          <cell r="L1583" t="str">
            <v>T01/2024</v>
          </cell>
        </row>
        <row r="1584">
          <cell r="B1584" t="str">
            <v>B19DCDT191</v>
          </cell>
          <cell r="C1584" t="str">
            <v>Vũ Ngọc Tân</v>
          </cell>
          <cell r="E1584" t="str">
            <v>D19DTMT3</v>
          </cell>
          <cell r="F1584" t="str">
            <v>APTIS</v>
          </cell>
          <cell r="G1584" t="str">
            <v>B2</v>
          </cell>
          <cell r="H1584" t="str">
            <v>17/12/2025</v>
          </cell>
          <cell r="I1584" t="str">
            <v>BC VN HN</v>
          </cell>
          <cell r="L1584" t="str">
            <v>T01/2024</v>
          </cell>
        </row>
        <row r="1585">
          <cell r="B1585" t="str">
            <v>B19DCDT212</v>
          </cell>
          <cell r="C1585" t="str">
            <v>Nguyễn Thị Tuyết</v>
          </cell>
          <cell r="E1585" t="str">
            <v>D19DTMT3</v>
          </cell>
          <cell r="F1585" t="str">
            <v>APTIS</v>
          </cell>
          <cell r="G1585" t="str">
            <v>B2</v>
          </cell>
          <cell r="H1585" t="str">
            <v>18/12/2025</v>
          </cell>
          <cell r="I1585" t="str">
            <v>BC VN HN</v>
          </cell>
          <cell r="L1585" t="str">
            <v>T01/2024</v>
          </cell>
        </row>
        <row r="1586">
          <cell r="B1586" t="str">
            <v>B19DCCN138</v>
          </cell>
          <cell r="C1586" t="str">
            <v>Lê Huy Duy</v>
          </cell>
          <cell r="E1586" t="str">
            <v>D19HTTT02</v>
          </cell>
          <cell r="F1586" t="str">
            <v>APTIS</v>
          </cell>
          <cell r="G1586" t="str">
            <v>B2</v>
          </cell>
          <cell r="H1586" t="str">
            <v>17/12/2025</v>
          </cell>
          <cell r="I1586" t="str">
            <v>BC VN HN</v>
          </cell>
          <cell r="L1586" t="str">
            <v>T01/2024</v>
          </cell>
        </row>
        <row r="1587">
          <cell r="B1587" t="str">
            <v>B19DCCN492</v>
          </cell>
          <cell r="C1587" t="str">
            <v>Vũ Thị Nhung</v>
          </cell>
          <cell r="E1587" t="str">
            <v>D19HTTT4</v>
          </cell>
          <cell r="F1587" t="str">
            <v>APTIS</v>
          </cell>
          <cell r="G1587" t="str">
            <v>B2</v>
          </cell>
          <cell r="H1587" t="str">
            <v>18/12/2025</v>
          </cell>
          <cell r="I1587" t="str">
            <v>BC VN HN</v>
          </cell>
          <cell r="L1587" t="str">
            <v>T01/2024</v>
          </cell>
        </row>
        <row r="1588">
          <cell r="B1588" t="str">
            <v>B19DCMR143</v>
          </cell>
          <cell r="C1588" t="str">
            <v>Nguyễn Thị Thu Phương</v>
          </cell>
          <cell r="E1588" t="str">
            <v>D19IMR03</v>
          </cell>
          <cell r="F1588" t="str">
            <v>APTIS</v>
          </cell>
          <cell r="G1588" t="str">
            <v>B1</v>
          </cell>
          <cell r="H1588" t="str">
            <v>09/12/2025</v>
          </cell>
          <cell r="I1588" t="str">
            <v>BC VN HN</v>
          </cell>
          <cell r="L1588" t="str">
            <v>T01/2024</v>
          </cell>
        </row>
        <row r="1589">
          <cell r="B1589" t="str">
            <v>B19DCPT185</v>
          </cell>
          <cell r="C1589" t="str">
            <v>Nguyễn Minh Quang</v>
          </cell>
          <cell r="E1589" t="str">
            <v>D19PTDPT</v>
          </cell>
          <cell r="F1589" t="str">
            <v>APTIS</v>
          </cell>
          <cell r="G1589" t="str">
            <v>B2</v>
          </cell>
          <cell r="H1589" t="str">
            <v>25/12/2025</v>
          </cell>
          <cell r="I1589" t="str">
            <v>BC VN HN</v>
          </cell>
          <cell r="L1589" t="str">
            <v>T01/2024</v>
          </cell>
        </row>
        <row r="1590">
          <cell r="B1590" t="str">
            <v>B19DCQT087</v>
          </cell>
          <cell r="C1590" t="str">
            <v>Hoàng Thị Khánh Linh</v>
          </cell>
          <cell r="E1590" t="str">
            <v>D19QTDN</v>
          </cell>
          <cell r="F1590" t="str">
            <v>APTIS</v>
          </cell>
          <cell r="G1590" t="str">
            <v>B1</v>
          </cell>
          <cell r="H1590" t="str">
            <v>23/12/2025</v>
          </cell>
          <cell r="I1590" t="str">
            <v>BC VN HN</v>
          </cell>
          <cell r="L1590" t="str">
            <v>T01/2024</v>
          </cell>
        </row>
        <row r="1591">
          <cell r="B1591" t="str">
            <v>B19DCPT031</v>
          </cell>
          <cell r="C1591" t="str">
            <v>Đào Hải Duy</v>
          </cell>
          <cell r="E1591" t="str">
            <v>D19TKDPT01</v>
          </cell>
          <cell r="F1591" t="str">
            <v>APTIS</v>
          </cell>
          <cell r="G1591" t="str">
            <v>B1</v>
          </cell>
          <cell r="H1591" t="str">
            <v>20/12/2025</v>
          </cell>
          <cell r="I1591" t="str">
            <v>BC VN HN</v>
          </cell>
          <cell r="L1591" t="str">
            <v>T01/2024</v>
          </cell>
        </row>
        <row r="1592">
          <cell r="B1592" t="str">
            <v>B19DCPT107</v>
          </cell>
          <cell r="C1592" t="str">
            <v>Tiêu Quang Huy</v>
          </cell>
          <cell r="E1592" t="str">
            <v>D19TKDPT1</v>
          </cell>
          <cell r="F1592" t="str">
            <v>APTIS</v>
          </cell>
          <cell r="G1592" t="str">
            <v>B2</v>
          </cell>
          <cell r="H1592" t="str">
            <v>28/11/2025</v>
          </cell>
          <cell r="I1592" t="str">
            <v>BC VN HN</v>
          </cell>
          <cell r="L1592" t="str">
            <v>T01/2024</v>
          </cell>
        </row>
        <row r="1593">
          <cell r="B1593" t="str">
            <v>B19DCVT348</v>
          </cell>
          <cell r="C1593" t="str">
            <v>Trần Văn Tuấn</v>
          </cell>
          <cell r="E1593" t="str">
            <v>D19VTMD02</v>
          </cell>
          <cell r="F1593" t="str">
            <v>APTIS</v>
          </cell>
          <cell r="G1593" t="str">
            <v>B1</v>
          </cell>
          <cell r="H1593" t="str">
            <v>05/12/2025</v>
          </cell>
          <cell r="I1593" t="str">
            <v>BC VN HN</v>
          </cell>
          <cell r="L1593" t="str">
            <v>T01/2024</v>
          </cell>
        </row>
        <row r="1594">
          <cell r="B1594" t="str">
            <v>B19DCVT038</v>
          </cell>
          <cell r="C1594" t="str">
            <v>Phạm Đình Cường</v>
          </cell>
          <cell r="E1594" t="str">
            <v>D19VTMD02</v>
          </cell>
          <cell r="F1594" t="str">
            <v>APTIS</v>
          </cell>
          <cell r="G1594" t="str">
            <v>B1</v>
          </cell>
          <cell r="H1594" t="str">
            <v>09/12/2025</v>
          </cell>
          <cell r="I1594" t="str">
            <v>BC VN HN</v>
          </cell>
          <cell r="L1594" t="str">
            <v>T01/2024</v>
          </cell>
        </row>
        <row r="1595">
          <cell r="B1595" t="str">
            <v>B19DCVT362</v>
          </cell>
          <cell r="C1595" t="str">
            <v>Nguyễn Ngọc Tuyên</v>
          </cell>
          <cell r="E1595" t="str">
            <v>D19VTMD1</v>
          </cell>
          <cell r="F1595" t="str">
            <v>APTIS</v>
          </cell>
          <cell r="G1595" t="str">
            <v>B1</v>
          </cell>
          <cell r="H1595" t="str">
            <v>06/12/2025</v>
          </cell>
          <cell r="I1595" t="str">
            <v>BC VN HN</v>
          </cell>
          <cell r="L1595" t="str">
            <v>T01/2024</v>
          </cell>
        </row>
        <row r="1596">
          <cell r="B1596" t="str">
            <v>B19DCVT226</v>
          </cell>
          <cell r="C1596" t="str">
            <v>Trần Quang Linh</v>
          </cell>
          <cell r="E1596" t="str">
            <v>D19VTMD1</v>
          </cell>
          <cell r="F1596" t="str">
            <v>APTIS</v>
          </cell>
          <cell r="G1596" t="str">
            <v>B1</v>
          </cell>
          <cell r="H1596" t="str">
            <v>06/12/2025</v>
          </cell>
          <cell r="I1596" t="str">
            <v>BC VN HN</v>
          </cell>
          <cell r="L1596" t="str">
            <v>T01/2024</v>
          </cell>
        </row>
        <row r="1597">
          <cell r="B1597" t="str">
            <v>B19DCVT433</v>
          </cell>
          <cell r="C1597" t="str">
            <v>Nguyễn Mạnh Việt</v>
          </cell>
          <cell r="E1597" t="str">
            <v>D19VTMD1</v>
          </cell>
          <cell r="F1597" t="str">
            <v>APTIS</v>
          </cell>
          <cell r="G1597" t="str">
            <v>B1</v>
          </cell>
          <cell r="H1597" t="str">
            <v>17/12/2025</v>
          </cell>
          <cell r="I1597" t="str">
            <v>BC VN HN</v>
          </cell>
          <cell r="L1597" t="str">
            <v>T01/2024</v>
          </cell>
        </row>
        <row r="1598">
          <cell r="B1598" t="str">
            <v>B19DCVT025</v>
          </cell>
          <cell r="C1598" t="str">
            <v>Nguyễn Gia Bách</v>
          </cell>
          <cell r="E1598" t="str">
            <v>D19VTMD1</v>
          </cell>
          <cell r="F1598" t="str">
            <v>APTIS</v>
          </cell>
          <cell r="G1598" t="str">
            <v>B1</v>
          </cell>
          <cell r="H1598" t="str">
            <v>24/12/2025</v>
          </cell>
          <cell r="I1598" t="str">
            <v>BC VN HN</v>
          </cell>
          <cell r="L1598" t="str">
            <v>T01/2024</v>
          </cell>
        </row>
        <row r="1599">
          <cell r="B1599" t="str">
            <v>B19DCVT132</v>
          </cell>
          <cell r="C1599" t="str">
            <v>Nguyễn Chí Hiểu</v>
          </cell>
          <cell r="E1599" t="str">
            <v>D19VTMD2</v>
          </cell>
          <cell r="F1599" t="str">
            <v>APTIS</v>
          </cell>
          <cell r="G1599" t="str">
            <v>B1</v>
          </cell>
          <cell r="H1599" t="str">
            <v>09/12/2025</v>
          </cell>
          <cell r="I1599" t="str">
            <v>BC VN HN</v>
          </cell>
          <cell r="L1599" t="str">
            <v>T01/2024</v>
          </cell>
        </row>
        <row r="1600">
          <cell r="B1600" t="str">
            <v>B19DCVT012</v>
          </cell>
          <cell r="C1600" t="str">
            <v>Nguyễn Đức Anh</v>
          </cell>
          <cell r="E1600" t="str">
            <v>D19VTMD2</v>
          </cell>
          <cell r="F1600" t="str">
            <v>APTIS</v>
          </cell>
          <cell r="G1600" t="str">
            <v>B1</v>
          </cell>
          <cell r="H1600" t="str">
            <v>09/12/2025</v>
          </cell>
          <cell r="I1600" t="str">
            <v>BC VN HN</v>
          </cell>
          <cell r="L1600" t="str">
            <v>T01/2024</v>
          </cell>
        </row>
        <row r="1601">
          <cell r="B1601" t="str">
            <v>B19DCVT364</v>
          </cell>
          <cell r="C1601" t="str">
            <v>Nguyễn Thanh Tuyền</v>
          </cell>
          <cell r="E1601" t="str">
            <v>D19VTMD2</v>
          </cell>
          <cell r="F1601" t="str">
            <v>APTIS</v>
          </cell>
          <cell r="G1601" t="str">
            <v>B1</v>
          </cell>
          <cell r="H1601" t="str">
            <v>16/12/2025</v>
          </cell>
          <cell r="I1601" t="str">
            <v>BC VN HN</v>
          </cell>
          <cell r="L1601" t="str">
            <v>T01/2024</v>
          </cell>
        </row>
        <row r="1602">
          <cell r="B1602" t="str">
            <v>B19DCVT444</v>
          </cell>
          <cell r="C1602" t="str">
            <v>Nguyễn Văn Vũ</v>
          </cell>
          <cell r="E1602" t="str">
            <v xml:space="preserve"> D19VTMD2</v>
          </cell>
          <cell r="F1602" t="str">
            <v>APTIS</v>
          </cell>
          <cell r="G1602" t="str">
            <v>B2</v>
          </cell>
          <cell r="H1602" t="str">
            <v>23/12/2025</v>
          </cell>
          <cell r="I1602" t="str">
            <v>BC VN HN</v>
          </cell>
          <cell r="L1602" t="str">
            <v>T01/2024</v>
          </cell>
        </row>
        <row r="1603">
          <cell r="B1603" t="str">
            <v>B19DCVT302</v>
          </cell>
          <cell r="C1603" t="str">
            <v>Phạm Xuân Quân</v>
          </cell>
          <cell r="E1603" t="str">
            <v>D19VTMD3</v>
          </cell>
          <cell r="F1603" t="str">
            <v>APTIS</v>
          </cell>
          <cell r="G1603" t="str">
            <v>B2</v>
          </cell>
          <cell r="H1603" t="str">
            <v>17/12/2025</v>
          </cell>
          <cell r="I1603" t="str">
            <v>BC VN HN</v>
          </cell>
          <cell r="L1603" t="str">
            <v>T01/2024</v>
          </cell>
        </row>
        <row r="1604">
          <cell r="B1604" t="str">
            <v>B19DCVT279</v>
          </cell>
          <cell r="C1604" t="str">
            <v>Vũ Khắc Phiêu</v>
          </cell>
          <cell r="E1604" t="str">
            <v>D19VTMD3</v>
          </cell>
          <cell r="F1604" t="str">
            <v>APTIS</v>
          </cell>
          <cell r="G1604" t="str">
            <v>B1</v>
          </cell>
          <cell r="H1604" t="str">
            <v>17/12/2025</v>
          </cell>
          <cell r="I1604" t="str">
            <v>BC VN HN</v>
          </cell>
          <cell r="L1604" t="str">
            <v>T01/2024</v>
          </cell>
        </row>
        <row r="1605">
          <cell r="B1605" t="str">
            <v>B19DCVT276</v>
          </cell>
          <cell r="C1605" t="str">
            <v>Mai Khôi Nguyên</v>
          </cell>
          <cell r="E1605" t="str">
            <v>D19VTVT01</v>
          </cell>
          <cell r="F1605" t="str">
            <v>APTIS</v>
          </cell>
          <cell r="G1605" t="str">
            <v>B1</v>
          </cell>
          <cell r="H1605" t="str">
            <v>23/12/2025</v>
          </cell>
          <cell r="I1605" t="str">
            <v>BC VN HN</v>
          </cell>
          <cell r="L1605" t="str">
            <v>T01/2024</v>
          </cell>
        </row>
        <row r="1606">
          <cell r="B1606" t="str">
            <v>B19DCVT383</v>
          </cell>
          <cell r="C1606" t="str">
            <v>Nguyễn Hữu Thắng</v>
          </cell>
          <cell r="E1606" t="str">
            <v>D19VTVT02</v>
          </cell>
          <cell r="F1606" t="str">
            <v>APTIS</v>
          </cell>
          <cell r="G1606" t="str">
            <v>B1</v>
          </cell>
          <cell r="H1606" t="str">
            <v>17/12/2025</v>
          </cell>
          <cell r="I1606" t="str">
            <v>BC VN HN</v>
          </cell>
          <cell r="L1606" t="str">
            <v>T01/2024</v>
          </cell>
        </row>
        <row r="1607">
          <cell r="B1607" t="str">
            <v>B19DCVT083</v>
          </cell>
          <cell r="C1607" t="str">
            <v>Phạm Quốc Đạt</v>
          </cell>
          <cell r="E1607" t="str">
            <v>D19VTVT1</v>
          </cell>
          <cell r="F1607" t="str">
            <v>APTIS</v>
          </cell>
          <cell r="G1607" t="str">
            <v>B1</v>
          </cell>
          <cell r="H1607" t="str">
            <v>09/12/2025</v>
          </cell>
          <cell r="I1607" t="str">
            <v>BC VN HN</v>
          </cell>
          <cell r="L1607" t="str">
            <v>T01/2024</v>
          </cell>
        </row>
        <row r="1608">
          <cell r="B1608" t="str">
            <v>B19DCVT446</v>
          </cell>
          <cell r="C1608" t="str">
            <v>Nguyễn Văn Vương</v>
          </cell>
          <cell r="E1608" t="str">
            <v>D19VTHI03</v>
          </cell>
          <cell r="F1608" t="str">
            <v>APTIS</v>
          </cell>
          <cell r="G1608" t="str">
            <v>B2</v>
          </cell>
          <cell r="H1608" t="str">
            <v>09/12/2025</v>
          </cell>
          <cell r="I1608" t="str">
            <v>BC VN HN</v>
          </cell>
          <cell r="L1608" t="str">
            <v>T01/2024</v>
          </cell>
        </row>
        <row r="1609">
          <cell r="B1609" t="str">
            <v>B19DCVT135</v>
          </cell>
          <cell r="C1609" t="str">
            <v>Nguyễn Anh Hiếu</v>
          </cell>
          <cell r="E1609" t="str">
            <v>D19VTHI03</v>
          </cell>
          <cell r="F1609" t="str">
            <v>APTIS</v>
          </cell>
          <cell r="G1609" t="str">
            <v>B2</v>
          </cell>
          <cell r="H1609" t="str">
            <v>17/12/2025</v>
          </cell>
          <cell r="I1609" t="str">
            <v>BC VN HN</v>
          </cell>
          <cell r="L1609" t="str">
            <v>T01/2024</v>
          </cell>
        </row>
        <row r="1610">
          <cell r="B1610" t="str">
            <v>B19DCVT199</v>
          </cell>
          <cell r="C1610" t="str">
            <v>Nghi Quang Khánh</v>
          </cell>
          <cell r="E1610" t="str">
            <v>D19VTHI03</v>
          </cell>
          <cell r="F1610" t="str">
            <v>APTIS</v>
          </cell>
          <cell r="G1610" t="str">
            <v>B2</v>
          </cell>
          <cell r="H1610" t="str">
            <v>17/12/2025</v>
          </cell>
          <cell r="I1610" t="str">
            <v>BC VN HN</v>
          </cell>
          <cell r="L1610" t="str">
            <v>T01/2024</v>
          </cell>
        </row>
        <row r="1611">
          <cell r="B1611" t="str">
            <v>B19DCVT191</v>
          </cell>
          <cell r="C1611" t="str">
            <v>Vũ Văn Kết</v>
          </cell>
          <cell r="E1611" t="str">
            <v>D19VTHI03</v>
          </cell>
          <cell r="F1611" t="str">
            <v>APTIS</v>
          </cell>
          <cell r="G1611" t="str">
            <v>B2</v>
          </cell>
          <cell r="H1611" t="str">
            <v>17/12/2025</v>
          </cell>
          <cell r="I1611" t="str">
            <v>BC VN HN</v>
          </cell>
          <cell r="L1611" t="str">
            <v>T01/2024</v>
          </cell>
        </row>
        <row r="1612">
          <cell r="B1612" t="str">
            <v>B19DCVT264</v>
          </cell>
          <cell r="C1612" t="str">
            <v>Mai Hoài Nam</v>
          </cell>
          <cell r="E1612" t="str">
            <v>D19VTHI03</v>
          </cell>
          <cell r="F1612" t="str">
            <v>APTIS</v>
          </cell>
          <cell r="G1612" t="str">
            <v>B2</v>
          </cell>
          <cell r="H1612" t="str">
            <v>25/12/2025</v>
          </cell>
          <cell r="I1612" t="str">
            <v>BC VN HN</v>
          </cell>
          <cell r="L1612" t="str">
            <v>T01/2024</v>
          </cell>
        </row>
        <row r="1613">
          <cell r="B1613" t="str">
            <v>B19DCVT050</v>
          </cell>
          <cell r="C1613" t="str">
            <v>Phạm Hữu Chuyển</v>
          </cell>
          <cell r="E1613" t="str">
            <v>D19VTHI1</v>
          </cell>
          <cell r="F1613" t="str">
            <v>APTIS</v>
          </cell>
          <cell r="G1613" t="str">
            <v>B1</v>
          </cell>
          <cell r="H1613" t="str">
            <v>29/07/2025</v>
          </cell>
          <cell r="I1613" t="str">
            <v>BC VN HN</v>
          </cell>
          <cell r="L1613" t="str">
            <v>T01/2024</v>
          </cell>
        </row>
        <row r="1614">
          <cell r="B1614" t="str">
            <v>B19DCVT218</v>
          </cell>
          <cell r="C1614" t="str">
            <v>Đặng Thị Thùy Linh</v>
          </cell>
          <cell r="E1614" t="str">
            <v>D19VTHI1</v>
          </cell>
          <cell r="F1614" t="str">
            <v>APTIS</v>
          </cell>
          <cell r="G1614" t="str">
            <v>B1</v>
          </cell>
          <cell r="H1614" t="str">
            <v>18/12/2025</v>
          </cell>
          <cell r="I1614" t="str">
            <v>BC VN HN</v>
          </cell>
          <cell r="L1614" t="str">
            <v>T01/2024</v>
          </cell>
        </row>
        <row r="1615">
          <cell r="B1615" t="str">
            <v>B19DCVT086</v>
          </cell>
          <cell r="C1615" t="str">
            <v>Nguyễn Đức Đoàn</v>
          </cell>
          <cell r="E1615" t="str">
            <v>D19VTHI2</v>
          </cell>
          <cell r="F1615" t="str">
            <v>APTIS</v>
          </cell>
          <cell r="G1615" t="str">
            <v>B1</v>
          </cell>
          <cell r="H1615" t="str">
            <v>09/12/2025</v>
          </cell>
          <cell r="I1615" t="str">
            <v>BC VN HN</v>
          </cell>
          <cell r="L1615" t="str">
            <v>T01/2024</v>
          </cell>
        </row>
        <row r="1616">
          <cell r="B1616" t="str">
            <v>B19DCVT310</v>
          </cell>
          <cell r="C1616" t="str">
            <v>Phạm Hồng Sơn</v>
          </cell>
          <cell r="E1616" t="str">
            <v>D19VTHI2</v>
          </cell>
          <cell r="F1616" t="str">
            <v>APTIS</v>
          </cell>
          <cell r="G1616" t="str">
            <v>B1</v>
          </cell>
          <cell r="H1616" t="str">
            <v>17/12/2025</v>
          </cell>
          <cell r="I1616" t="str">
            <v>BC VN HN</v>
          </cell>
          <cell r="L1616" t="str">
            <v>T01/2024</v>
          </cell>
        </row>
        <row r="1617">
          <cell r="B1617" t="str">
            <v>B19DCVT245</v>
          </cell>
          <cell r="C1617" t="str">
            <v xml:space="preserve">Cao Văn Mạnh </v>
          </cell>
          <cell r="E1617" t="str">
            <v>D19VTHI2</v>
          </cell>
          <cell r="F1617" t="str">
            <v>APTIS</v>
          </cell>
          <cell r="G1617" t="str">
            <v>B1</v>
          </cell>
          <cell r="H1617" t="str">
            <v>23/12/2025</v>
          </cell>
          <cell r="I1617" t="str">
            <v>BC VN HN</v>
          </cell>
          <cell r="L1617" t="str">
            <v>T01/2024</v>
          </cell>
        </row>
        <row r="1618">
          <cell r="B1618" t="str">
            <v>B19DCVT412</v>
          </cell>
          <cell r="C1618" t="str">
            <v>Nguyễn Quốc Trọng</v>
          </cell>
          <cell r="E1618" t="str">
            <v>D19VTHI2</v>
          </cell>
          <cell r="F1618" t="str">
            <v>APTIS</v>
          </cell>
          <cell r="G1618" t="str">
            <v>B1</v>
          </cell>
          <cell r="H1618" t="str">
            <v>23/12/2025</v>
          </cell>
          <cell r="I1618" t="str">
            <v>BC VN HN</v>
          </cell>
          <cell r="L1618" t="str">
            <v>T01/2024</v>
          </cell>
        </row>
        <row r="1619">
          <cell r="B1619" t="str">
            <v>B19DCDT160</v>
          </cell>
          <cell r="C1619" t="str">
            <v>Kiều Như Ngọc</v>
          </cell>
          <cell r="E1619" t="str">
            <v>D19XLTH</v>
          </cell>
          <cell r="F1619" t="str">
            <v>APTIS</v>
          </cell>
          <cell r="G1619" t="str">
            <v>B2</v>
          </cell>
          <cell r="H1619" t="str">
            <v>18/12/2025</v>
          </cell>
          <cell r="I1619" t="str">
            <v>BC VN HN</v>
          </cell>
          <cell r="L1619" t="str">
            <v>T01/2024</v>
          </cell>
        </row>
        <row r="1620">
          <cell r="B1620" t="str">
            <v>B19DCDT131</v>
          </cell>
          <cell r="C1620" t="str">
            <v>Nghiêm Thị Thuỳ Linh</v>
          </cell>
          <cell r="E1620" t="str">
            <v>D19XLTH</v>
          </cell>
          <cell r="F1620" t="str">
            <v>APTIS</v>
          </cell>
          <cell r="G1620" t="str">
            <v>B1</v>
          </cell>
          <cell r="H1620" t="str">
            <v>18/12/2025</v>
          </cell>
          <cell r="I1620" t="str">
            <v>BC VN HN</v>
          </cell>
          <cell r="L1620" t="str">
            <v>T01/2024</v>
          </cell>
        </row>
        <row r="1621">
          <cell r="B1621" t="str">
            <v>B19DCDT163</v>
          </cell>
          <cell r="C1621" t="str">
            <v>Nguyễn Long Nhật</v>
          </cell>
          <cell r="E1621" t="str">
            <v>D19DTMT3</v>
          </cell>
          <cell r="F1621" t="str">
            <v>APTIS</v>
          </cell>
          <cell r="G1621" t="str">
            <v>B1</v>
          </cell>
          <cell r="H1621" t="str">
            <v>20/11/2025</v>
          </cell>
          <cell r="I1621" t="str">
            <v>BC VN HN</v>
          </cell>
          <cell r="L1621" t="str">
            <v>T01/2024</v>
          </cell>
        </row>
        <row r="1622">
          <cell r="B1622" t="str">
            <v>B19DCAT116</v>
          </cell>
          <cell r="C1622" t="str">
            <v>Phạm Văn Long</v>
          </cell>
          <cell r="E1622" t="str">
            <v>D19CQAT04-B</v>
          </cell>
          <cell r="F1622" t="str">
            <v>APTIS</v>
          </cell>
          <cell r="G1622" t="str">
            <v>B1</v>
          </cell>
          <cell r="H1622" t="str">
            <v>09/12/2025</v>
          </cell>
          <cell r="I1622" t="str">
            <v>BC VN HN</v>
          </cell>
          <cell r="L1622" t="str">
            <v>T01/2024</v>
          </cell>
        </row>
        <row r="1623">
          <cell r="B1623" t="str">
            <v>B19DCPT110</v>
          </cell>
          <cell r="C1623" t="str">
            <v>Trịnh Minh Huy</v>
          </cell>
          <cell r="E1623" t="str">
            <v>D19TKDPT3</v>
          </cell>
          <cell r="F1623" t="str">
            <v>APTIS</v>
          </cell>
          <cell r="G1623" t="str">
            <v>B2</v>
          </cell>
          <cell r="H1623" t="str">
            <v>22/10/2025</v>
          </cell>
          <cell r="I1623" t="str">
            <v>BC VN HN</v>
          </cell>
          <cell r="L1623" t="str">
            <v>T01/2024</v>
          </cell>
        </row>
        <row r="1624">
          <cell r="B1624" t="str">
            <v>B19DCDT075</v>
          </cell>
          <cell r="C1624" t="str">
            <v>Bùi Minh Hiếu</v>
          </cell>
          <cell r="E1624" t="str">
            <v>D19XLTH</v>
          </cell>
          <cell r="F1624" t="str">
            <v>APTIS</v>
          </cell>
          <cell r="G1624" t="str">
            <v>B2</v>
          </cell>
          <cell r="H1624" t="str">
            <v>18/12/2025</v>
          </cell>
          <cell r="I1624" t="str">
            <v>BC VN HN</v>
          </cell>
          <cell r="L1624" t="str">
            <v>T01/2024</v>
          </cell>
        </row>
        <row r="1625">
          <cell r="B1625" t="str">
            <v>B19DCAT068</v>
          </cell>
          <cell r="C1625" t="str">
            <v>Nguyễn Trung Hiếu</v>
          </cell>
          <cell r="E1625" t="str">
            <v>D19CQAT04-B</v>
          </cell>
          <cell r="F1625" t="str">
            <v>APTIS</v>
          </cell>
          <cell r="G1625" t="str">
            <v>B1</v>
          </cell>
          <cell r="H1625" t="str">
            <v>09/12/2025</v>
          </cell>
          <cell r="I1625" t="str">
            <v>BC VN HN</v>
          </cell>
          <cell r="L1625" t="str">
            <v>T01/2024</v>
          </cell>
        </row>
        <row r="1626">
          <cell r="B1626" t="str">
            <v>B19DCPT137</v>
          </cell>
          <cell r="C1626" t="str">
            <v>Lê Đình Linh</v>
          </cell>
          <cell r="E1626" t="str">
            <v>D19TKDPT1</v>
          </cell>
          <cell r="F1626" t="str">
            <v>APTIS</v>
          </cell>
          <cell r="G1626" t="str">
            <v>B2</v>
          </cell>
          <cell r="H1626" t="str">
            <v>28/11/2025</v>
          </cell>
          <cell r="I1626" t="str">
            <v>BC VN HN</v>
          </cell>
          <cell r="L1626" t="str">
            <v>T01/2024</v>
          </cell>
        </row>
        <row r="1627">
          <cell r="B1627" t="str">
            <v>B19DCCN187</v>
          </cell>
          <cell r="C1627" t="str">
            <v>Đoàn Minh Đức</v>
          </cell>
          <cell r="E1627" t="str">
            <v>D19HTTT3</v>
          </cell>
          <cell r="F1627" t="str">
            <v>APTIS</v>
          </cell>
          <cell r="G1627" t="str">
            <v>B1</v>
          </cell>
          <cell r="H1627" t="str">
            <v>05/12/2025</v>
          </cell>
          <cell r="I1627" t="str">
            <v>BC VN HN</v>
          </cell>
          <cell r="L1627" t="str">
            <v>T01/2024</v>
          </cell>
        </row>
        <row r="1628">
          <cell r="B1628" t="str">
            <v>B19DCCN039</v>
          </cell>
          <cell r="C1628" t="str">
            <v>Phạm Tuấn Anh</v>
          </cell>
          <cell r="E1628" t="str">
            <v>D19CNPM4</v>
          </cell>
          <cell r="F1628" t="str">
            <v>APTIS</v>
          </cell>
          <cell r="G1628" t="str">
            <v>B1</v>
          </cell>
          <cell r="H1628" t="str">
            <v>23/12/2025</v>
          </cell>
          <cell r="I1628" t="str">
            <v>BC VN HN</v>
          </cell>
          <cell r="L1628" t="str">
            <v>T01/2024</v>
          </cell>
        </row>
        <row r="1629">
          <cell r="B1629" t="str">
            <v>B19DCCN238</v>
          </cell>
          <cell r="C1629" t="str">
            <v>Đặng Trọng Hiếu</v>
          </cell>
          <cell r="E1629" t="str">
            <v>D19CNPM01</v>
          </cell>
          <cell r="F1629" t="str">
            <v>TOEIC</v>
          </cell>
          <cell r="G1629" t="str">
            <v>870</v>
          </cell>
          <cell r="H1629" t="str">
            <v>27/11/2025</v>
          </cell>
          <cell r="I1629" t="str">
            <v>IIG Việt Nam</v>
          </cell>
          <cell r="L1629" t="str">
            <v>T01/2024</v>
          </cell>
        </row>
        <row r="1630">
          <cell r="B1630" t="str">
            <v>B19DCCN206</v>
          </cell>
          <cell r="C1630" t="str">
            <v>Mai Đức Giang</v>
          </cell>
          <cell r="E1630" t="str">
            <v>D19CNPM05</v>
          </cell>
          <cell r="F1630" t="str">
            <v>TOEIC</v>
          </cell>
          <cell r="G1630" t="str">
            <v>470</v>
          </cell>
          <cell r="H1630" t="str">
            <v>04/12/2025</v>
          </cell>
          <cell r="I1630" t="str">
            <v>IIG Việt Nam</v>
          </cell>
          <cell r="L1630" t="str">
            <v>T01/2024</v>
          </cell>
        </row>
        <row r="1631">
          <cell r="B1631" t="str">
            <v>B19DCCN309</v>
          </cell>
          <cell r="C1631" t="str">
            <v>Ngô Quang Huy</v>
          </cell>
          <cell r="E1631" t="str">
            <v>D19CNPM07</v>
          </cell>
          <cell r="F1631" t="str">
            <v>TOEIC</v>
          </cell>
          <cell r="G1631" t="str">
            <v>600</v>
          </cell>
          <cell r="H1631" t="str">
            <v>10/12/2025</v>
          </cell>
          <cell r="I1631" t="str">
            <v>IIG Việt Nam</v>
          </cell>
          <cell r="L1631" t="str">
            <v>T01/2024</v>
          </cell>
        </row>
        <row r="1632">
          <cell r="B1632" t="str">
            <v>B19DCCN546</v>
          </cell>
          <cell r="C1632" t="str">
            <v>Phạm Thị Diễm Quỳnh</v>
          </cell>
          <cell r="E1632" t="str">
            <v>D19CNPM08</v>
          </cell>
          <cell r="F1632" t="str">
            <v>TOEIC</v>
          </cell>
          <cell r="G1632" t="str">
            <v>555</v>
          </cell>
          <cell r="H1632" t="str">
            <v>12/12/2025</v>
          </cell>
          <cell r="I1632" t="str">
            <v>IIG Việt Nam</v>
          </cell>
          <cell r="L1632" t="str">
            <v>T01/2024</v>
          </cell>
        </row>
        <row r="1633">
          <cell r="B1633" t="str">
            <v>B19DCCN535</v>
          </cell>
          <cell r="C1633" t="str">
            <v>Vũ Hữu Quân</v>
          </cell>
          <cell r="E1633" t="str">
            <v>D19CNPM08</v>
          </cell>
          <cell r="F1633" t="str">
            <v>TOEIC</v>
          </cell>
          <cell r="G1633" t="str">
            <v>645</v>
          </cell>
          <cell r="H1633" t="str">
            <v>10/12/2025</v>
          </cell>
          <cell r="I1633" t="str">
            <v>IIG Việt Nam</v>
          </cell>
          <cell r="L1633" t="str">
            <v>T01/2024</v>
          </cell>
        </row>
        <row r="1634">
          <cell r="B1634" t="str">
            <v>B19DCCN118</v>
          </cell>
          <cell r="C1634" t="str">
            <v>Dương Văn Duân</v>
          </cell>
          <cell r="E1634" t="str">
            <v>D19CNPM1</v>
          </cell>
          <cell r="F1634" t="str">
            <v>TOEIC</v>
          </cell>
          <cell r="G1634" t="str">
            <v>905</v>
          </cell>
          <cell r="H1634" t="str">
            <v>14/12/2025</v>
          </cell>
          <cell r="I1634" t="str">
            <v>IIG Việt Nam</v>
          </cell>
          <cell r="L1634" t="str">
            <v>T01/2024</v>
          </cell>
        </row>
        <row r="1635">
          <cell r="B1635" t="str">
            <v>B19DCCN066</v>
          </cell>
          <cell r="C1635" t="str">
            <v>Đoàn Văn Bình</v>
          </cell>
          <cell r="E1635" t="str">
            <v>D19CNPM3</v>
          </cell>
          <cell r="F1635" t="str">
            <v>TOEIC</v>
          </cell>
          <cell r="G1635" t="str">
            <v>680</v>
          </cell>
          <cell r="H1635" t="str">
            <v>10/12/2025</v>
          </cell>
          <cell r="I1635" t="str">
            <v>IIG Việt Nam</v>
          </cell>
          <cell r="L1635" t="str">
            <v>T01/2024</v>
          </cell>
        </row>
        <row r="1636">
          <cell r="B1636" t="str">
            <v>B19DCCN506</v>
          </cell>
          <cell r="C1636" t="str">
            <v>Vũ Kim Phúc</v>
          </cell>
          <cell r="E1636" t="str">
            <v>D19CNPM3</v>
          </cell>
          <cell r="F1636" t="str">
            <v>TOEIC</v>
          </cell>
          <cell r="G1636" t="str">
            <v>730</v>
          </cell>
          <cell r="H1636" t="str">
            <v>10/12/2025</v>
          </cell>
          <cell r="I1636" t="str">
            <v>IIG Việt Nam</v>
          </cell>
          <cell r="L1636" t="str">
            <v>T01/2024</v>
          </cell>
        </row>
        <row r="1637">
          <cell r="B1637" t="str">
            <v>B19DCCN173</v>
          </cell>
          <cell r="C1637" t="str">
            <v>Nguyễn Đình Đạt</v>
          </cell>
          <cell r="E1637" t="str">
            <v>D19CNPM7</v>
          </cell>
          <cell r="F1637" t="str">
            <v>TOEIC</v>
          </cell>
          <cell r="G1637" t="str">
            <v>465</v>
          </cell>
          <cell r="H1637" t="str">
            <v>13/11/2025</v>
          </cell>
          <cell r="I1637" t="str">
            <v>IIG Việt Nam</v>
          </cell>
          <cell r="L1637" t="str">
            <v>T01/2024</v>
          </cell>
        </row>
        <row r="1638">
          <cell r="B1638" t="str">
            <v>B19DCAT173</v>
          </cell>
          <cell r="C1638" t="str">
            <v>Phùng Mạnh Thái</v>
          </cell>
          <cell r="E1638" t="str">
            <v>D19CQAT01-B</v>
          </cell>
          <cell r="F1638" t="str">
            <v>TOEIC</v>
          </cell>
          <cell r="G1638" t="str">
            <v>825</v>
          </cell>
          <cell r="H1638" t="str">
            <v>30/09/2025</v>
          </cell>
          <cell r="I1638" t="str">
            <v>IIG Việt Nam</v>
          </cell>
          <cell r="L1638" t="str">
            <v>T01/2024</v>
          </cell>
        </row>
        <row r="1639">
          <cell r="B1639" t="str">
            <v>B19DCAT001</v>
          </cell>
          <cell r="C1639" t="str">
            <v>Nguyễn Tiến Anh</v>
          </cell>
          <cell r="E1639" t="str">
            <v>D19CQAT01-B</v>
          </cell>
          <cell r="F1639" t="str">
            <v>TOEIC</v>
          </cell>
          <cell r="G1639" t="str">
            <v>535</v>
          </cell>
          <cell r="H1639" t="str">
            <v>07/12/2025</v>
          </cell>
          <cell r="I1639" t="str">
            <v>IIG Việt Nam</v>
          </cell>
          <cell r="L1639" t="str">
            <v>T01/2024</v>
          </cell>
        </row>
        <row r="1640">
          <cell r="B1640" t="str">
            <v>B19DCAT081</v>
          </cell>
          <cell r="C1640" t="str">
            <v>Lê Quốc Hùng</v>
          </cell>
          <cell r="E1640" t="str">
            <v>D19CQAT01-B</v>
          </cell>
          <cell r="F1640" t="str">
            <v>TOEIC</v>
          </cell>
          <cell r="G1640" t="str">
            <v>680</v>
          </cell>
          <cell r="H1640" t="str">
            <v>10/12/2025</v>
          </cell>
          <cell r="I1640" t="str">
            <v>IIG Việt Nam</v>
          </cell>
          <cell r="L1640" t="str">
            <v>T01/2024</v>
          </cell>
        </row>
        <row r="1641">
          <cell r="B1641" t="str">
            <v>B19DCAT021</v>
          </cell>
          <cell r="C1641" t="str">
            <v>Nguyễn Mậu Cường</v>
          </cell>
          <cell r="E1641" t="str">
            <v>D19CQAT01-B</v>
          </cell>
          <cell r="F1641" t="str">
            <v>TOEIC</v>
          </cell>
          <cell r="G1641" t="str">
            <v>465</v>
          </cell>
          <cell r="H1641" t="str">
            <v>08/07/2025</v>
          </cell>
          <cell r="I1641" t="str">
            <v>IIG Việt Nam</v>
          </cell>
          <cell r="L1641" t="str">
            <v>T01/2024</v>
          </cell>
        </row>
        <row r="1642">
          <cell r="B1642" t="str">
            <v>B19DCAT129</v>
          </cell>
          <cell r="C1642" t="str">
            <v>Nguyễn Văn Nam</v>
          </cell>
          <cell r="E1642" t="str">
            <v>D19CQAT01-B</v>
          </cell>
          <cell r="F1642" t="str">
            <v>TOEIC</v>
          </cell>
          <cell r="G1642" t="str">
            <v>465</v>
          </cell>
          <cell r="H1642" t="str">
            <v>06/07/2025</v>
          </cell>
          <cell r="I1642" t="str">
            <v>IIG Việt Nam</v>
          </cell>
          <cell r="L1642" t="str">
            <v>T01/2024</v>
          </cell>
        </row>
        <row r="1643">
          <cell r="B1643" t="str">
            <v>B19DCAT087</v>
          </cell>
          <cell r="C1643" t="str">
            <v>Nguyễn Gia Huy</v>
          </cell>
          <cell r="E1643" t="str">
            <v>D19CQAT03-B</v>
          </cell>
          <cell r="F1643" t="str">
            <v>TOEIC</v>
          </cell>
          <cell r="G1643" t="str">
            <v>620</v>
          </cell>
          <cell r="H1643" t="str">
            <v>06/07/2025</v>
          </cell>
          <cell r="I1643" t="str">
            <v>IIG Việt Nam</v>
          </cell>
          <cell r="L1643" t="str">
            <v>T01/2024</v>
          </cell>
        </row>
        <row r="1644">
          <cell r="B1644" t="str">
            <v>B19DCDT023</v>
          </cell>
          <cell r="C1644" t="str">
            <v>Nguyễn Bá Cường</v>
          </cell>
          <cell r="E1644" t="str">
            <v>D19CQDT03</v>
          </cell>
          <cell r="F1644" t="str">
            <v>TOEIC</v>
          </cell>
          <cell r="G1644" t="str">
            <v>500</v>
          </cell>
          <cell r="H1644" t="str">
            <v>20/12/2025</v>
          </cell>
          <cell r="I1644" t="str">
            <v>IIG Việt Nam</v>
          </cell>
          <cell r="L1644" t="str">
            <v>T01/2024</v>
          </cell>
        </row>
        <row r="1645">
          <cell r="B1645" t="str">
            <v>B19DCPT178</v>
          </cell>
          <cell r="C1645" t="str">
            <v>Trần Thị Phượng</v>
          </cell>
          <cell r="E1645" t="str">
            <v>D19CQPT03-B</v>
          </cell>
          <cell r="F1645" t="str">
            <v>TOEIC</v>
          </cell>
          <cell r="G1645" t="str">
            <v>520</v>
          </cell>
          <cell r="H1645" t="str">
            <v>12/12/2025</v>
          </cell>
          <cell r="I1645" t="str">
            <v>IIG Việt Nam</v>
          </cell>
          <cell r="L1645" t="str">
            <v>T01/2024</v>
          </cell>
        </row>
        <row r="1646">
          <cell r="B1646" t="str">
            <v>B19DCVT106</v>
          </cell>
          <cell r="C1646" t="str">
            <v>Trương Tiến Đức</v>
          </cell>
          <cell r="E1646" t="str">
            <v>D19CQVT02-2</v>
          </cell>
          <cell r="F1646" t="str">
            <v>TOEIC</v>
          </cell>
          <cell r="G1646" t="str">
            <v>620</v>
          </cell>
          <cell r="H1646" t="str">
            <v>18/12/2025</v>
          </cell>
          <cell r="I1646" t="str">
            <v>IIG Việt Nam</v>
          </cell>
          <cell r="L1646" t="str">
            <v>T01/2024</v>
          </cell>
        </row>
        <row r="1647">
          <cell r="B1647" t="str">
            <v>B19DCDT219</v>
          </cell>
          <cell r="C1647" t="str">
            <v>Nguyễn Đăng Thanh</v>
          </cell>
          <cell r="E1647" t="str">
            <v>D19DTMT3</v>
          </cell>
          <cell r="F1647" t="str">
            <v>TOEIC</v>
          </cell>
          <cell r="G1647" t="str">
            <v>655</v>
          </cell>
          <cell r="H1647" t="str">
            <v>24/12/2025</v>
          </cell>
          <cell r="I1647" t="str">
            <v>IIG Việt Nam</v>
          </cell>
          <cell r="L1647" t="str">
            <v>T01/2024</v>
          </cell>
        </row>
        <row r="1648">
          <cell r="B1648" t="str">
            <v>B19DCCN095</v>
          </cell>
          <cell r="C1648" t="str">
            <v>Phạm Thị Ngọc Châm</v>
          </cell>
          <cell r="E1648" t="str">
            <v>D19HTTT04</v>
          </cell>
          <cell r="F1648" t="str">
            <v>TOEIC</v>
          </cell>
          <cell r="G1648" t="str">
            <v>470</v>
          </cell>
          <cell r="H1648" t="str">
            <v>10/12/2025</v>
          </cell>
          <cell r="I1648" t="str">
            <v>IIG Việt Nam</v>
          </cell>
          <cell r="L1648" t="str">
            <v>T01/2024</v>
          </cell>
        </row>
        <row r="1649">
          <cell r="B1649" t="str">
            <v>B19DCCN117</v>
          </cell>
          <cell r="C1649" t="str">
            <v>Vương Đình Doanh</v>
          </cell>
          <cell r="E1649" t="str">
            <v>D19HTTT04</v>
          </cell>
          <cell r="F1649" t="str">
            <v>TOEIC</v>
          </cell>
          <cell r="G1649" t="str">
            <v>785</v>
          </cell>
          <cell r="H1649" t="str">
            <v>13/01/2025</v>
          </cell>
          <cell r="I1649" t="str">
            <v>IIG Việt Nam</v>
          </cell>
          <cell r="L1649" t="str">
            <v>T01/2024</v>
          </cell>
        </row>
        <row r="1650">
          <cell r="B1650" t="str">
            <v>B19DCPT157</v>
          </cell>
          <cell r="C1650" t="str">
            <v>Khuất Đình Mạnh</v>
          </cell>
          <cell r="E1650" t="str">
            <v>D19PTDPT</v>
          </cell>
          <cell r="F1650" t="str">
            <v>TOEIC</v>
          </cell>
          <cell r="G1650" t="str">
            <v>455</v>
          </cell>
          <cell r="H1650" t="str">
            <v>10/12/2025</v>
          </cell>
          <cell r="I1650" t="str">
            <v>IIG Việt Nam</v>
          </cell>
          <cell r="L1650" t="str">
            <v>T01/2024</v>
          </cell>
        </row>
        <row r="1651">
          <cell r="B1651" t="str">
            <v>B19DCPT136</v>
          </cell>
          <cell r="C1651" t="str">
            <v>Đặng Quyền Linh</v>
          </cell>
          <cell r="E1651" t="str">
            <v>D19TKDPT01</v>
          </cell>
          <cell r="F1651" t="str">
            <v>TOEIC</v>
          </cell>
          <cell r="G1651" t="str">
            <v>500</v>
          </cell>
          <cell r="H1651" t="str">
            <v>08/08/2025</v>
          </cell>
          <cell r="I1651" t="str">
            <v>IIG Việt Nam</v>
          </cell>
          <cell r="L1651" t="str">
            <v>T01/2024</v>
          </cell>
        </row>
        <row r="1652">
          <cell r="B1652" t="str">
            <v>B19DCPT247</v>
          </cell>
          <cell r="C1652" t="str">
            <v>Hà Tuấn Vũ</v>
          </cell>
          <cell r="E1652" t="str">
            <v>D19TKDPT02</v>
          </cell>
          <cell r="F1652" t="str">
            <v>TOEIC</v>
          </cell>
          <cell r="G1652" t="str">
            <v>510</v>
          </cell>
          <cell r="H1652" t="str">
            <v>10/12/2025</v>
          </cell>
          <cell r="I1652" t="str">
            <v>IIG Việt Nam</v>
          </cell>
          <cell r="L1652" t="str">
            <v>T01/2024</v>
          </cell>
        </row>
        <row r="1653">
          <cell r="B1653" t="str">
            <v>B19DCPT120</v>
          </cell>
          <cell r="C1653" t="str">
            <v>Nguyễn Trung Kiên</v>
          </cell>
          <cell r="E1653" t="str">
            <v>D19TKDPT03</v>
          </cell>
          <cell r="F1653" t="str">
            <v>TOEIC</v>
          </cell>
          <cell r="G1653" t="str">
            <v>605</v>
          </cell>
          <cell r="H1653" t="str">
            <v>10/12/2025</v>
          </cell>
          <cell r="I1653" t="str">
            <v>IIG Việt Nam</v>
          </cell>
          <cell r="L1653" t="str">
            <v>T01/2024</v>
          </cell>
        </row>
        <row r="1654">
          <cell r="B1654" t="str">
            <v>B19DCVT138</v>
          </cell>
          <cell r="C1654" t="str">
            <v>Nguyễn Thanh Hiếu</v>
          </cell>
          <cell r="E1654" t="str">
            <v>D19THI01</v>
          </cell>
          <cell r="F1654" t="str">
            <v>TOEIC</v>
          </cell>
          <cell r="G1654" t="str">
            <v>505</v>
          </cell>
          <cell r="H1654" t="str">
            <v>18/12/2025</v>
          </cell>
          <cell r="I1654" t="str">
            <v>IIG Việt Nam</v>
          </cell>
          <cell r="L1654" t="str">
            <v>T01/2024</v>
          </cell>
        </row>
        <row r="1655">
          <cell r="B1655" t="str">
            <v>B19DCVT236</v>
          </cell>
          <cell r="C1655" t="str">
            <v>Vũ Hoàng Long</v>
          </cell>
          <cell r="E1655" t="str">
            <v>D19VTMD2</v>
          </cell>
          <cell r="F1655" t="str">
            <v>TOEIC</v>
          </cell>
          <cell r="G1655" t="str">
            <v>735</v>
          </cell>
          <cell r="H1655" t="str">
            <v>20/12/2025</v>
          </cell>
          <cell r="I1655" t="str">
            <v>IIG Việt Nam</v>
          </cell>
          <cell r="L1655" t="str">
            <v>T01/2024</v>
          </cell>
        </row>
        <row r="1656">
          <cell r="B1656" t="str">
            <v>B19DCVT112</v>
          </cell>
          <cell r="C1656" t="str">
            <v>Phạm Chu Hải Hà</v>
          </cell>
          <cell r="E1656" t="str">
            <v>D19VTMD3</v>
          </cell>
          <cell r="F1656" t="str">
            <v>TOEIC</v>
          </cell>
          <cell r="G1656" t="str">
            <v>540</v>
          </cell>
          <cell r="H1656" t="str">
            <v>08/10/2025</v>
          </cell>
          <cell r="I1656" t="str">
            <v>IIG Việt Nam</v>
          </cell>
          <cell r="L1656" t="str">
            <v>T01/2024</v>
          </cell>
        </row>
        <row r="1657">
          <cell r="B1657" t="str">
            <v>B19DCVT147</v>
          </cell>
          <cell r="C1657" t="str">
            <v>Nguyễn Văn Hoà</v>
          </cell>
          <cell r="E1657" t="str">
            <v>D19VTVT01</v>
          </cell>
          <cell r="F1657" t="str">
            <v>TOEIC</v>
          </cell>
          <cell r="G1657" t="str">
            <v>450</v>
          </cell>
          <cell r="H1657" t="str">
            <v>25/12/2025</v>
          </cell>
          <cell r="I1657" t="str">
            <v>IIG Việt Nam</v>
          </cell>
          <cell r="L1657" t="str">
            <v>T01/2024</v>
          </cell>
        </row>
        <row r="1658">
          <cell r="B1658" t="str">
            <v>B19DCVT081</v>
          </cell>
          <cell r="C1658" t="str">
            <v>Nguyễn Thành Đạt</v>
          </cell>
          <cell r="E1658" t="str">
            <v>D19VTHI01</v>
          </cell>
          <cell r="F1658" t="str">
            <v>TOEIC</v>
          </cell>
          <cell r="G1658">
            <v>485</v>
          </cell>
          <cell r="H1658" t="str">
            <v>10/12/2025</v>
          </cell>
          <cell r="I1658" t="str">
            <v>IIG Việt Nam</v>
          </cell>
          <cell r="L1658" t="str">
            <v>T01/2024</v>
          </cell>
        </row>
        <row r="1659">
          <cell r="B1659" t="str">
            <v>B19DCVT249</v>
          </cell>
          <cell r="C1659" t="str">
            <v>Lê Văn Minh</v>
          </cell>
          <cell r="E1659" t="str">
            <v>D19VTHI01</v>
          </cell>
          <cell r="F1659" t="str">
            <v>TOEIC</v>
          </cell>
          <cell r="G1659" t="str">
            <v>545</v>
          </cell>
          <cell r="H1659" t="str">
            <v>10/12/2025</v>
          </cell>
          <cell r="I1659" t="str">
            <v>IIG Việt Nam</v>
          </cell>
          <cell r="L1659" t="str">
            <v>T01/2024</v>
          </cell>
        </row>
        <row r="1660">
          <cell r="B1660" t="str">
            <v>B19DCVT099</v>
          </cell>
          <cell r="C1660" t="str">
            <v>Nguyễn Trường Đức</v>
          </cell>
          <cell r="E1660" t="str">
            <v>D19VTHI01</v>
          </cell>
          <cell r="F1660" t="str">
            <v>TOEIC</v>
          </cell>
          <cell r="G1660" t="str">
            <v>515</v>
          </cell>
          <cell r="H1660" t="str">
            <v>10/12/2025</v>
          </cell>
          <cell r="I1660" t="str">
            <v>IIG Việt Nam</v>
          </cell>
          <cell r="L1660" t="str">
            <v>T01/2024</v>
          </cell>
        </row>
        <row r="1661">
          <cell r="B1661" t="str">
            <v>B19DCCN148</v>
          </cell>
          <cell r="C1661" t="str">
            <v>Đặng Thanh Dương</v>
          </cell>
          <cell r="E1661" t="str">
            <v>D19HTTT2</v>
          </cell>
          <cell r="F1661" t="str">
            <v>TOEIC</v>
          </cell>
          <cell r="G1661">
            <v>580</v>
          </cell>
          <cell r="H1661" t="str">
            <v>23/12/2025</v>
          </cell>
          <cell r="I1661" t="str">
            <v>IIG Việt Nam</v>
          </cell>
          <cell r="L1661" t="str">
            <v>T01/2024</v>
          </cell>
        </row>
        <row r="1662">
          <cell r="B1662" t="str">
            <v>B19DCVT434</v>
          </cell>
          <cell r="C1662" t="str">
            <v>Nguyễn Quốc Việt</v>
          </cell>
          <cell r="E1662" t="str">
            <v>D19VTVT1</v>
          </cell>
          <cell r="F1662" t="str">
            <v>TOEIC</v>
          </cell>
          <cell r="G1662">
            <v>690</v>
          </cell>
          <cell r="H1662" t="str">
            <v>18/12/2025</v>
          </cell>
          <cell r="I1662" t="str">
            <v>IIG Việt Nam</v>
          </cell>
          <cell r="L1662" t="str">
            <v>T01/2024</v>
          </cell>
        </row>
        <row r="1663">
          <cell r="B1663" t="str">
            <v>B19DCVT232</v>
          </cell>
          <cell r="C1663" t="str">
            <v>Lê Hải Long</v>
          </cell>
          <cell r="E1663" t="str">
            <v>D19VTVT2</v>
          </cell>
          <cell r="F1663" t="str">
            <v>TOEIC</v>
          </cell>
          <cell r="G1663">
            <v>505</v>
          </cell>
          <cell r="H1663" t="str">
            <v>18/12/2025</v>
          </cell>
          <cell r="I1663" t="str">
            <v>IIG Việt Nam</v>
          </cell>
          <cell r="L1663" t="str">
            <v>T01/2024</v>
          </cell>
        </row>
        <row r="1664">
          <cell r="B1664" t="str">
            <v>B19DCCN033</v>
          </cell>
          <cell r="C1664" t="str">
            <v>Nguyễn Thị Lan Anh</v>
          </cell>
          <cell r="E1664" t="str">
            <v>D19CNPM4</v>
          </cell>
          <cell r="F1664" t="str">
            <v>TOEIC</v>
          </cell>
          <cell r="G1664">
            <v>550</v>
          </cell>
          <cell r="H1664" t="str">
            <v>10/12/2025</v>
          </cell>
          <cell r="I1664" t="str">
            <v>IIG Việt Nam</v>
          </cell>
          <cell r="L1664" t="str">
            <v>T01/2024</v>
          </cell>
        </row>
        <row r="1665">
          <cell r="B1665" t="str">
            <v>B19DCVT017</v>
          </cell>
          <cell r="C1665" t="str">
            <v>Phan Đức Anh</v>
          </cell>
          <cell r="E1665" t="str">
            <v>D19VTHI1</v>
          </cell>
          <cell r="F1665" t="str">
            <v>TOEIC</v>
          </cell>
          <cell r="G1665">
            <v>650</v>
          </cell>
          <cell r="H1665" t="str">
            <v>03/11/2025</v>
          </cell>
          <cell r="I1665" t="str">
            <v>IIG Việt Nam</v>
          </cell>
          <cell r="L1665" t="str">
            <v>T01/2024</v>
          </cell>
        </row>
        <row r="1666">
          <cell r="B1666" t="str">
            <v>B19DCCN084</v>
          </cell>
          <cell r="C1666" t="str">
            <v>Nguyễn Mạnh Cường</v>
          </cell>
          <cell r="E1666" t="str">
            <v>D19CNPM3</v>
          </cell>
          <cell r="F1666" t="str">
            <v>APTIS</v>
          </cell>
          <cell r="G1666" t="str">
            <v>B1</v>
          </cell>
          <cell r="H1666" t="str">
            <v>17/12/2025</v>
          </cell>
          <cell r="I1666" t="str">
            <v>BC VN HN</v>
          </cell>
          <cell r="L1666" t="str">
            <v>T01/2024</v>
          </cell>
        </row>
        <row r="1667">
          <cell r="B1667" t="str">
            <v>B19DCDT199</v>
          </cell>
          <cell r="C1667" t="str">
            <v>Nguyễn Đình Tới</v>
          </cell>
          <cell r="E1667" t="str">
            <v>D19DTMT3</v>
          </cell>
          <cell r="F1667" t="str">
            <v>APTIS</v>
          </cell>
          <cell r="G1667" t="str">
            <v>B2</v>
          </cell>
          <cell r="H1667" t="str">
            <v>10/12/2025</v>
          </cell>
          <cell r="I1667" t="str">
            <v>BC VN HN</v>
          </cell>
          <cell r="L1667" t="str">
            <v>T01/2024</v>
          </cell>
        </row>
        <row r="1668">
          <cell r="B1668" t="str">
            <v>B19DCVT061</v>
          </cell>
          <cell r="C1668" t="str">
            <v>Trần Xuân Dũng</v>
          </cell>
          <cell r="E1668" t="str">
            <v>D19VTHI02</v>
          </cell>
          <cell r="F1668" t="str">
            <v>APTIS</v>
          </cell>
          <cell r="G1668" t="str">
            <v>B2</v>
          </cell>
          <cell r="H1668" t="str">
            <v>09/12/2025</v>
          </cell>
          <cell r="I1668" t="str">
            <v>BC VN HN</v>
          </cell>
          <cell r="L1668" t="str">
            <v>T01/2024</v>
          </cell>
        </row>
        <row r="1669">
          <cell r="B1669" t="str">
            <v>B19DCDT060</v>
          </cell>
          <cell r="C1669" t="str">
            <v>Nguyễn Duy Đức</v>
          </cell>
          <cell r="E1669" t="str">
            <v>D19DTMT3</v>
          </cell>
          <cell r="F1669" t="str">
            <v>APTIS</v>
          </cell>
          <cell r="G1669" t="str">
            <v>B1</v>
          </cell>
          <cell r="H1669" t="str">
            <v>18/12/2025</v>
          </cell>
          <cell r="I1669" t="str">
            <v>BC VN HN</v>
          </cell>
          <cell r="L1669" t="str">
            <v>T01/2024</v>
          </cell>
        </row>
        <row r="1670">
          <cell r="B1670" t="str">
            <v>B19DCCN572</v>
          </cell>
          <cell r="C1670" t="str">
            <v xml:space="preserve">Nghê Minh Tân </v>
          </cell>
          <cell r="E1670" t="str">
            <v>D19CNPM02</v>
          </cell>
          <cell r="F1670" t="str">
            <v>TOEIC</v>
          </cell>
          <cell r="G1670" t="str">
            <v>605</v>
          </cell>
          <cell r="H1670" t="str">
            <v>16/12/2025</v>
          </cell>
          <cell r="I1670" t="str">
            <v>IIG Việt Nam</v>
          </cell>
          <cell r="L1670" t="str">
            <v>T01/2024</v>
          </cell>
        </row>
        <row r="1671">
          <cell r="B1671" t="str">
            <v>B19DCCN044</v>
          </cell>
          <cell r="C1671" t="str">
            <v>Trần Tuấn Anh</v>
          </cell>
          <cell r="E1671" t="str">
            <v>D19CNPM03</v>
          </cell>
          <cell r="F1671" t="str">
            <v>TOEIC</v>
          </cell>
          <cell r="G1671" t="str">
            <v>910</v>
          </cell>
          <cell r="H1671" t="str">
            <v>16/12/2025</v>
          </cell>
          <cell r="I1671" t="str">
            <v>IIG Việt Nam</v>
          </cell>
          <cell r="L1671" t="str">
            <v>T01/2024</v>
          </cell>
        </row>
        <row r="1672">
          <cell r="B1672" t="str">
            <v>B19DCCN046</v>
          </cell>
          <cell r="C1672" t="str">
            <v>Trần Thị Ngọc Anh</v>
          </cell>
          <cell r="E1672" t="str">
            <v>D19CNPM03</v>
          </cell>
          <cell r="F1672" t="str">
            <v>TOEIC</v>
          </cell>
          <cell r="G1672" t="str">
            <v>585</v>
          </cell>
          <cell r="H1672" t="str">
            <v>18/12/2025</v>
          </cell>
          <cell r="I1672" t="str">
            <v>IIG Việt Nam</v>
          </cell>
          <cell r="L1672" t="str">
            <v>T01/2024</v>
          </cell>
        </row>
        <row r="1673">
          <cell r="B1673" t="str">
            <v>B19DCCN406</v>
          </cell>
          <cell r="C1673" t="str">
            <v>Đào Văn Luân</v>
          </cell>
          <cell r="E1673" t="str">
            <v>D19CNPM06</v>
          </cell>
          <cell r="F1673" t="str">
            <v>TOEIC</v>
          </cell>
          <cell r="G1673" t="str">
            <v>490</v>
          </cell>
          <cell r="H1673" t="str">
            <v>14/12/2025</v>
          </cell>
          <cell r="I1673" t="str">
            <v>IIG Việt Nam</v>
          </cell>
          <cell r="L1673" t="str">
            <v>T01/2024</v>
          </cell>
        </row>
        <row r="1674">
          <cell r="B1674" t="str">
            <v>B19DCCN240</v>
          </cell>
          <cell r="C1674" t="str">
            <v>Đoàn Minh Hiếu</v>
          </cell>
          <cell r="E1674" t="str">
            <v>D19CNPM-06</v>
          </cell>
          <cell r="F1674" t="str">
            <v>TOEIC</v>
          </cell>
          <cell r="G1674" t="str">
            <v>855</v>
          </cell>
          <cell r="H1674" t="str">
            <v>10/12/2025</v>
          </cell>
          <cell r="I1674" t="str">
            <v>IIG Việt Nam</v>
          </cell>
          <cell r="L1674" t="str">
            <v>T01/2024</v>
          </cell>
        </row>
        <row r="1675">
          <cell r="B1675" t="str">
            <v>B19DCCN226</v>
          </cell>
          <cell r="C1675" t="str">
            <v>Trần Thị Hằng</v>
          </cell>
          <cell r="E1675" t="str">
            <v>D19CNPM07</v>
          </cell>
          <cell r="F1675" t="str">
            <v>TOEIC</v>
          </cell>
          <cell r="G1675" t="str">
            <v>670</v>
          </cell>
          <cell r="H1675" t="str">
            <v>08/12/2025</v>
          </cell>
          <cell r="I1675" t="str">
            <v>IIG Việt Nam</v>
          </cell>
          <cell r="L1675" t="str">
            <v>T01/2024</v>
          </cell>
        </row>
        <row r="1676">
          <cell r="B1676" t="str">
            <v>B19DCCN692</v>
          </cell>
          <cell r="C1676" t="str">
            <v>Bùi Tố Trinh</v>
          </cell>
          <cell r="E1676" t="str">
            <v>D19CNPM2</v>
          </cell>
          <cell r="F1676" t="str">
            <v>TOEIC</v>
          </cell>
          <cell r="G1676" t="str">
            <v>780</v>
          </cell>
          <cell r="H1676" t="str">
            <v>10/12/2025</v>
          </cell>
          <cell r="I1676" t="str">
            <v>IIG Việt Nam</v>
          </cell>
          <cell r="L1676" t="str">
            <v>T01/2024</v>
          </cell>
        </row>
        <row r="1677">
          <cell r="B1677" t="str">
            <v>B19DCCN567</v>
          </cell>
          <cell r="C1677" t="str">
            <v>Hoàng Minh Tâm</v>
          </cell>
          <cell r="E1677" t="str">
            <v>D19CNPM2</v>
          </cell>
          <cell r="F1677" t="str">
            <v>TOEIC</v>
          </cell>
          <cell r="G1677" t="str">
            <v>645</v>
          </cell>
          <cell r="H1677" t="str">
            <v>10/12/2025</v>
          </cell>
          <cell r="I1677" t="str">
            <v>IIG Việt Nam</v>
          </cell>
          <cell r="L1677" t="str">
            <v>T01/2024</v>
          </cell>
        </row>
        <row r="1678">
          <cell r="B1678" t="str">
            <v>B19DCCN048</v>
          </cell>
          <cell r="C1678" t="str">
            <v>Vũ Minh Anh</v>
          </cell>
          <cell r="E1678" t="str">
            <v>D19CNPM3</v>
          </cell>
          <cell r="F1678" t="str">
            <v>TOEIC</v>
          </cell>
          <cell r="G1678" t="str">
            <v>465</v>
          </cell>
          <cell r="H1678" t="str">
            <v>14/09/2024</v>
          </cell>
          <cell r="I1678" t="str">
            <v>IIG Việt Nam</v>
          </cell>
          <cell r="L1678" t="str">
            <v>T01/2024</v>
          </cell>
        </row>
        <row r="1679">
          <cell r="B1679" t="str">
            <v>B19DCCN081</v>
          </cell>
          <cell r="C1679" t="str">
            <v>Lê Quý Cường</v>
          </cell>
          <cell r="E1679" t="str">
            <v>D19CNPM3</v>
          </cell>
          <cell r="F1679" t="str">
            <v>TOEIC</v>
          </cell>
          <cell r="G1679" t="str">
            <v>550</v>
          </cell>
          <cell r="H1679" t="str">
            <v>10/12/2025</v>
          </cell>
          <cell r="I1679" t="str">
            <v>IIG Việt Nam</v>
          </cell>
          <cell r="L1679" t="str">
            <v>T01/2024</v>
          </cell>
        </row>
        <row r="1680">
          <cell r="B1680" t="str">
            <v xml:space="preserve">B19DCCN165 </v>
          </cell>
          <cell r="C1680" t="str">
            <v>Trịnh Hưng Đạo</v>
          </cell>
          <cell r="E1680" t="str">
            <v>D19CNPM4</v>
          </cell>
          <cell r="F1680" t="str">
            <v>TOEIC</v>
          </cell>
          <cell r="G1680" t="str">
            <v>645</v>
          </cell>
          <cell r="H1680" t="str">
            <v>10/12/2025</v>
          </cell>
          <cell r="I1680" t="str">
            <v>IIG Việt Nam</v>
          </cell>
          <cell r="L1680" t="str">
            <v>T01/2024</v>
          </cell>
        </row>
        <row r="1681">
          <cell r="B1681" t="str">
            <v>B19DCCN322</v>
          </cell>
          <cell r="C1681" t="str">
            <v>Trần Trọng Huy</v>
          </cell>
          <cell r="E1681" t="str">
            <v>D19CNPM5</v>
          </cell>
          <cell r="F1681" t="str">
            <v>TOEIC</v>
          </cell>
          <cell r="G1681" t="str">
            <v>550</v>
          </cell>
          <cell r="H1681" t="str">
            <v>10/12/2025</v>
          </cell>
          <cell r="I1681" t="str">
            <v>IIG Việt Nam</v>
          </cell>
          <cell r="L1681" t="str">
            <v>T01/2024</v>
          </cell>
        </row>
        <row r="1682">
          <cell r="B1682" t="str">
            <v>B19DCCN403</v>
          </cell>
          <cell r="C1682" t="str">
            <v>Phạm Quang Lộc</v>
          </cell>
          <cell r="E1682" t="str">
            <v>D19CNPM6</v>
          </cell>
          <cell r="F1682" t="str">
            <v>TOEIC</v>
          </cell>
          <cell r="G1682" t="str">
            <v>740</v>
          </cell>
          <cell r="H1682" t="str">
            <v>27/12/2025</v>
          </cell>
          <cell r="I1682" t="str">
            <v>IIG Việt Nam</v>
          </cell>
          <cell r="L1682" t="str">
            <v>T01/2024</v>
          </cell>
        </row>
        <row r="1683">
          <cell r="B1683" t="str">
            <v>B19DCCN120</v>
          </cell>
          <cell r="C1683" t="str">
            <v>Đặng Quang Dũng</v>
          </cell>
          <cell r="E1683" t="str">
            <v>D19CNPM7</v>
          </cell>
          <cell r="F1683" t="str">
            <v>TOEIC</v>
          </cell>
          <cell r="G1683" t="str">
            <v>605</v>
          </cell>
          <cell r="H1683" t="str">
            <v>14/09/2024</v>
          </cell>
          <cell r="I1683" t="str">
            <v>IIG Việt Nam</v>
          </cell>
          <cell r="L1683" t="str">
            <v>T01/2024</v>
          </cell>
        </row>
        <row r="1684">
          <cell r="B1684" t="str">
            <v>B19DCCN536</v>
          </cell>
          <cell r="C1684" t="str">
            <v>Nguyễn Bá Quý</v>
          </cell>
          <cell r="E1684" t="str">
            <v>D19CNPM8</v>
          </cell>
          <cell r="F1684" t="str">
            <v>TOEIC</v>
          </cell>
          <cell r="G1684" t="str">
            <v>905</v>
          </cell>
          <cell r="H1684" t="str">
            <v>16/12/2025</v>
          </cell>
          <cell r="I1684" t="str">
            <v>IIG Việt Nam</v>
          </cell>
          <cell r="L1684" t="str">
            <v>T01/2024</v>
          </cell>
        </row>
        <row r="1685">
          <cell r="B1685" t="str">
            <v>B19DCCN523</v>
          </cell>
          <cell r="C1685" t="str">
            <v>Phí Minh Quang</v>
          </cell>
          <cell r="E1685" t="str">
            <v>D19CNPM8</v>
          </cell>
          <cell r="F1685" t="str">
            <v>TOEIC</v>
          </cell>
          <cell r="G1685" t="str">
            <v>710</v>
          </cell>
          <cell r="H1685" t="str">
            <v>10/12/2025</v>
          </cell>
          <cell r="I1685" t="str">
            <v>IIG Việt Nam</v>
          </cell>
          <cell r="L1685" t="str">
            <v>T01/2024</v>
          </cell>
        </row>
        <row r="1686">
          <cell r="B1686" t="str">
            <v>B19DCAT037</v>
          </cell>
          <cell r="C1686" t="str">
            <v>Nguyễn Trọng Đạt</v>
          </cell>
          <cell r="E1686" t="str">
            <v>D19CQAT01-B</v>
          </cell>
          <cell r="F1686" t="str">
            <v>TOEIC</v>
          </cell>
          <cell r="G1686" t="str">
            <v>720</v>
          </cell>
          <cell r="H1686" t="str">
            <v>07/12/2025</v>
          </cell>
          <cell r="I1686" t="str">
            <v>IIG Việt Nam</v>
          </cell>
          <cell r="L1686" t="str">
            <v>T01/2024</v>
          </cell>
        </row>
        <row r="1687">
          <cell r="B1687" t="str">
            <v>B19DCAT202</v>
          </cell>
          <cell r="C1687" t="str">
            <v>Phạm Công Trường</v>
          </cell>
          <cell r="E1687" t="str">
            <v>D19CQAT02-B</v>
          </cell>
          <cell r="F1687" t="str">
            <v>TOEIC</v>
          </cell>
          <cell r="G1687" t="str">
            <v>555</v>
          </cell>
          <cell r="H1687" t="str">
            <v>04/12/2025</v>
          </cell>
          <cell r="I1687" t="str">
            <v>IIG Việt Nam</v>
          </cell>
          <cell r="L1687" t="str">
            <v>T01/2024</v>
          </cell>
        </row>
        <row r="1688">
          <cell r="B1688" t="str">
            <v>B19DCAT007</v>
          </cell>
          <cell r="C1688" t="str">
            <v>Nguyễn Phương Anh</v>
          </cell>
          <cell r="E1688" t="str">
            <v>D19CQAT03-B</v>
          </cell>
          <cell r="F1688" t="str">
            <v>TOEIC</v>
          </cell>
          <cell r="G1688" t="str">
            <v>765</v>
          </cell>
          <cell r="H1688" t="str">
            <v>06/12/2025</v>
          </cell>
          <cell r="I1688" t="str">
            <v>IIG Việt Nam</v>
          </cell>
          <cell r="L1688" t="str">
            <v>T01/2024</v>
          </cell>
        </row>
        <row r="1689">
          <cell r="B1689" t="str">
            <v>B19DCAT071</v>
          </cell>
          <cell r="C1689" t="str">
            <v>Phạm Ngọc Hiếu</v>
          </cell>
          <cell r="E1689" t="str">
            <v>D19CQAT03-B</v>
          </cell>
          <cell r="F1689" t="str">
            <v>TOEIC</v>
          </cell>
          <cell r="G1689" t="str">
            <v>650</v>
          </cell>
          <cell r="H1689" t="str">
            <v>06/12/2025</v>
          </cell>
          <cell r="I1689" t="str">
            <v>IIG Việt Nam</v>
          </cell>
          <cell r="L1689" t="str">
            <v>T01/2024</v>
          </cell>
        </row>
        <row r="1690">
          <cell r="B1690" t="str">
            <v>B19DCAT072</v>
          </cell>
          <cell r="C1690" t="str">
            <v>Trần Đình Hiếu</v>
          </cell>
          <cell r="E1690" t="str">
            <v>D19CQAT04-B</v>
          </cell>
          <cell r="F1690" t="str">
            <v>TOEIC</v>
          </cell>
          <cell r="G1690" t="str">
            <v>680</v>
          </cell>
          <cell r="H1690" t="str">
            <v>11/12/2025</v>
          </cell>
          <cell r="I1690" t="str">
            <v>IIG Việt Nam</v>
          </cell>
          <cell r="L1690" t="str">
            <v>T01/2024</v>
          </cell>
        </row>
        <row r="1691">
          <cell r="B1691" t="str">
            <v>B19DCCN331</v>
          </cell>
          <cell r="C1691" t="str">
            <v>Trần Khánh Hưng</v>
          </cell>
          <cell r="E1691" t="str">
            <v>D19CQCN07-B</v>
          </cell>
          <cell r="F1691" t="str">
            <v>TOEIC</v>
          </cell>
          <cell r="G1691" t="str">
            <v>760</v>
          </cell>
          <cell r="H1691" t="str">
            <v>10/12/2025</v>
          </cell>
          <cell r="I1691" t="str">
            <v>IIG Việt Nam</v>
          </cell>
          <cell r="L1691" t="str">
            <v>T01/2024</v>
          </cell>
        </row>
        <row r="1692">
          <cell r="B1692" t="str">
            <v>B19DCCN020</v>
          </cell>
          <cell r="C1692" t="str">
            <v>Mai Tuấn Anh</v>
          </cell>
          <cell r="E1692" t="str">
            <v>D19CQCN08-B</v>
          </cell>
          <cell r="F1692" t="str">
            <v>TOEIC</v>
          </cell>
          <cell r="G1692" t="str">
            <v>625</v>
          </cell>
          <cell r="H1692" t="str">
            <v>10/12/2025</v>
          </cell>
          <cell r="I1692" t="str">
            <v>IIG Việt Nam</v>
          </cell>
          <cell r="L1692" t="str">
            <v>T01/2024</v>
          </cell>
        </row>
        <row r="1693">
          <cell r="B1693" t="str">
            <v>B19DCPT226</v>
          </cell>
          <cell r="C1693" t="str">
            <v>Trần Cao Thi</v>
          </cell>
          <cell r="E1693" t="str">
            <v>D19DCPT226</v>
          </cell>
          <cell r="F1693" t="str">
            <v>TOEIC</v>
          </cell>
          <cell r="G1693" t="str">
            <v>795</v>
          </cell>
          <cell r="H1693" t="str">
            <v>10/12/2025</v>
          </cell>
          <cell r="I1693" t="str">
            <v>IIG Việt Nam</v>
          </cell>
          <cell r="L1693" t="str">
            <v>T01/2024</v>
          </cell>
        </row>
        <row r="1694">
          <cell r="B1694" t="str">
            <v>B19DCDT251</v>
          </cell>
          <cell r="C1694" t="str">
            <v>Lê Tân Việt</v>
          </cell>
          <cell r="E1694" t="str">
            <v>D19DTMT3</v>
          </cell>
          <cell r="F1694" t="str">
            <v>TOEIC</v>
          </cell>
          <cell r="G1694" t="str">
            <v>635</v>
          </cell>
          <cell r="H1694" t="str">
            <v>11/09/2024</v>
          </cell>
          <cell r="I1694" t="str">
            <v>IIG Việt Nam</v>
          </cell>
          <cell r="L1694" t="str">
            <v>T01/2024</v>
          </cell>
        </row>
        <row r="1695">
          <cell r="B1695" t="str">
            <v>B19DCCN412</v>
          </cell>
          <cell r="C1695" t="str">
            <v>Nguyễn Phú Lượng</v>
          </cell>
          <cell r="E1695" t="str">
            <v>D19HTTT02</v>
          </cell>
          <cell r="F1695" t="str">
            <v>TOEIC</v>
          </cell>
          <cell r="G1695" t="str">
            <v>630</v>
          </cell>
          <cell r="H1695" t="str">
            <v>10/12/2025</v>
          </cell>
          <cell r="I1695" t="str">
            <v>IIG Việt Nam</v>
          </cell>
          <cell r="L1695" t="str">
            <v>T01/2024</v>
          </cell>
        </row>
        <row r="1696">
          <cell r="B1696" t="str">
            <v>B19DCCN452</v>
          </cell>
          <cell r="C1696" t="str">
            <v>Nguyễn Phương Nam</v>
          </cell>
          <cell r="E1696" t="str">
            <v>D19HTTT03</v>
          </cell>
          <cell r="F1696" t="str">
            <v>TOEIC</v>
          </cell>
          <cell r="G1696" t="str">
            <v>890</v>
          </cell>
          <cell r="H1696" t="str">
            <v>10/12/2024</v>
          </cell>
          <cell r="I1696" t="str">
            <v>IIG Việt Nam</v>
          </cell>
          <cell r="L1696" t="str">
            <v>T01/2024</v>
          </cell>
        </row>
        <row r="1697">
          <cell r="B1697" t="str">
            <v>B19DCCN439</v>
          </cell>
          <cell r="C1697" t="str">
            <v>Nguyễn Văn Minh</v>
          </cell>
          <cell r="E1697" t="str">
            <v>D19HTTT03</v>
          </cell>
          <cell r="F1697" t="str">
            <v>TOEIC</v>
          </cell>
          <cell r="G1697" t="str">
            <v>730</v>
          </cell>
          <cell r="H1697" t="str">
            <v>10/12/2025</v>
          </cell>
          <cell r="I1697" t="str">
            <v>IIG Việt Nam</v>
          </cell>
          <cell r="L1697" t="str">
            <v>T01/2024</v>
          </cell>
        </row>
        <row r="1698">
          <cell r="B1698" t="str">
            <v>B19DCCN514</v>
          </cell>
          <cell r="C1698" t="str">
            <v>Nguyễn Thị Thu Phương</v>
          </cell>
          <cell r="E1698" t="str">
            <v>D19HTTT04</v>
          </cell>
          <cell r="F1698" t="str">
            <v>TOEIC</v>
          </cell>
          <cell r="G1698" t="str">
            <v>650</v>
          </cell>
          <cell r="H1698" t="str">
            <v>10/12/2025</v>
          </cell>
          <cell r="I1698" t="str">
            <v>IIG Việt Nam</v>
          </cell>
          <cell r="L1698" t="str">
            <v>T01/2024</v>
          </cell>
        </row>
        <row r="1699">
          <cell r="B1699" t="str">
            <v>B19DCCN271</v>
          </cell>
          <cell r="C1699" t="str">
            <v>Trần Minh Hoàn</v>
          </cell>
          <cell r="E1699" t="str">
            <v>D19HTTT3</v>
          </cell>
          <cell r="F1699" t="str">
            <v>TOEIC</v>
          </cell>
          <cell r="G1699" t="str">
            <v>450</v>
          </cell>
          <cell r="H1699" t="str">
            <v>14/09/2024</v>
          </cell>
          <cell r="I1699" t="str">
            <v>IIG Việt Nam</v>
          </cell>
          <cell r="L1699" t="str">
            <v>T01/2024</v>
          </cell>
        </row>
        <row r="1700">
          <cell r="B1700" t="str">
            <v>B19DCCN702</v>
          </cell>
          <cell r="C1700" t="str">
            <v>Nguyễn Đan Trường</v>
          </cell>
          <cell r="E1700" t="str">
            <v>D19HTTT4</v>
          </cell>
          <cell r="F1700" t="str">
            <v>TOEIC</v>
          </cell>
          <cell r="G1700" t="str">
            <v>565</v>
          </cell>
          <cell r="H1700" t="str">
            <v>06/12/2025</v>
          </cell>
          <cell r="I1700" t="str">
            <v>IIG Việt Nam</v>
          </cell>
          <cell r="L1700" t="str">
            <v>T01/2024</v>
          </cell>
        </row>
        <row r="1701">
          <cell r="B1701" t="str">
            <v>B19DCCN346</v>
          </cell>
          <cell r="C1701" t="str">
            <v>Nguyễn Trung Kiên</v>
          </cell>
          <cell r="E1701" t="str">
            <v>D19HTTT4</v>
          </cell>
          <cell r="F1701" t="str">
            <v>TOEIC</v>
          </cell>
          <cell r="G1701" t="str">
            <v>785</v>
          </cell>
          <cell r="H1701" t="str">
            <v>10/12/2025</v>
          </cell>
          <cell r="I1701" t="str">
            <v>IIG Việt Nam</v>
          </cell>
          <cell r="L1701" t="str">
            <v>T01/2024</v>
          </cell>
        </row>
        <row r="1702">
          <cell r="B1702" t="str">
            <v>B19DCCN239</v>
          </cell>
          <cell r="C1702" t="str">
            <v>Đoàn Anh Hiếu</v>
          </cell>
          <cell r="E1702" t="str">
            <v>D19HTTT4</v>
          </cell>
          <cell r="F1702" t="str">
            <v>TOEIC</v>
          </cell>
          <cell r="G1702" t="str">
            <v>800</v>
          </cell>
          <cell r="H1702" t="str">
            <v>25/12/2025</v>
          </cell>
          <cell r="I1702" t="str">
            <v>IIG Việt Nam</v>
          </cell>
          <cell r="L1702" t="str">
            <v>T01/2024</v>
          </cell>
        </row>
        <row r="1703">
          <cell r="B1703" t="str">
            <v>B19DCPT111</v>
          </cell>
          <cell r="C1703" t="str">
            <v>Nguyễn Thị Huyền</v>
          </cell>
          <cell r="E1703" t="str">
            <v>D19PTDPT</v>
          </cell>
          <cell r="F1703" t="str">
            <v>TOEIC</v>
          </cell>
          <cell r="G1703" t="str">
            <v>580</v>
          </cell>
          <cell r="H1703" t="str">
            <v>30/07/2025</v>
          </cell>
          <cell r="I1703" t="str">
            <v>IIG Việt Nam</v>
          </cell>
          <cell r="L1703" t="str">
            <v>T01/2024</v>
          </cell>
        </row>
        <row r="1704">
          <cell r="B1704" t="str">
            <v>B19DCPT148</v>
          </cell>
          <cell r="C1704" t="str">
            <v>Đồng Mạnh Long</v>
          </cell>
          <cell r="E1704" t="str">
            <v>D19TKDPT3</v>
          </cell>
          <cell r="F1704" t="str">
            <v>TOEIC</v>
          </cell>
          <cell r="G1704" t="str">
            <v>590</v>
          </cell>
          <cell r="H1704" t="str">
            <v>10/12/2025</v>
          </cell>
          <cell r="I1704" t="str">
            <v>IIG Việt Nam</v>
          </cell>
          <cell r="L1704" t="str">
            <v>T01/2024</v>
          </cell>
        </row>
        <row r="1705">
          <cell r="B1705" t="str">
            <v>B19DCVT070</v>
          </cell>
          <cell r="C1705" t="str">
            <v>Trần Đại Dương</v>
          </cell>
          <cell r="E1705" t="str">
            <v>D19VTMD2</v>
          </cell>
          <cell r="F1705" t="str">
            <v>TOEIC</v>
          </cell>
          <cell r="G1705" t="str">
            <v>630</v>
          </cell>
          <cell r="H1705" t="str">
            <v>26/12/2025</v>
          </cell>
          <cell r="I1705" t="str">
            <v>IIG Việt Nam</v>
          </cell>
          <cell r="L1705" t="str">
            <v>T01/2024</v>
          </cell>
        </row>
        <row r="1706">
          <cell r="B1706" t="str">
            <v>B19DCVT113</v>
          </cell>
          <cell r="C1706" t="str">
            <v>Trần Quang Hà</v>
          </cell>
          <cell r="E1706" t="str">
            <v>D19VTHI01</v>
          </cell>
          <cell r="F1706" t="str">
            <v>TOEIC</v>
          </cell>
          <cell r="G1706" t="str">
            <v>895</v>
          </cell>
          <cell r="H1706" t="str">
            <v>14/12/2025</v>
          </cell>
          <cell r="I1706" t="str">
            <v>IIG Việt Nam</v>
          </cell>
          <cell r="L1706" t="str">
            <v>T01/2024</v>
          </cell>
        </row>
        <row r="1707">
          <cell r="B1707" t="str">
            <v>B19DCDT198</v>
          </cell>
          <cell r="C1707" t="str">
            <v>Đào Văn Tố</v>
          </cell>
          <cell r="E1707" t="str">
            <v>D19XLTH</v>
          </cell>
          <cell r="F1707" t="str">
            <v>TOEIC</v>
          </cell>
          <cell r="G1707" t="str">
            <v>585</v>
          </cell>
          <cell r="H1707" t="str">
            <v>28/09/2025</v>
          </cell>
          <cell r="I1707" t="str">
            <v>IIG Việt Nam</v>
          </cell>
          <cell r="L1707" t="str">
            <v>T01/2024</v>
          </cell>
        </row>
        <row r="1708">
          <cell r="B1708" t="str">
            <v>B19DCPT109</v>
          </cell>
          <cell r="C1708" t="str">
            <v>Trần Quang Huy</v>
          </cell>
          <cell r="E1708" t="str">
            <v xml:space="preserve"> D19PTDPT</v>
          </cell>
          <cell r="F1708" t="str">
            <v>TOEIC</v>
          </cell>
          <cell r="G1708" t="str">
            <v>975</v>
          </cell>
          <cell r="H1708" t="str">
            <v>10/12/2025</v>
          </cell>
          <cell r="I1708" t="str">
            <v>IIG Việt Nam</v>
          </cell>
          <cell r="L1708" t="str">
            <v>T01/2024</v>
          </cell>
        </row>
        <row r="1709">
          <cell r="B1709" t="str">
            <v>B19DCAT166</v>
          </cell>
          <cell r="C1709" t="str">
            <v>Nguyễn Anh Tuấn</v>
          </cell>
          <cell r="E1709" t="str">
            <v>D19CQAT02-B</v>
          </cell>
          <cell r="F1709" t="str">
            <v>TOEIC</v>
          </cell>
          <cell r="G1709">
            <v>945</v>
          </cell>
          <cell r="H1709" t="str">
            <v>27/04/2025</v>
          </cell>
          <cell r="I1709" t="str">
            <v>IIG Việt Nam</v>
          </cell>
          <cell r="L1709" t="str">
            <v>T01/2024</v>
          </cell>
        </row>
        <row r="1710">
          <cell r="B1710" t="str">
            <v>B19DCCN169</v>
          </cell>
          <cell r="C1710" t="str">
            <v>Đặng Minh Đạt</v>
          </cell>
          <cell r="E1710" t="str">
            <v>D19CNPM4</v>
          </cell>
          <cell r="F1710" t="str">
            <v>TOEIC</v>
          </cell>
          <cell r="G1710">
            <v>495</v>
          </cell>
          <cell r="H1710" t="str">
            <v>22/12/2025</v>
          </cell>
          <cell r="I1710" t="str">
            <v>IIG Việt Nam</v>
          </cell>
          <cell r="L1710" t="str">
            <v>T01/2024</v>
          </cell>
        </row>
        <row r="1711">
          <cell r="B1711" t="str">
            <v>B19DCCN318</v>
          </cell>
          <cell r="C1711" t="str">
            <v>Phạm Xuân Huy</v>
          </cell>
          <cell r="E1711" t="str">
            <v>D19CNPM5</v>
          </cell>
          <cell r="F1711" t="str">
            <v>TOEIC</v>
          </cell>
          <cell r="G1711">
            <v>905</v>
          </cell>
          <cell r="H1711" t="str">
            <v>10/12/2025</v>
          </cell>
          <cell r="I1711" t="str">
            <v>IIG Việt Nam</v>
          </cell>
          <cell r="L1711" t="str">
            <v>T01/2024</v>
          </cell>
        </row>
        <row r="1712">
          <cell r="B1712" t="str">
            <v>B19DCVT006</v>
          </cell>
          <cell r="C1712" t="str">
            <v>Từ Đạt An</v>
          </cell>
          <cell r="E1712" t="str">
            <v>D19CQVT06-B</v>
          </cell>
          <cell r="F1712" t="str">
            <v>TOEIC</v>
          </cell>
          <cell r="G1712" t="str">
            <v>505</v>
          </cell>
          <cell r="H1712" t="str">
            <v>18/12/2025</v>
          </cell>
          <cell r="I1712" t="str">
            <v>IIG Việt Nam</v>
          </cell>
          <cell r="L1712" t="str">
            <v>T01/2024</v>
          </cell>
        </row>
        <row r="1713">
          <cell r="B1713" t="str">
            <v>B19DCCN243</v>
          </cell>
          <cell r="C1713" t="str">
            <v>Đồng Hữu Hiếu</v>
          </cell>
          <cell r="E1713" t="str">
            <v>D19CNPM7</v>
          </cell>
          <cell r="F1713" t="str">
            <v>TOEIC</v>
          </cell>
          <cell r="G1713">
            <v>585</v>
          </cell>
          <cell r="H1713" t="str">
            <v>10/12/2025</v>
          </cell>
          <cell r="I1713" t="str">
            <v>IIG Việt Nam</v>
          </cell>
          <cell r="L1713" t="str">
            <v>T01/2024</v>
          </cell>
        </row>
        <row r="1714">
          <cell r="B1714" t="str">
            <v>B19DCCN670</v>
          </cell>
          <cell r="C1714" t="str">
            <v>Quản Ngọc Thiều</v>
          </cell>
          <cell r="E1714" t="str">
            <v>D19CNPM1</v>
          </cell>
          <cell r="F1714" t="str">
            <v>TOEIC</v>
          </cell>
          <cell r="G1714">
            <v>725</v>
          </cell>
          <cell r="H1714" t="str">
            <v>10/12/2025</v>
          </cell>
          <cell r="I1714" t="str">
            <v>IIG Việt Nam</v>
          </cell>
          <cell r="L1714" t="str">
            <v>T01/2024</v>
          </cell>
        </row>
        <row r="1715">
          <cell r="B1715" t="str">
            <v>B19DCCN203</v>
          </cell>
          <cell r="C1715" t="str">
            <v>Võ Văn Đức</v>
          </cell>
          <cell r="E1715" t="str">
            <v>D19CNPM5</v>
          </cell>
          <cell r="F1715" t="str">
            <v>TOEIC</v>
          </cell>
          <cell r="G1715">
            <v>815</v>
          </cell>
          <cell r="H1715" t="str">
            <v>03/12/2025</v>
          </cell>
          <cell r="I1715" t="str">
            <v>IIG Việt Nam</v>
          </cell>
          <cell r="L1715" t="str">
            <v>T01/2024</v>
          </cell>
        </row>
        <row r="1716">
          <cell r="B1716" t="str">
            <v>B19DCCN682</v>
          </cell>
          <cell r="C1716" t="str">
            <v>Hoàng Hiền Trang</v>
          </cell>
          <cell r="E1716" t="str">
            <v>D19CNPM1</v>
          </cell>
          <cell r="F1716" t="str">
            <v>TOEIC</v>
          </cell>
          <cell r="G1716">
            <v>900</v>
          </cell>
          <cell r="H1716" t="str">
            <v>08/12/2025</v>
          </cell>
          <cell r="I1716" t="str">
            <v>IIG Việt Nam</v>
          </cell>
          <cell r="L1716" t="str">
            <v>T01/2024</v>
          </cell>
        </row>
        <row r="1717">
          <cell r="B1717" t="str">
            <v>B19DCAT019</v>
          </cell>
          <cell r="C1717" t="str">
            <v>Lã Mạnh Cường</v>
          </cell>
          <cell r="E1717" t="str">
            <v>D19CQAT03-B</v>
          </cell>
          <cell r="F1717" t="str">
            <v>TOEIC</v>
          </cell>
          <cell r="G1717">
            <v>905</v>
          </cell>
          <cell r="H1717" t="str">
            <v>05/12/2025</v>
          </cell>
          <cell r="I1717" t="str">
            <v>IIG Việt Nam</v>
          </cell>
          <cell r="L1717" t="str">
            <v>T01/2024</v>
          </cell>
        </row>
        <row r="1718">
          <cell r="B1718" t="str">
            <v>B19DCCN575</v>
          </cell>
          <cell r="C1718" t="str">
            <v>Phan Mạnh Tân</v>
          </cell>
          <cell r="E1718" t="str">
            <v>D19CNPM2</v>
          </cell>
          <cell r="F1718" t="str">
            <v>TOEIC</v>
          </cell>
          <cell r="G1718">
            <v>945</v>
          </cell>
          <cell r="H1718" t="str">
            <v>28/12/2025</v>
          </cell>
          <cell r="I1718" t="str">
            <v>IIG Việt Nam</v>
          </cell>
          <cell r="L1718" t="str">
            <v>T01/2024</v>
          </cell>
        </row>
        <row r="1719">
          <cell r="B1719" t="str">
            <v>B19DCCN482</v>
          </cell>
          <cell r="C1719" t="str">
            <v>Nguyễn Thị Thanh Nhàn</v>
          </cell>
          <cell r="E1719" t="str">
            <v>D19CNPM8</v>
          </cell>
          <cell r="F1719" t="str">
            <v>TOEIC</v>
          </cell>
          <cell r="G1719">
            <v>780</v>
          </cell>
          <cell r="H1719" t="str">
            <v>08/12/2025</v>
          </cell>
          <cell r="I1719" t="str">
            <v>IIG Việt Nam</v>
          </cell>
          <cell r="L1719" t="str">
            <v>T01/2024</v>
          </cell>
        </row>
        <row r="1720">
          <cell r="B1720" t="str">
            <v>B19DCVT290</v>
          </cell>
          <cell r="C1720" t="str">
            <v>Phí Đức Nguyên Phương</v>
          </cell>
          <cell r="E1720" t="str">
            <v>D19VTMD1</v>
          </cell>
          <cell r="F1720" t="str">
            <v>APTIS</v>
          </cell>
          <cell r="G1720" t="str">
            <v>B1</v>
          </cell>
          <cell r="H1720" t="str">
            <v>30/12/2025</v>
          </cell>
          <cell r="I1720" t="str">
            <v>BC VN HN</v>
          </cell>
          <cell r="L1720" t="str">
            <v>T01/2024</v>
          </cell>
        </row>
        <row r="1721">
          <cell r="B1721" t="str">
            <v>B19DCVT093</v>
          </cell>
          <cell r="C1721" t="str">
            <v>Lê Văn Đức</v>
          </cell>
          <cell r="E1721" t="str">
            <v>D19VTHI2</v>
          </cell>
          <cell r="F1721" t="str">
            <v>TOEIC</v>
          </cell>
          <cell r="G1721">
            <v>545</v>
          </cell>
          <cell r="H1721" t="str">
            <v>10/12/2025</v>
          </cell>
          <cell r="I1721" t="str">
            <v>IIG Việt Nam</v>
          </cell>
          <cell r="L1721" t="str">
            <v>T01/2024</v>
          </cell>
        </row>
        <row r="1722">
          <cell r="B1722" t="str">
            <v>B19DCDT155</v>
          </cell>
          <cell r="C1722" t="str">
            <v>Phan Hoài Nam</v>
          </cell>
          <cell r="E1722" t="str">
            <v>D19DTMT3</v>
          </cell>
          <cell r="F1722" t="str">
            <v>APTIS</v>
          </cell>
          <cell r="G1722" t="str">
            <v>B1</v>
          </cell>
          <cell r="H1722">
            <v>46028</v>
          </cell>
          <cell r="I1722" t="str">
            <v>BC VN HN</v>
          </cell>
          <cell r="L1722" t="str">
            <v>T01/2024</v>
          </cell>
        </row>
        <row r="1723">
          <cell r="B1723" t="str">
            <v>B19DCVT151</v>
          </cell>
          <cell r="C1723" t="str">
            <v>Trần Đức Hoàn</v>
          </cell>
          <cell r="E1723" t="str">
            <v>D19VTMD3</v>
          </cell>
          <cell r="J1723" t="str">
            <v>B12</v>
          </cell>
          <cell r="K1723">
            <v>7.3</v>
          </cell>
          <cell r="L1723" t="str">
            <v>T01/2024</v>
          </cell>
        </row>
        <row r="1724">
          <cell r="B1724" t="str">
            <v>B19DCPT233</v>
          </cell>
          <cell r="C1724" t="str">
            <v>Trương Ngọc Thuý</v>
          </cell>
          <cell r="E1724" t="str">
            <v>D19TKDPT2</v>
          </cell>
          <cell r="F1724" t="str">
            <v>TOEIC</v>
          </cell>
          <cell r="G1724">
            <v>685</v>
          </cell>
          <cell r="H1724" t="str">
            <v>11/12/2024</v>
          </cell>
          <cell r="I1724" t="str">
            <v>IIG Việt Nam</v>
          </cell>
          <cell r="L1724" t="str">
            <v>T01/2024</v>
          </cell>
        </row>
        <row r="1725">
          <cell r="B1725" t="str">
            <v>B19DCAT094</v>
          </cell>
          <cell r="C1725" t="str">
            <v>Đoàn Việt Hưng</v>
          </cell>
          <cell r="E1725" t="str">
            <v>D19CQAT02-B</v>
          </cell>
          <cell r="F1725" t="str">
            <v>TOEIC</v>
          </cell>
          <cell r="G1725">
            <v>885</v>
          </cell>
          <cell r="H1725">
            <v>45599</v>
          </cell>
          <cell r="I1725" t="str">
            <v>IIG Việt Nam</v>
          </cell>
          <cell r="L1725" t="str">
            <v>T01/2024</v>
          </cell>
        </row>
        <row r="1726">
          <cell r="B1726" t="str">
            <v>B19DCVT256</v>
          </cell>
          <cell r="C1726" t="str">
            <v>Phan Thanh Minh</v>
          </cell>
          <cell r="E1726" t="str">
            <v>D19VTHI3</v>
          </cell>
          <cell r="F1726" t="str">
            <v>TOEIC</v>
          </cell>
          <cell r="G1726">
            <v>575</v>
          </cell>
          <cell r="H1726" t="str">
            <v>09/10/2024</v>
          </cell>
          <cell r="I1726" t="str">
            <v>IIG Việt Nam</v>
          </cell>
          <cell r="L1726" t="str">
            <v>T01/2024</v>
          </cell>
        </row>
        <row r="1727">
          <cell r="B1727" t="str">
            <v>B19DCVT240</v>
          </cell>
          <cell r="C1727" t="str">
            <v>Nguyễn Tiến Lợi</v>
          </cell>
          <cell r="E1727" t="str">
            <v>D19VTHI3</v>
          </cell>
          <cell r="F1727" t="str">
            <v>TOEIC</v>
          </cell>
          <cell r="G1727">
            <v>470</v>
          </cell>
          <cell r="H1727" t="str">
            <v>09/10/2024</v>
          </cell>
          <cell r="I1727" t="str">
            <v>IIG Việt Nam</v>
          </cell>
          <cell r="L1727" t="str">
            <v>T01/2024</v>
          </cell>
        </row>
        <row r="1728">
          <cell r="B1728" t="str">
            <v>B19DCCN711</v>
          </cell>
          <cell r="C1728" t="str">
            <v>Đoàn Văn Việt</v>
          </cell>
          <cell r="E1728" t="str">
            <v>D19CNPM2</v>
          </cell>
          <cell r="F1728" t="str">
            <v>APTIS</v>
          </cell>
          <cell r="G1728" t="str">
            <v>B2</v>
          </cell>
          <cell r="H1728" t="str">
            <v>30/12/2025</v>
          </cell>
          <cell r="I1728" t="str">
            <v>BC VN HN</v>
          </cell>
          <cell r="L1728" t="str">
            <v>T01/2024</v>
          </cell>
        </row>
        <row r="1729">
          <cell r="B1729" t="str">
            <v>B19DCPT083</v>
          </cell>
          <cell r="C1729" t="str">
            <v>Ngô Anh Hiếu</v>
          </cell>
          <cell r="E1729" t="str">
            <v>D19TKDPT2</v>
          </cell>
          <cell r="F1729" t="str">
            <v>TOEIC</v>
          </cell>
          <cell r="G1729">
            <v>590</v>
          </cell>
          <cell r="H1729" t="str">
            <v>20/04/2024</v>
          </cell>
          <cell r="I1729" t="str">
            <v>IIG Việt Nam</v>
          </cell>
          <cell r="L1729" t="str">
            <v>T01/2024</v>
          </cell>
        </row>
        <row r="1730">
          <cell r="B1730" t="str">
            <v>B19DCCN107</v>
          </cell>
          <cell r="C1730" t="str">
            <v>Nguyễn Đăng Chương</v>
          </cell>
          <cell r="E1730" t="str">
            <v>D19CNPM5</v>
          </cell>
          <cell r="F1730" t="str">
            <v>TOEIC</v>
          </cell>
          <cell r="G1730">
            <v>530</v>
          </cell>
          <cell r="H1730" t="str">
            <v>22/04/2025</v>
          </cell>
          <cell r="I1730" t="str">
            <v>IIG Việt Nam</v>
          </cell>
          <cell r="L1730" t="str">
            <v>T01/2024</v>
          </cell>
        </row>
        <row r="1731">
          <cell r="B1731" t="str">
            <v>B19DCCN620</v>
          </cell>
          <cell r="C1731" t="str">
            <v>Trần Minh Tuấn</v>
          </cell>
          <cell r="E1731" t="str">
            <v>D19HTTT3</v>
          </cell>
          <cell r="F1731" t="str">
            <v>TOEIC</v>
          </cell>
          <cell r="G1731">
            <v>805</v>
          </cell>
          <cell r="H1731">
            <v>45997</v>
          </cell>
          <cell r="I1731" t="str">
            <v>IIG Việt Nam</v>
          </cell>
          <cell r="L1731" t="str">
            <v>T01/2024</v>
          </cell>
        </row>
        <row r="1732">
          <cell r="B1732" t="str">
            <v>B19DCCN220</v>
          </cell>
          <cell r="C1732" t="str">
            <v>Nguyễn Thị Hạnh</v>
          </cell>
          <cell r="E1732" t="str">
            <v>D19HTTT2</v>
          </cell>
          <cell r="F1732" t="str">
            <v>APTIS</v>
          </cell>
          <cell r="G1732" t="str">
            <v>B1</v>
          </cell>
          <cell r="H1732" t="str">
            <v>24/12/2025</v>
          </cell>
          <cell r="I1732" t="str">
            <v>BC VN HN</v>
          </cell>
          <cell r="L1732" t="str">
            <v>T01/2024</v>
          </cell>
        </row>
        <row r="1733">
          <cell r="B1733" t="str">
            <v>B19DCCN378</v>
          </cell>
          <cell r="C1733" t="str">
            <v>Nguyễn Thị Linh</v>
          </cell>
          <cell r="E1733" t="str">
            <v>D19CNPM6</v>
          </cell>
          <cell r="F1733" t="str">
            <v>APTIS</v>
          </cell>
          <cell r="G1733" t="str">
            <v>B2</v>
          </cell>
          <cell r="H1733">
            <v>46016</v>
          </cell>
          <cell r="I1733" t="str">
            <v>BC VN HN</v>
          </cell>
          <cell r="L1733" t="str">
            <v>T01/2024</v>
          </cell>
        </row>
        <row r="1734">
          <cell r="B1734" t="str">
            <v>B19DCCN468</v>
          </cell>
          <cell r="C1734" t="str">
            <v>Nguyễn Trung Nghĩa</v>
          </cell>
          <cell r="E1734" t="str">
            <v>D19CNPM8</v>
          </cell>
          <cell r="F1734" t="str">
            <v>TOEIC</v>
          </cell>
          <cell r="G1734">
            <v>915</v>
          </cell>
          <cell r="H1734" t="str">
            <v>06/03/2025</v>
          </cell>
          <cell r="I1734" t="str">
            <v>IIG Việt Nam</v>
          </cell>
          <cell r="L1734" t="str">
            <v>T01/2024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F43C-9915-4BC7-A7A0-31776589C103}">
  <sheetPr filterMode="1"/>
  <dimension ref="A1:S2212"/>
  <sheetViews>
    <sheetView topLeftCell="D1" zoomScale="85" zoomScaleNormal="85" workbookViewId="0">
      <pane ySplit="4" topLeftCell="A109" activePane="bottomLeft" state="frozen"/>
      <selection pane="bottomLeft" activeCell="O119" sqref="O119"/>
    </sheetView>
  </sheetViews>
  <sheetFormatPr defaultColWidth="9" defaultRowHeight="14.5"/>
  <cols>
    <col min="1" max="1" width="4.25" style="8" customWidth="1"/>
    <col min="2" max="2" width="10.83203125" style="43" bestFit="1" customWidth="1"/>
    <col min="3" max="3" width="16.75" style="43" bestFit="1" customWidth="1"/>
    <col min="4" max="4" width="7.58203125" style="43" customWidth="1"/>
    <col min="5" max="5" width="9.33203125" style="43" bestFit="1" customWidth="1"/>
    <col min="6" max="6" width="10.83203125" style="43" customWidth="1"/>
    <col min="7" max="7" width="5.5" style="33" customWidth="1"/>
    <col min="8" max="8" width="6" style="33" customWidth="1"/>
    <col min="9" max="9" width="6.08203125" style="33" customWidth="1"/>
    <col min="10" max="10" width="6.25" style="33" customWidth="1"/>
    <col min="11" max="11" width="9.25" style="33" customWidth="1"/>
    <col min="12" max="12" width="8.83203125" style="48" customWidth="1"/>
    <col min="13" max="13" width="8.08203125" style="49" customWidth="1"/>
    <col min="14" max="14" width="6.83203125" style="44" customWidth="1"/>
    <col min="15" max="15" width="6.25" style="44" customWidth="1"/>
    <col min="16" max="16" width="6.5" style="44" customWidth="1"/>
    <col min="17" max="17" width="6.33203125" style="44" customWidth="1"/>
    <col min="18" max="18" width="25.25" style="44" customWidth="1"/>
    <col min="19" max="19" width="18" style="8" customWidth="1"/>
    <col min="20" max="16384" width="9" style="8"/>
  </cols>
  <sheetData>
    <row r="1" spans="1:19" ht="19.5" customHeight="1">
      <c r="A1" s="192" t="s">
        <v>342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9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ht="15" customHeight="1">
      <c r="A3" s="193" t="s">
        <v>343</v>
      </c>
      <c r="B3" s="194" t="s">
        <v>291</v>
      </c>
      <c r="C3" s="194" t="s">
        <v>344</v>
      </c>
      <c r="D3" s="194" t="s">
        <v>345</v>
      </c>
      <c r="E3" s="194" t="s">
        <v>3</v>
      </c>
      <c r="F3" s="194" t="s">
        <v>293</v>
      </c>
      <c r="G3" s="195" t="s">
        <v>346</v>
      </c>
      <c r="H3" s="195"/>
      <c r="I3" s="195"/>
      <c r="J3" s="195"/>
      <c r="K3" s="196" t="s">
        <v>347</v>
      </c>
      <c r="L3" s="196" t="s">
        <v>348</v>
      </c>
      <c r="M3" s="196" t="s">
        <v>349</v>
      </c>
      <c r="N3" s="197" t="s">
        <v>350</v>
      </c>
      <c r="O3" s="197"/>
      <c r="P3" s="197"/>
      <c r="Q3" s="197"/>
      <c r="R3" s="196" t="s">
        <v>351</v>
      </c>
    </row>
    <row r="4" spans="1:19" s="11" customFormat="1" ht="18" customHeight="1">
      <c r="A4" s="193"/>
      <c r="B4" s="194"/>
      <c r="C4" s="194"/>
      <c r="D4" s="194"/>
      <c r="E4" s="194"/>
      <c r="F4" s="194"/>
      <c r="G4" s="9" t="s">
        <v>352</v>
      </c>
      <c r="H4" s="9" t="s">
        <v>353</v>
      </c>
      <c r="I4" s="9" t="s">
        <v>354</v>
      </c>
      <c r="J4" s="9" t="s">
        <v>355</v>
      </c>
      <c r="K4" s="196"/>
      <c r="L4" s="196"/>
      <c r="M4" s="196"/>
      <c r="N4" s="10" t="s">
        <v>352</v>
      </c>
      <c r="O4" s="10" t="s">
        <v>353</v>
      </c>
      <c r="P4" s="10" t="s">
        <v>354</v>
      </c>
      <c r="Q4" s="10" t="s">
        <v>355</v>
      </c>
      <c r="R4" s="196"/>
    </row>
    <row r="5" spans="1:19">
      <c r="A5" s="12">
        <v>1</v>
      </c>
      <c r="B5" s="13" t="s">
        <v>356</v>
      </c>
      <c r="C5" s="13" t="s">
        <v>357</v>
      </c>
      <c r="D5" s="13" t="s">
        <v>1</v>
      </c>
      <c r="E5" s="13" t="s">
        <v>358</v>
      </c>
      <c r="F5" s="13" t="s">
        <v>359</v>
      </c>
      <c r="G5" s="14"/>
      <c r="H5" s="15" t="s">
        <v>353</v>
      </c>
      <c r="I5" s="14" t="s">
        <v>354</v>
      </c>
      <c r="J5" s="14"/>
      <c r="K5" s="16" t="s">
        <v>290</v>
      </c>
      <c r="L5" s="16" t="s">
        <v>290</v>
      </c>
      <c r="M5" s="16"/>
      <c r="N5" s="17"/>
      <c r="O5" s="17"/>
      <c r="P5" s="17"/>
      <c r="Q5" s="17"/>
      <c r="R5" s="18" t="s">
        <v>360</v>
      </c>
      <c r="S5" s="8" t="e">
        <f>VLOOKUP(B5,#REF!,2,FALSE)</f>
        <v>#REF!</v>
      </c>
    </row>
    <row r="6" spans="1:19">
      <c r="A6" s="19">
        <v>2</v>
      </c>
      <c r="B6" s="20" t="s">
        <v>361</v>
      </c>
      <c r="C6" s="20" t="s">
        <v>362</v>
      </c>
      <c r="D6" s="20" t="s">
        <v>1</v>
      </c>
      <c r="E6" s="20" t="s">
        <v>363</v>
      </c>
      <c r="F6" s="20" t="s">
        <v>359</v>
      </c>
      <c r="G6" s="21"/>
      <c r="H6" s="15" t="s">
        <v>353</v>
      </c>
      <c r="I6" s="14" t="s">
        <v>354</v>
      </c>
      <c r="J6" s="21"/>
      <c r="K6" s="22" t="s">
        <v>290</v>
      </c>
      <c r="L6" s="22" t="s">
        <v>290</v>
      </c>
      <c r="M6" s="16" t="s">
        <v>364</v>
      </c>
      <c r="N6" s="23"/>
      <c r="O6" s="23"/>
      <c r="P6" s="23"/>
      <c r="Q6" s="23"/>
      <c r="R6" s="24" t="s">
        <v>360</v>
      </c>
      <c r="S6" s="8" t="e">
        <f>VLOOKUP(B6,#REF!,2,FALSE)</f>
        <v>#REF!</v>
      </c>
    </row>
    <row r="7" spans="1:19">
      <c r="A7" s="19">
        <v>3</v>
      </c>
      <c r="B7" s="20" t="s">
        <v>365</v>
      </c>
      <c r="C7" s="20" t="s">
        <v>366</v>
      </c>
      <c r="D7" s="20" t="s">
        <v>367</v>
      </c>
      <c r="E7" s="20" t="s">
        <v>120</v>
      </c>
      <c r="F7" s="20" t="s">
        <v>359</v>
      </c>
      <c r="G7" s="21"/>
      <c r="H7" s="15" t="s">
        <v>353</v>
      </c>
      <c r="I7" s="14" t="s">
        <v>354</v>
      </c>
      <c r="J7" s="21"/>
      <c r="K7" s="22" t="s">
        <v>290</v>
      </c>
      <c r="L7" s="22" t="s">
        <v>290</v>
      </c>
      <c r="M7" s="16"/>
      <c r="N7" s="23"/>
      <c r="O7" s="23"/>
      <c r="P7" s="23"/>
      <c r="Q7" s="23"/>
      <c r="R7" s="24" t="s">
        <v>360</v>
      </c>
      <c r="S7" s="8" t="e">
        <f>VLOOKUP(B7,#REF!,2,FALSE)</f>
        <v>#REF!</v>
      </c>
    </row>
    <row r="8" spans="1:19">
      <c r="A8" s="19">
        <v>4</v>
      </c>
      <c r="B8" s="20" t="s">
        <v>368</v>
      </c>
      <c r="C8" s="20" t="s">
        <v>369</v>
      </c>
      <c r="D8" s="20" t="s">
        <v>370</v>
      </c>
      <c r="E8" s="20" t="s">
        <v>371</v>
      </c>
      <c r="F8" s="20" t="s">
        <v>359</v>
      </c>
      <c r="G8" s="21"/>
      <c r="H8" s="15" t="s">
        <v>353</v>
      </c>
      <c r="I8" s="14" t="s">
        <v>354</v>
      </c>
      <c r="J8" s="21"/>
      <c r="K8" s="22" t="s">
        <v>290</v>
      </c>
      <c r="L8" s="22" t="s">
        <v>290</v>
      </c>
      <c r="M8" s="16"/>
      <c r="N8" s="23"/>
      <c r="O8" s="23"/>
      <c r="P8" s="23"/>
      <c r="Q8" s="23"/>
      <c r="R8" s="24" t="s">
        <v>360</v>
      </c>
      <c r="S8" s="8" t="e">
        <f>VLOOKUP(B8,#REF!,2,FALSE)</f>
        <v>#REF!</v>
      </c>
    </row>
    <row r="9" spans="1:19">
      <c r="A9" s="19">
        <v>5</v>
      </c>
      <c r="B9" s="20" t="s">
        <v>372</v>
      </c>
      <c r="C9" s="20" t="s">
        <v>373</v>
      </c>
      <c r="D9" s="20" t="s">
        <v>374</v>
      </c>
      <c r="E9" s="20" t="s">
        <v>375</v>
      </c>
      <c r="F9" s="20" t="s">
        <v>359</v>
      </c>
      <c r="G9" s="21"/>
      <c r="H9" s="15" t="s">
        <v>353</v>
      </c>
      <c r="I9" s="14" t="s">
        <v>354</v>
      </c>
      <c r="J9" s="21"/>
      <c r="K9" s="22" t="s">
        <v>290</v>
      </c>
      <c r="L9" s="22" t="s">
        <v>290</v>
      </c>
      <c r="M9" s="16"/>
      <c r="N9" s="23"/>
      <c r="O9" s="23"/>
      <c r="P9" s="23"/>
      <c r="Q9" s="23"/>
      <c r="R9" s="24" t="s">
        <v>360</v>
      </c>
      <c r="S9" s="8" t="e">
        <f>VLOOKUP(B9,#REF!,2,FALSE)</f>
        <v>#REF!</v>
      </c>
    </row>
    <row r="10" spans="1:19">
      <c r="A10" s="19">
        <v>6</v>
      </c>
      <c r="B10" s="20" t="s">
        <v>376</v>
      </c>
      <c r="C10" s="20" t="s">
        <v>27</v>
      </c>
      <c r="D10" s="20" t="s">
        <v>8</v>
      </c>
      <c r="E10" s="20" t="s">
        <v>377</v>
      </c>
      <c r="F10" s="20" t="s">
        <v>359</v>
      </c>
      <c r="G10" s="21"/>
      <c r="H10" s="15" t="s">
        <v>353</v>
      </c>
      <c r="I10" s="14" t="s">
        <v>354</v>
      </c>
      <c r="J10" s="21"/>
      <c r="K10" s="22" t="s">
        <v>290</v>
      </c>
      <c r="L10" s="22" t="s">
        <v>290</v>
      </c>
      <c r="M10" s="16"/>
      <c r="N10" s="23"/>
      <c r="O10" s="23"/>
      <c r="P10" s="23"/>
      <c r="Q10" s="23"/>
      <c r="R10" s="24" t="s">
        <v>360</v>
      </c>
      <c r="S10" s="8" t="e">
        <f>VLOOKUP(B10,#REF!,2,FALSE)</f>
        <v>#REF!</v>
      </c>
    </row>
    <row r="11" spans="1:19">
      <c r="A11" s="19">
        <v>7</v>
      </c>
      <c r="B11" s="20" t="s">
        <v>378</v>
      </c>
      <c r="C11" s="20" t="s">
        <v>379</v>
      </c>
      <c r="D11" s="20" t="s">
        <v>380</v>
      </c>
      <c r="E11" s="20" t="s">
        <v>381</v>
      </c>
      <c r="F11" s="20" t="s">
        <v>359</v>
      </c>
      <c r="G11" s="21"/>
      <c r="H11" s="15" t="s">
        <v>353</v>
      </c>
      <c r="I11" s="14" t="s">
        <v>354</v>
      </c>
      <c r="J11" s="21"/>
      <c r="K11" s="22" t="s">
        <v>290</v>
      </c>
      <c r="L11" s="22" t="s">
        <v>290</v>
      </c>
      <c r="M11" s="16"/>
      <c r="N11" s="23"/>
      <c r="O11" s="23"/>
      <c r="P11" s="23"/>
      <c r="Q11" s="23"/>
      <c r="R11" s="24" t="s">
        <v>360</v>
      </c>
      <c r="S11" s="8" t="e">
        <f>VLOOKUP(B11,#REF!,2,FALSE)</f>
        <v>#REF!</v>
      </c>
    </row>
    <row r="12" spans="1:19" hidden="1">
      <c r="A12" s="19">
        <v>8</v>
      </c>
      <c r="B12" s="20" t="s">
        <v>199</v>
      </c>
      <c r="C12" s="20" t="s">
        <v>73</v>
      </c>
      <c r="D12" s="20" t="s">
        <v>134</v>
      </c>
      <c r="E12" s="20" t="s">
        <v>382</v>
      </c>
      <c r="F12" s="20" t="s">
        <v>300</v>
      </c>
      <c r="G12" s="25" t="s">
        <v>352</v>
      </c>
      <c r="H12" s="15" t="s">
        <v>353</v>
      </c>
      <c r="I12" s="21"/>
      <c r="J12" s="21"/>
      <c r="K12" s="22" t="s">
        <v>290</v>
      </c>
      <c r="L12" s="22" t="s">
        <v>290</v>
      </c>
      <c r="M12" s="16" t="s">
        <v>383</v>
      </c>
      <c r="N12" s="23"/>
      <c r="O12" s="23"/>
      <c r="P12" s="23"/>
      <c r="Q12" s="23"/>
      <c r="R12" s="24" t="s">
        <v>360</v>
      </c>
      <c r="S12" s="8" t="e">
        <f>VLOOKUP(B12,#REF!,2,FALSE)</f>
        <v>#REF!</v>
      </c>
    </row>
    <row r="13" spans="1:19">
      <c r="A13" s="19">
        <v>9</v>
      </c>
      <c r="B13" s="20" t="s">
        <v>384</v>
      </c>
      <c r="C13" s="20" t="s">
        <v>385</v>
      </c>
      <c r="D13" s="20" t="s">
        <v>1</v>
      </c>
      <c r="E13" s="20" t="s">
        <v>163</v>
      </c>
      <c r="F13" s="20" t="s">
        <v>300</v>
      </c>
      <c r="G13" s="21"/>
      <c r="H13" s="15" t="s">
        <v>353</v>
      </c>
      <c r="I13" s="14" t="s">
        <v>354</v>
      </c>
      <c r="J13" s="21"/>
      <c r="K13" s="22" t="s">
        <v>290</v>
      </c>
      <c r="L13" s="22" t="s">
        <v>290</v>
      </c>
      <c r="M13" s="16"/>
      <c r="N13" s="23"/>
      <c r="O13" s="23"/>
      <c r="P13" s="23"/>
      <c r="Q13" s="23"/>
      <c r="R13" s="24" t="s">
        <v>360</v>
      </c>
      <c r="S13" s="8" t="e">
        <f>VLOOKUP(B13,#REF!,2,FALSE)</f>
        <v>#REF!</v>
      </c>
    </row>
    <row r="14" spans="1:19">
      <c r="A14" s="19">
        <v>10</v>
      </c>
      <c r="B14" s="20" t="s">
        <v>386</v>
      </c>
      <c r="C14" s="20" t="s">
        <v>387</v>
      </c>
      <c r="D14" s="20" t="s">
        <v>388</v>
      </c>
      <c r="E14" s="20" t="s">
        <v>389</v>
      </c>
      <c r="F14" s="20" t="s">
        <v>300</v>
      </c>
      <c r="G14" s="21"/>
      <c r="H14" s="15" t="s">
        <v>353</v>
      </c>
      <c r="I14" s="14" t="s">
        <v>354</v>
      </c>
      <c r="J14" s="21"/>
      <c r="K14" s="22" t="s">
        <v>290</v>
      </c>
      <c r="L14" s="22" t="s">
        <v>290</v>
      </c>
      <c r="M14" s="16"/>
      <c r="N14" s="23"/>
      <c r="O14" s="23"/>
      <c r="P14" s="23"/>
      <c r="Q14" s="23"/>
      <c r="R14" s="24" t="s">
        <v>360</v>
      </c>
      <c r="S14" s="8" t="e">
        <f>VLOOKUP(B14,#REF!,2,FALSE)</f>
        <v>#REF!</v>
      </c>
    </row>
    <row r="15" spans="1:19">
      <c r="A15" s="19">
        <v>11</v>
      </c>
      <c r="B15" s="20" t="s">
        <v>390</v>
      </c>
      <c r="C15" s="20" t="s">
        <v>391</v>
      </c>
      <c r="D15" s="20" t="s">
        <v>392</v>
      </c>
      <c r="E15" s="20" t="s">
        <v>393</v>
      </c>
      <c r="F15" s="20" t="s">
        <v>300</v>
      </c>
      <c r="G15" s="21"/>
      <c r="H15" s="15" t="s">
        <v>353</v>
      </c>
      <c r="I15" s="14" t="s">
        <v>354</v>
      </c>
      <c r="J15" s="21"/>
      <c r="K15" s="22" t="s">
        <v>290</v>
      </c>
      <c r="L15" s="22" t="s">
        <v>290</v>
      </c>
      <c r="M15" s="16"/>
      <c r="N15" s="23"/>
      <c r="O15" s="23"/>
      <c r="P15" s="23"/>
      <c r="Q15" s="23"/>
      <c r="R15" s="24" t="s">
        <v>360</v>
      </c>
      <c r="S15" s="8" t="e">
        <f>VLOOKUP(B15,#REF!,2,FALSE)</f>
        <v>#REF!</v>
      </c>
    </row>
    <row r="16" spans="1:19">
      <c r="A16" s="19">
        <v>12</v>
      </c>
      <c r="B16" s="20" t="s">
        <v>394</v>
      </c>
      <c r="C16" s="20" t="s">
        <v>395</v>
      </c>
      <c r="D16" s="20" t="s">
        <v>396</v>
      </c>
      <c r="E16" s="20" t="s">
        <v>397</v>
      </c>
      <c r="F16" s="20" t="s">
        <v>300</v>
      </c>
      <c r="G16" s="21"/>
      <c r="H16" s="15" t="s">
        <v>353</v>
      </c>
      <c r="I16" s="14" t="s">
        <v>354</v>
      </c>
      <c r="J16" s="21"/>
      <c r="K16" s="22" t="s">
        <v>290</v>
      </c>
      <c r="L16" s="22" t="s">
        <v>290</v>
      </c>
      <c r="M16" s="16"/>
      <c r="N16" s="23"/>
      <c r="O16" s="23"/>
      <c r="P16" s="23"/>
      <c r="Q16" s="23"/>
      <c r="R16" s="24" t="s">
        <v>360</v>
      </c>
      <c r="S16" s="8" t="e">
        <f>VLOOKUP(B16,#REF!,2,FALSE)</f>
        <v>#REF!</v>
      </c>
    </row>
    <row r="17" spans="1:19" hidden="1">
      <c r="A17" s="19">
        <v>13</v>
      </c>
      <c r="B17" s="20" t="s">
        <v>249</v>
      </c>
      <c r="C17" s="20" t="s">
        <v>116</v>
      </c>
      <c r="D17" s="20" t="s">
        <v>117</v>
      </c>
      <c r="E17" s="20" t="s">
        <v>398</v>
      </c>
      <c r="F17" s="20" t="s">
        <v>301</v>
      </c>
      <c r="G17" s="25" t="s">
        <v>352</v>
      </c>
      <c r="H17" s="15" t="s">
        <v>353</v>
      </c>
      <c r="I17" s="21"/>
      <c r="J17" s="21"/>
      <c r="K17" s="22" t="s">
        <v>290</v>
      </c>
      <c r="L17" s="22" t="s">
        <v>290</v>
      </c>
      <c r="M17" s="16" t="s">
        <v>399</v>
      </c>
      <c r="N17" s="23"/>
      <c r="O17" s="23"/>
      <c r="P17" s="23"/>
      <c r="Q17" s="23"/>
      <c r="R17" s="24" t="s">
        <v>360</v>
      </c>
      <c r="S17" s="8" t="e">
        <f>VLOOKUP(B17,#REF!,2,FALSE)</f>
        <v>#REF!</v>
      </c>
    </row>
    <row r="18" spans="1:19" hidden="1">
      <c r="A18" s="19">
        <v>14</v>
      </c>
      <c r="B18" s="20" t="s">
        <v>279</v>
      </c>
      <c r="C18" s="20" t="s">
        <v>172</v>
      </c>
      <c r="D18" s="20" t="s">
        <v>173</v>
      </c>
      <c r="E18" s="20" t="s">
        <v>174</v>
      </c>
      <c r="F18" s="20" t="s">
        <v>301</v>
      </c>
      <c r="G18" s="25" t="s">
        <v>352</v>
      </c>
      <c r="H18" s="15" t="s">
        <v>353</v>
      </c>
      <c r="I18" s="21"/>
      <c r="J18" s="21"/>
      <c r="K18" s="22" t="s">
        <v>290</v>
      </c>
      <c r="L18" s="22" t="s">
        <v>290</v>
      </c>
      <c r="M18" s="16" t="s">
        <v>400</v>
      </c>
      <c r="N18" s="23"/>
      <c r="O18" s="23"/>
      <c r="P18" s="23"/>
      <c r="Q18" s="23"/>
      <c r="R18" s="24" t="s">
        <v>360</v>
      </c>
      <c r="S18" s="8" t="e">
        <f>VLOOKUP(B18,#REF!,2,FALSE)</f>
        <v>#REF!</v>
      </c>
    </row>
    <row r="19" spans="1:19" hidden="1">
      <c r="A19" s="19">
        <v>15</v>
      </c>
      <c r="B19" s="20" t="s">
        <v>401</v>
      </c>
      <c r="C19" s="20" t="s">
        <v>27</v>
      </c>
      <c r="D19" s="20" t="s">
        <v>402</v>
      </c>
      <c r="E19" s="20" t="s">
        <v>403</v>
      </c>
      <c r="F19" s="20" t="s">
        <v>301</v>
      </c>
      <c r="G19" s="25" t="s">
        <v>352</v>
      </c>
      <c r="H19" s="15" t="s">
        <v>353</v>
      </c>
      <c r="I19" s="21"/>
      <c r="J19" s="21"/>
      <c r="K19" s="22" t="s">
        <v>290</v>
      </c>
      <c r="L19" s="22" t="s">
        <v>290</v>
      </c>
      <c r="M19" s="16" t="s">
        <v>404</v>
      </c>
      <c r="N19" s="23"/>
      <c r="O19" s="23"/>
      <c r="P19" s="23"/>
      <c r="Q19" s="23"/>
      <c r="R19" s="24" t="s">
        <v>360</v>
      </c>
      <c r="S19" s="8" t="e">
        <f>VLOOKUP(B19,#REF!,2,FALSE)</f>
        <v>#REF!</v>
      </c>
    </row>
    <row r="20" spans="1:19" hidden="1">
      <c r="A20" s="19">
        <v>16</v>
      </c>
      <c r="B20" s="20" t="s">
        <v>209</v>
      </c>
      <c r="C20" s="20" t="s">
        <v>31</v>
      </c>
      <c r="D20" s="20" t="s">
        <v>32</v>
      </c>
      <c r="E20" s="20" t="s">
        <v>405</v>
      </c>
      <c r="F20" s="20" t="s">
        <v>301</v>
      </c>
      <c r="G20" s="25" t="s">
        <v>352</v>
      </c>
      <c r="H20" s="15" t="s">
        <v>353</v>
      </c>
      <c r="I20" s="21"/>
      <c r="J20" s="21"/>
      <c r="K20" s="22" t="s">
        <v>290</v>
      </c>
      <c r="L20" s="22" t="s">
        <v>290</v>
      </c>
      <c r="M20" s="16" t="s">
        <v>406</v>
      </c>
      <c r="N20" s="23"/>
      <c r="O20" s="23"/>
      <c r="P20" s="23"/>
      <c r="Q20" s="23"/>
      <c r="R20" s="24" t="s">
        <v>360</v>
      </c>
      <c r="S20" s="8" t="e">
        <f>VLOOKUP(B20,#REF!,2,FALSE)</f>
        <v>#REF!</v>
      </c>
    </row>
    <row r="21" spans="1:19" hidden="1">
      <c r="A21" s="19">
        <v>17</v>
      </c>
      <c r="B21" s="20" t="s">
        <v>281</v>
      </c>
      <c r="C21" s="20" t="s">
        <v>27</v>
      </c>
      <c r="D21" s="20" t="s">
        <v>177</v>
      </c>
      <c r="E21" s="20" t="s">
        <v>178</v>
      </c>
      <c r="F21" s="20" t="s">
        <v>301</v>
      </c>
      <c r="G21" s="25" t="s">
        <v>352</v>
      </c>
      <c r="H21" s="15" t="s">
        <v>353</v>
      </c>
      <c r="I21" s="21"/>
      <c r="J21" s="21"/>
      <c r="K21" s="22" t="s">
        <v>290</v>
      </c>
      <c r="L21" s="22" t="s">
        <v>290</v>
      </c>
      <c r="M21" s="16" t="s">
        <v>407</v>
      </c>
      <c r="N21" s="23"/>
      <c r="O21" s="23"/>
      <c r="P21" s="23"/>
      <c r="Q21" s="23"/>
      <c r="R21" s="24" t="s">
        <v>360</v>
      </c>
      <c r="S21" s="8" t="e">
        <f>VLOOKUP(B21,#REF!,2,FALSE)</f>
        <v>#REF!</v>
      </c>
    </row>
    <row r="22" spans="1:19">
      <c r="A22" s="19">
        <v>18</v>
      </c>
      <c r="B22" s="20" t="s">
        <v>408</v>
      </c>
      <c r="C22" s="20" t="s">
        <v>409</v>
      </c>
      <c r="D22" s="20" t="s">
        <v>97</v>
      </c>
      <c r="E22" s="20" t="s">
        <v>410</v>
      </c>
      <c r="F22" s="20" t="s">
        <v>301</v>
      </c>
      <c r="G22" s="21"/>
      <c r="H22" s="15" t="s">
        <v>353</v>
      </c>
      <c r="I22" s="14" t="s">
        <v>354</v>
      </c>
      <c r="J22" s="21"/>
      <c r="K22" s="22" t="s">
        <v>290</v>
      </c>
      <c r="L22" s="22" t="s">
        <v>290</v>
      </c>
      <c r="M22" s="16"/>
      <c r="N22" s="23"/>
      <c r="O22" s="23"/>
      <c r="P22" s="23"/>
      <c r="Q22" s="23"/>
      <c r="R22" s="24" t="s">
        <v>360</v>
      </c>
      <c r="S22" s="8" t="e">
        <f>VLOOKUP(B22,#REF!,2,FALSE)</f>
        <v>#REF!</v>
      </c>
    </row>
    <row r="23" spans="1:19" hidden="1">
      <c r="A23" s="19">
        <v>19</v>
      </c>
      <c r="B23" s="20" t="s">
        <v>282</v>
      </c>
      <c r="C23" s="20" t="s">
        <v>179</v>
      </c>
      <c r="D23" s="20" t="s">
        <v>118</v>
      </c>
      <c r="E23" s="20" t="s">
        <v>180</v>
      </c>
      <c r="F23" s="20" t="s">
        <v>302</v>
      </c>
      <c r="G23" s="25" t="s">
        <v>352</v>
      </c>
      <c r="H23" s="15" t="s">
        <v>353</v>
      </c>
      <c r="I23" s="21"/>
      <c r="J23" s="21"/>
      <c r="K23" s="22" t="s">
        <v>290</v>
      </c>
      <c r="L23" s="22" t="s">
        <v>290</v>
      </c>
      <c r="M23" s="16" t="s">
        <v>399</v>
      </c>
      <c r="N23" s="23"/>
      <c r="O23" s="23"/>
      <c r="P23" s="23"/>
      <c r="Q23" s="23"/>
      <c r="R23" s="24" t="s">
        <v>360</v>
      </c>
      <c r="S23" s="8" t="e">
        <f>VLOOKUP(B23,#REF!,2,FALSE)</f>
        <v>#REF!</v>
      </c>
    </row>
    <row r="24" spans="1:19" hidden="1">
      <c r="A24" s="19">
        <v>20</v>
      </c>
      <c r="B24" s="20" t="s">
        <v>261</v>
      </c>
      <c r="C24" s="20" t="s">
        <v>139</v>
      </c>
      <c r="D24" s="20" t="s">
        <v>140</v>
      </c>
      <c r="E24" s="20" t="s">
        <v>95</v>
      </c>
      <c r="F24" s="20" t="s">
        <v>302</v>
      </c>
      <c r="G24" s="25" t="s">
        <v>352</v>
      </c>
      <c r="H24" s="15" t="s">
        <v>353</v>
      </c>
      <c r="I24" s="21"/>
      <c r="J24" s="21"/>
      <c r="K24" s="22" t="s">
        <v>290</v>
      </c>
      <c r="L24" s="22" t="s">
        <v>290</v>
      </c>
      <c r="M24" s="16" t="s">
        <v>411</v>
      </c>
      <c r="N24" s="23"/>
      <c r="O24" s="23"/>
      <c r="P24" s="23"/>
      <c r="Q24" s="23"/>
      <c r="R24" s="24" t="s">
        <v>360</v>
      </c>
      <c r="S24" s="8" t="e">
        <f>VLOOKUP(B24,#REF!,2,FALSE)</f>
        <v>#REF!</v>
      </c>
    </row>
    <row r="25" spans="1:19">
      <c r="A25" s="19">
        <v>21</v>
      </c>
      <c r="B25" s="20" t="s">
        <v>412</v>
      </c>
      <c r="C25" s="20" t="s">
        <v>413</v>
      </c>
      <c r="D25" s="20" t="s">
        <v>367</v>
      </c>
      <c r="E25" s="20" t="s">
        <v>414</v>
      </c>
      <c r="F25" s="20" t="s">
        <v>302</v>
      </c>
      <c r="G25" s="21"/>
      <c r="H25" s="15" t="s">
        <v>353</v>
      </c>
      <c r="I25" s="14" t="s">
        <v>354</v>
      </c>
      <c r="J25" s="21"/>
      <c r="K25" s="22" t="s">
        <v>290</v>
      </c>
      <c r="L25" s="22" t="s">
        <v>290</v>
      </c>
      <c r="M25" s="16"/>
      <c r="N25" s="23"/>
      <c r="O25" s="23"/>
      <c r="P25" s="23"/>
      <c r="Q25" s="23"/>
      <c r="R25" s="24" t="s">
        <v>360</v>
      </c>
      <c r="S25" s="8" t="e">
        <f>VLOOKUP(B25,#REF!,2,FALSE)</f>
        <v>#REF!</v>
      </c>
    </row>
    <row r="26" spans="1:19">
      <c r="A26" s="19">
        <v>22</v>
      </c>
      <c r="B26" s="20" t="s">
        <v>415</v>
      </c>
      <c r="C26" s="20" t="s">
        <v>416</v>
      </c>
      <c r="D26" s="20" t="s">
        <v>417</v>
      </c>
      <c r="E26" s="20" t="s">
        <v>418</v>
      </c>
      <c r="F26" s="20" t="s">
        <v>302</v>
      </c>
      <c r="G26" s="21"/>
      <c r="H26" s="15" t="s">
        <v>353</v>
      </c>
      <c r="I26" s="14" t="s">
        <v>354</v>
      </c>
      <c r="J26" s="21"/>
      <c r="K26" s="22" t="s">
        <v>290</v>
      </c>
      <c r="L26" s="22" t="s">
        <v>290</v>
      </c>
      <c r="M26" s="16"/>
      <c r="N26" s="23"/>
      <c r="O26" s="23"/>
      <c r="P26" s="23"/>
      <c r="Q26" s="23"/>
      <c r="R26" s="24" t="s">
        <v>360</v>
      </c>
      <c r="S26" s="8" t="e">
        <f>VLOOKUP(B26,#REF!,2,FALSE)</f>
        <v>#REF!</v>
      </c>
    </row>
    <row r="27" spans="1:19">
      <c r="A27" s="19">
        <v>23</v>
      </c>
      <c r="B27" s="20" t="s">
        <v>419</v>
      </c>
      <c r="C27" s="20" t="s">
        <v>420</v>
      </c>
      <c r="D27" s="20" t="s">
        <v>392</v>
      </c>
      <c r="E27" s="20" t="s">
        <v>421</v>
      </c>
      <c r="F27" s="20" t="s">
        <v>302</v>
      </c>
      <c r="G27" s="21"/>
      <c r="H27" s="15" t="s">
        <v>353</v>
      </c>
      <c r="I27" s="14" t="s">
        <v>354</v>
      </c>
      <c r="J27" s="21"/>
      <c r="K27" s="22" t="s">
        <v>290</v>
      </c>
      <c r="L27" s="22" t="s">
        <v>290</v>
      </c>
      <c r="M27" s="16"/>
      <c r="N27" s="23"/>
      <c r="O27" s="23"/>
      <c r="P27" s="23"/>
      <c r="Q27" s="23"/>
      <c r="R27" s="24" t="s">
        <v>360</v>
      </c>
      <c r="S27" s="8" t="e">
        <f>VLOOKUP(B27,#REF!,2,FALSE)</f>
        <v>#REF!</v>
      </c>
    </row>
    <row r="28" spans="1:19">
      <c r="A28" s="19">
        <v>24</v>
      </c>
      <c r="B28" s="20" t="s">
        <v>422</v>
      </c>
      <c r="C28" s="20" t="s">
        <v>423</v>
      </c>
      <c r="D28" s="20" t="s">
        <v>2</v>
      </c>
      <c r="E28" s="20" t="s">
        <v>424</v>
      </c>
      <c r="F28" s="20" t="s">
        <v>302</v>
      </c>
      <c r="G28" s="21"/>
      <c r="H28" s="15" t="s">
        <v>353</v>
      </c>
      <c r="I28" s="14" t="s">
        <v>354</v>
      </c>
      <c r="J28" s="21"/>
      <c r="K28" s="22" t="s">
        <v>290</v>
      </c>
      <c r="L28" s="22" t="s">
        <v>290</v>
      </c>
      <c r="M28" s="16"/>
      <c r="N28" s="23"/>
      <c r="O28" s="23"/>
      <c r="P28" s="23"/>
      <c r="Q28" s="23"/>
      <c r="R28" s="24" t="s">
        <v>360</v>
      </c>
      <c r="S28" s="8" t="e">
        <f>VLOOKUP(B28,#REF!,2,FALSE)</f>
        <v>#REF!</v>
      </c>
    </row>
    <row r="29" spans="1:19">
      <c r="A29" s="19">
        <v>25</v>
      </c>
      <c r="B29" s="20" t="s">
        <v>425</v>
      </c>
      <c r="C29" s="20" t="s">
        <v>426</v>
      </c>
      <c r="D29" s="20" t="s">
        <v>427</v>
      </c>
      <c r="E29" s="20" t="s">
        <v>428</v>
      </c>
      <c r="F29" s="20" t="s">
        <v>302</v>
      </c>
      <c r="G29" s="21"/>
      <c r="H29" s="15" t="s">
        <v>353</v>
      </c>
      <c r="I29" s="14" t="s">
        <v>354</v>
      </c>
      <c r="J29" s="21"/>
      <c r="K29" s="22" t="s">
        <v>290</v>
      </c>
      <c r="L29" s="22" t="s">
        <v>290</v>
      </c>
      <c r="M29" s="16"/>
      <c r="N29" s="23"/>
      <c r="O29" s="23"/>
      <c r="P29" s="23"/>
      <c r="Q29" s="23"/>
      <c r="R29" s="24" t="s">
        <v>360</v>
      </c>
      <c r="S29" s="8" t="e">
        <f>VLOOKUP(B29,#REF!,2,FALSE)</f>
        <v>#REF!</v>
      </c>
    </row>
    <row r="30" spans="1:19" hidden="1">
      <c r="A30" s="19">
        <v>26</v>
      </c>
      <c r="B30" s="20" t="s">
        <v>283</v>
      </c>
      <c r="C30" s="20" t="s">
        <v>429</v>
      </c>
      <c r="D30" s="20" t="s">
        <v>122</v>
      </c>
      <c r="E30" s="20" t="s">
        <v>181</v>
      </c>
      <c r="F30" s="20" t="s">
        <v>303</v>
      </c>
      <c r="G30" s="25" t="s">
        <v>352</v>
      </c>
      <c r="H30" s="15" t="s">
        <v>353</v>
      </c>
      <c r="I30" s="21"/>
      <c r="J30" s="21"/>
      <c r="K30" s="22" t="s">
        <v>290</v>
      </c>
      <c r="L30" s="22" t="s">
        <v>290</v>
      </c>
      <c r="M30" s="16" t="s">
        <v>430</v>
      </c>
      <c r="N30" s="23"/>
      <c r="O30" s="23"/>
      <c r="P30" s="23"/>
      <c r="Q30" s="23"/>
      <c r="R30" s="24" t="s">
        <v>360</v>
      </c>
      <c r="S30" s="8" t="e">
        <f>VLOOKUP(B30,#REF!,2,FALSE)</f>
        <v>#REF!</v>
      </c>
    </row>
    <row r="31" spans="1:19">
      <c r="A31" s="19">
        <v>27</v>
      </c>
      <c r="B31" s="20" t="s">
        <v>431</v>
      </c>
      <c r="C31" s="20" t="s">
        <v>416</v>
      </c>
      <c r="D31" s="20" t="s">
        <v>32</v>
      </c>
      <c r="E31" s="20" t="s">
        <v>432</v>
      </c>
      <c r="F31" s="20" t="s">
        <v>303</v>
      </c>
      <c r="G31" s="21"/>
      <c r="H31" s="15" t="s">
        <v>353</v>
      </c>
      <c r="I31" s="14" t="s">
        <v>354</v>
      </c>
      <c r="J31" s="21"/>
      <c r="K31" s="22" t="s">
        <v>290</v>
      </c>
      <c r="L31" s="22" t="s">
        <v>290</v>
      </c>
      <c r="M31" s="16"/>
      <c r="N31" s="23"/>
      <c r="O31" s="23"/>
      <c r="P31" s="23"/>
      <c r="Q31" s="23"/>
      <c r="R31" s="24" t="s">
        <v>360</v>
      </c>
      <c r="S31" s="8" t="e">
        <f>VLOOKUP(B31,#REF!,2,FALSE)</f>
        <v>#REF!</v>
      </c>
    </row>
    <row r="32" spans="1:19">
      <c r="A32" s="19">
        <v>28</v>
      </c>
      <c r="B32" s="20" t="s">
        <v>433</v>
      </c>
      <c r="C32" s="20" t="s">
        <v>434</v>
      </c>
      <c r="D32" s="20" t="s">
        <v>435</v>
      </c>
      <c r="E32" s="20" t="s">
        <v>436</v>
      </c>
      <c r="F32" s="20" t="s">
        <v>303</v>
      </c>
      <c r="G32" s="21"/>
      <c r="H32" s="15" t="s">
        <v>353</v>
      </c>
      <c r="I32" s="14" t="s">
        <v>354</v>
      </c>
      <c r="J32" s="21"/>
      <c r="K32" s="22" t="s">
        <v>290</v>
      </c>
      <c r="L32" s="22" t="s">
        <v>290</v>
      </c>
      <c r="M32" s="16"/>
      <c r="N32" s="23"/>
      <c r="O32" s="23"/>
      <c r="P32" s="23"/>
      <c r="Q32" s="23"/>
      <c r="R32" s="24" t="s">
        <v>360</v>
      </c>
      <c r="S32" s="8" t="e">
        <f>VLOOKUP(B32,#REF!,2,FALSE)</f>
        <v>#REF!</v>
      </c>
    </row>
    <row r="33" spans="1:19">
      <c r="A33" s="19">
        <v>29</v>
      </c>
      <c r="B33" s="20" t="s">
        <v>260</v>
      </c>
      <c r="C33" s="20" t="s">
        <v>114</v>
      </c>
      <c r="D33" s="20" t="s">
        <v>136</v>
      </c>
      <c r="E33" s="20" t="s">
        <v>137</v>
      </c>
      <c r="F33" s="20" t="s">
        <v>303</v>
      </c>
      <c r="G33" s="21"/>
      <c r="H33" s="15" t="s">
        <v>353</v>
      </c>
      <c r="I33" s="14" t="s">
        <v>354</v>
      </c>
      <c r="J33" s="21"/>
      <c r="K33" s="22" t="s">
        <v>290</v>
      </c>
      <c r="L33" s="22" t="s">
        <v>290</v>
      </c>
      <c r="M33" s="16" t="s">
        <v>437</v>
      </c>
      <c r="N33" s="23"/>
      <c r="O33" s="23"/>
      <c r="P33" s="23"/>
      <c r="Q33" s="23"/>
      <c r="R33" s="24" t="s">
        <v>360</v>
      </c>
      <c r="S33" s="8" t="e">
        <f>VLOOKUP(B33,#REF!,2,FALSE)</f>
        <v>#REF!</v>
      </c>
    </row>
    <row r="34" spans="1:19">
      <c r="A34" s="19">
        <v>30</v>
      </c>
      <c r="B34" s="20" t="s">
        <v>438</v>
      </c>
      <c r="C34" s="20" t="s">
        <v>94</v>
      </c>
      <c r="D34" s="20" t="s">
        <v>183</v>
      </c>
      <c r="E34" s="20" t="s">
        <v>154</v>
      </c>
      <c r="F34" s="20" t="s">
        <v>303</v>
      </c>
      <c r="G34" s="21"/>
      <c r="H34" s="15" t="s">
        <v>353</v>
      </c>
      <c r="I34" s="14" t="s">
        <v>354</v>
      </c>
      <c r="J34" s="21"/>
      <c r="K34" s="22" t="s">
        <v>290</v>
      </c>
      <c r="L34" s="22" t="s">
        <v>290</v>
      </c>
      <c r="M34" s="16"/>
      <c r="N34" s="23"/>
      <c r="O34" s="23"/>
      <c r="P34" s="23"/>
      <c r="Q34" s="23"/>
      <c r="R34" s="24" t="s">
        <v>360</v>
      </c>
      <c r="S34" s="8" t="e">
        <f>VLOOKUP(B34,#REF!,2,FALSE)</f>
        <v>#REF!</v>
      </c>
    </row>
    <row r="35" spans="1:19">
      <c r="A35" s="19">
        <v>31</v>
      </c>
      <c r="B35" s="20" t="s">
        <v>439</v>
      </c>
      <c r="C35" s="20" t="s">
        <v>440</v>
      </c>
      <c r="D35" s="20" t="s">
        <v>90</v>
      </c>
      <c r="E35" s="20" t="s">
        <v>441</v>
      </c>
      <c r="F35" s="20" t="s">
        <v>303</v>
      </c>
      <c r="G35" s="21"/>
      <c r="H35" s="15" t="s">
        <v>353</v>
      </c>
      <c r="I35" s="14" t="s">
        <v>354</v>
      </c>
      <c r="J35" s="21"/>
      <c r="K35" s="22" t="s">
        <v>290</v>
      </c>
      <c r="L35" s="22" t="s">
        <v>290</v>
      </c>
      <c r="M35" s="16"/>
      <c r="N35" s="23"/>
      <c r="O35" s="23"/>
      <c r="P35" s="23"/>
      <c r="Q35" s="23"/>
      <c r="R35" s="24" t="s">
        <v>360</v>
      </c>
      <c r="S35" s="8" t="e">
        <f>VLOOKUP(B35,#REF!,2,FALSE)</f>
        <v>#REF!</v>
      </c>
    </row>
    <row r="36" spans="1:19" hidden="1">
      <c r="A36" s="19">
        <v>32</v>
      </c>
      <c r="B36" s="20" t="s">
        <v>208</v>
      </c>
      <c r="C36" s="20" t="s">
        <v>29</v>
      </c>
      <c r="D36" s="20" t="s">
        <v>23</v>
      </c>
      <c r="E36" s="20" t="s">
        <v>30</v>
      </c>
      <c r="F36" s="20" t="s">
        <v>442</v>
      </c>
      <c r="G36" s="25" t="s">
        <v>352</v>
      </c>
      <c r="H36" s="15" t="s">
        <v>353</v>
      </c>
      <c r="I36" s="21"/>
      <c r="J36" s="21"/>
      <c r="K36" s="22" t="s">
        <v>290</v>
      </c>
      <c r="L36" s="22" t="s">
        <v>290</v>
      </c>
      <c r="M36" s="16" t="s">
        <v>443</v>
      </c>
      <c r="N36" s="23"/>
      <c r="O36" s="23"/>
      <c r="P36" s="23"/>
      <c r="Q36" s="23"/>
      <c r="R36" s="24" t="s">
        <v>360</v>
      </c>
      <c r="S36" s="8" t="e">
        <f>VLOOKUP(B36,#REF!,2,FALSE)</f>
        <v>#REF!</v>
      </c>
    </row>
    <row r="37" spans="1:19" hidden="1">
      <c r="A37" s="19">
        <v>33</v>
      </c>
      <c r="B37" s="20" t="s">
        <v>262</v>
      </c>
      <c r="C37" s="20" t="s">
        <v>55</v>
      </c>
      <c r="D37" s="20" t="s">
        <v>56</v>
      </c>
      <c r="E37" s="20" t="s">
        <v>141</v>
      </c>
      <c r="F37" s="20" t="s">
        <v>444</v>
      </c>
      <c r="G37" s="25" t="s">
        <v>352</v>
      </c>
      <c r="H37" s="15" t="s">
        <v>353</v>
      </c>
      <c r="I37" s="21"/>
      <c r="J37" s="21"/>
      <c r="K37" s="22" t="s">
        <v>290</v>
      </c>
      <c r="L37" s="22" t="s">
        <v>290</v>
      </c>
      <c r="M37" s="16" t="s">
        <v>445</v>
      </c>
      <c r="N37" s="23"/>
      <c r="O37" s="23"/>
      <c r="P37" s="23"/>
      <c r="Q37" s="23"/>
      <c r="R37" s="24" t="s">
        <v>360</v>
      </c>
      <c r="S37" s="8" t="e">
        <f>VLOOKUP(B37,#REF!,2,FALSE)</f>
        <v>#REF!</v>
      </c>
    </row>
    <row r="38" spans="1:19">
      <c r="A38" s="19">
        <v>34</v>
      </c>
      <c r="B38" s="20" t="s">
        <v>446</v>
      </c>
      <c r="C38" s="20" t="s">
        <v>447</v>
      </c>
      <c r="D38" s="20" t="s">
        <v>56</v>
      </c>
      <c r="E38" s="20" t="s">
        <v>448</v>
      </c>
      <c r="F38" s="20" t="s">
        <v>444</v>
      </c>
      <c r="G38" s="21"/>
      <c r="H38" s="15" t="s">
        <v>353</v>
      </c>
      <c r="I38" s="14" t="s">
        <v>354</v>
      </c>
      <c r="J38" s="21"/>
      <c r="K38" s="22" t="s">
        <v>290</v>
      </c>
      <c r="L38" s="22" t="s">
        <v>290</v>
      </c>
      <c r="M38" s="16"/>
      <c r="N38" s="23"/>
      <c r="O38" s="23"/>
      <c r="P38" s="23"/>
      <c r="Q38" s="23"/>
      <c r="R38" s="24" t="s">
        <v>360</v>
      </c>
      <c r="S38" s="8" t="e">
        <f>VLOOKUP(B38,#REF!,2,FALSE)</f>
        <v>#REF!</v>
      </c>
    </row>
    <row r="39" spans="1:19">
      <c r="A39" s="19">
        <v>35</v>
      </c>
      <c r="B39" s="20" t="s">
        <v>449</v>
      </c>
      <c r="C39" s="20" t="s">
        <v>450</v>
      </c>
      <c r="D39" s="20" t="s">
        <v>81</v>
      </c>
      <c r="E39" s="20" t="s">
        <v>451</v>
      </c>
      <c r="F39" s="20" t="s">
        <v>444</v>
      </c>
      <c r="G39" s="21"/>
      <c r="H39" s="15" t="s">
        <v>353</v>
      </c>
      <c r="I39" s="14" t="s">
        <v>354</v>
      </c>
      <c r="J39" s="21"/>
      <c r="K39" s="22" t="s">
        <v>290</v>
      </c>
      <c r="L39" s="22" t="s">
        <v>290</v>
      </c>
      <c r="M39" s="16"/>
      <c r="N39" s="23"/>
      <c r="O39" s="23"/>
      <c r="P39" s="23"/>
      <c r="Q39" s="23"/>
      <c r="R39" s="24" t="s">
        <v>360</v>
      </c>
      <c r="S39" s="8" t="e">
        <f>VLOOKUP(B39,#REF!,2,FALSE)</f>
        <v>#REF!</v>
      </c>
    </row>
    <row r="40" spans="1:19" hidden="1">
      <c r="A40" s="19">
        <v>36</v>
      </c>
      <c r="B40" s="20" t="s">
        <v>217</v>
      </c>
      <c r="C40" s="20" t="s">
        <v>49</v>
      </c>
      <c r="D40" s="20" t="s">
        <v>50</v>
      </c>
      <c r="E40" s="20" t="s">
        <v>45</v>
      </c>
      <c r="F40" s="20" t="s">
        <v>452</v>
      </c>
      <c r="G40" s="25" t="s">
        <v>352</v>
      </c>
      <c r="H40" s="15" t="s">
        <v>353</v>
      </c>
      <c r="I40" s="21"/>
      <c r="J40" s="21"/>
      <c r="K40" s="22" t="s">
        <v>290</v>
      </c>
      <c r="L40" s="22" t="s">
        <v>290</v>
      </c>
      <c r="M40" s="16" t="s">
        <v>453</v>
      </c>
      <c r="N40" s="23"/>
      <c r="O40" s="23"/>
      <c r="P40" s="23"/>
      <c r="Q40" s="23"/>
      <c r="R40" s="24" t="s">
        <v>360</v>
      </c>
      <c r="S40" s="8" t="e">
        <f>VLOOKUP(B40,#REF!,2,FALSE)</f>
        <v>#REF!</v>
      </c>
    </row>
    <row r="41" spans="1:19" hidden="1">
      <c r="A41" s="19">
        <v>37</v>
      </c>
      <c r="B41" s="20" t="s">
        <v>273</v>
      </c>
      <c r="C41" s="20" t="s">
        <v>162</v>
      </c>
      <c r="D41" s="20" t="s">
        <v>2</v>
      </c>
      <c r="E41" s="20" t="s">
        <v>163</v>
      </c>
      <c r="F41" s="20" t="s">
        <v>454</v>
      </c>
      <c r="G41" s="25" t="s">
        <v>352</v>
      </c>
      <c r="H41" s="15" t="s">
        <v>353</v>
      </c>
      <c r="I41" s="21"/>
      <c r="J41" s="21"/>
      <c r="K41" s="22" t="s">
        <v>290</v>
      </c>
      <c r="L41" s="22" t="s">
        <v>290</v>
      </c>
      <c r="M41" s="16" t="s">
        <v>455</v>
      </c>
      <c r="N41" s="23"/>
      <c r="O41" s="23"/>
      <c r="P41" s="23"/>
      <c r="Q41" s="23"/>
      <c r="R41" s="24" t="s">
        <v>360</v>
      </c>
      <c r="S41" s="8" t="e">
        <f>VLOOKUP(B41,#REF!,2,FALSE)</f>
        <v>#REF!</v>
      </c>
    </row>
    <row r="42" spans="1:19" hidden="1">
      <c r="A42" s="19">
        <v>38</v>
      </c>
      <c r="B42" s="20" t="s">
        <v>278</v>
      </c>
      <c r="C42" s="20" t="s">
        <v>171</v>
      </c>
      <c r="D42" s="20" t="s">
        <v>28</v>
      </c>
      <c r="E42" s="20" t="s">
        <v>456</v>
      </c>
      <c r="F42" s="20" t="s">
        <v>454</v>
      </c>
      <c r="G42" s="25" t="s">
        <v>352</v>
      </c>
      <c r="H42" s="15" t="s">
        <v>353</v>
      </c>
      <c r="I42" s="21"/>
      <c r="J42" s="21"/>
      <c r="K42" s="22" t="s">
        <v>290</v>
      </c>
      <c r="L42" s="22" t="s">
        <v>290</v>
      </c>
      <c r="M42" s="16" t="s">
        <v>457</v>
      </c>
      <c r="N42" s="23"/>
      <c r="O42" s="23"/>
      <c r="P42" s="23"/>
      <c r="Q42" s="23"/>
      <c r="R42" s="24" t="s">
        <v>360</v>
      </c>
      <c r="S42" s="8" t="e">
        <f>VLOOKUP(B42,#REF!,2,FALSE)</f>
        <v>#REF!</v>
      </c>
    </row>
    <row r="43" spans="1:19" hidden="1">
      <c r="A43" s="19">
        <v>39</v>
      </c>
      <c r="B43" s="20" t="s">
        <v>317</v>
      </c>
      <c r="C43" s="20" t="s">
        <v>318</v>
      </c>
      <c r="D43" s="20" t="s">
        <v>1</v>
      </c>
      <c r="E43" s="20" t="s">
        <v>458</v>
      </c>
      <c r="F43" s="20" t="s">
        <v>459</v>
      </c>
      <c r="G43" s="25" t="s">
        <v>352</v>
      </c>
      <c r="H43" s="15" t="s">
        <v>353</v>
      </c>
      <c r="I43" s="21"/>
      <c r="J43" s="21"/>
      <c r="K43" s="22" t="s">
        <v>290</v>
      </c>
      <c r="L43" s="22" t="s">
        <v>290</v>
      </c>
      <c r="M43" s="26" t="s">
        <v>319</v>
      </c>
      <c r="N43" s="23"/>
      <c r="O43" s="23"/>
      <c r="P43" s="23"/>
      <c r="Q43" s="23"/>
      <c r="R43" s="24" t="s">
        <v>360</v>
      </c>
      <c r="S43" s="8" t="e">
        <f>VLOOKUP(B43,#REF!,2,FALSE)</f>
        <v>#REF!</v>
      </c>
    </row>
    <row r="44" spans="1:19" hidden="1">
      <c r="A44" s="19">
        <v>40</v>
      </c>
      <c r="B44" s="20" t="s">
        <v>213</v>
      </c>
      <c r="C44" s="20" t="s">
        <v>39</v>
      </c>
      <c r="D44" s="20" t="s">
        <v>1</v>
      </c>
      <c r="E44" s="20" t="s">
        <v>40</v>
      </c>
      <c r="F44" s="20" t="s">
        <v>459</v>
      </c>
      <c r="G44" s="25" t="s">
        <v>352</v>
      </c>
      <c r="H44" s="15" t="s">
        <v>353</v>
      </c>
      <c r="I44" s="21"/>
      <c r="J44" s="21"/>
      <c r="K44" s="22" t="s">
        <v>290</v>
      </c>
      <c r="L44" s="22" t="s">
        <v>290</v>
      </c>
      <c r="M44" s="16" t="s">
        <v>460</v>
      </c>
      <c r="N44" s="23"/>
      <c r="O44" s="23"/>
      <c r="P44" s="23"/>
      <c r="Q44" s="23"/>
      <c r="R44" s="24" t="s">
        <v>360</v>
      </c>
      <c r="S44" s="8" t="e">
        <f>VLOOKUP(B44,#REF!,2,FALSE)</f>
        <v>#REF!</v>
      </c>
    </row>
    <row r="45" spans="1:19" hidden="1">
      <c r="A45" s="19">
        <v>41</v>
      </c>
      <c r="B45" s="20" t="s">
        <v>226</v>
      </c>
      <c r="C45" s="20" t="s">
        <v>70</v>
      </c>
      <c r="D45" s="20" t="s">
        <v>71</v>
      </c>
      <c r="E45" s="20" t="s">
        <v>72</v>
      </c>
      <c r="F45" s="20" t="s">
        <v>459</v>
      </c>
      <c r="G45" s="25" t="s">
        <v>352</v>
      </c>
      <c r="H45" s="15" t="s">
        <v>353</v>
      </c>
      <c r="I45" s="21"/>
      <c r="J45" s="21"/>
      <c r="K45" s="22" t="s">
        <v>290</v>
      </c>
      <c r="L45" s="22" t="s">
        <v>290</v>
      </c>
      <c r="M45" s="16" t="s">
        <v>461</v>
      </c>
      <c r="N45" s="23"/>
      <c r="O45" s="23"/>
      <c r="P45" s="23"/>
      <c r="Q45" s="23"/>
      <c r="R45" s="24" t="s">
        <v>360</v>
      </c>
      <c r="S45" s="8" t="e">
        <f>VLOOKUP(B45,#REF!,2,FALSE)</f>
        <v>#REF!</v>
      </c>
    </row>
    <row r="46" spans="1:19" hidden="1">
      <c r="A46" s="19">
        <v>42</v>
      </c>
      <c r="B46" s="20" t="s">
        <v>269</v>
      </c>
      <c r="C46" s="20" t="s">
        <v>153</v>
      </c>
      <c r="D46" s="20" t="s">
        <v>67</v>
      </c>
      <c r="E46" s="20" t="s">
        <v>154</v>
      </c>
      <c r="F46" s="20" t="s">
        <v>459</v>
      </c>
      <c r="G46" s="25" t="s">
        <v>352</v>
      </c>
      <c r="H46" s="15" t="s">
        <v>353</v>
      </c>
      <c r="I46" s="21"/>
      <c r="J46" s="21"/>
      <c r="K46" s="22" t="s">
        <v>290</v>
      </c>
      <c r="L46" s="22" t="s">
        <v>290</v>
      </c>
      <c r="M46" s="16" t="s">
        <v>462</v>
      </c>
      <c r="N46" s="23"/>
      <c r="O46" s="23"/>
      <c r="P46" s="23"/>
      <c r="Q46" s="23"/>
      <c r="R46" s="24" t="s">
        <v>360</v>
      </c>
      <c r="S46" s="8" t="e">
        <f>VLOOKUP(B46,#REF!,2,FALSE)</f>
        <v>#REF!</v>
      </c>
    </row>
    <row r="47" spans="1:19" hidden="1">
      <c r="A47" s="19">
        <v>43</v>
      </c>
      <c r="B47" s="20" t="s">
        <v>223</v>
      </c>
      <c r="C47" s="20" t="s">
        <v>66</v>
      </c>
      <c r="D47" s="20" t="s">
        <v>67</v>
      </c>
      <c r="E47" s="20" t="s">
        <v>463</v>
      </c>
      <c r="F47" s="20" t="s">
        <v>459</v>
      </c>
      <c r="G47" s="25" t="s">
        <v>352</v>
      </c>
      <c r="H47" s="15" t="s">
        <v>353</v>
      </c>
      <c r="I47" s="21"/>
      <c r="J47" s="21"/>
      <c r="K47" s="22" t="s">
        <v>290</v>
      </c>
      <c r="L47" s="22" t="s">
        <v>290</v>
      </c>
      <c r="M47" s="16" t="s">
        <v>406</v>
      </c>
      <c r="N47" s="23"/>
      <c r="O47" s="23"/>
      <c r="P47" s="23"/>
      <c r="Q47" s="23"/>
      <c r="R47" s="24" t="s">
        <v>360</v>
      </c>
      <c r="S47" s="8" t="e">
        <f>VLOOKUP(B47,#REF!,2,FALSE)</f>
        <v>#REF!</v>
      </c>
    </row>
    <row r="48" spans="1:19" hidden="1">
      <c r="A48" s="19">
        <v>44</v>
      </c>
      <c r="B48" s="20" t="s">
        <v>289</v>
      </c>
      <c r="C48" s="20" t="s">
        <v>191</v>
      </c>
      <c r="D48" s="20" t="s">
        <v>58</v>
      </c>
      <c r="E48" s="20" t="s">
        <v>192</v>
      </c>
      <c r="F48" s="20" t="s">
        <v>459</v>
      </c>
      <c r="G48" s="25" t="s">
        <v>352</v>
      </c>
      <c r="H48" s="15" t="s">
        <v>353</v>
      </c>
      <c r="I48" s="21"/>
      <c r="J48" s="21"/>
      <c r="K48" s="22" t="s">
        <v>290</v>
      </c>
      <c r="L48" s="22" t="s">
        <v>290</v>
      </c>
      <c r="M48" s="16" t="s">
        <v>464</v>
      </c>
      <c r="N48" s="23"/>
      <c r="O48" s="23"/>
      <c r="P48" s="23"/>
      <c r="Q48" s="23"/>
      <c r="R48" s="24" t="s">
        <v>360</v>
      </c>
      <c r="S48" s="8" t="e">
        <f>VLOOKUP(B48,#REF!,2,FALSE)</f>
        <v>#REF!</v>
      </c>
    </row>
    <row r="49" spans="1:19" hidden="1">
      <c r="A49" s="19">
        <v>45</v>
      </c>
      <c r="B49" s="20" t="s">
        <v>280</v>
      </c>
      <c r="C49" s="20" t="s">
        <v>175</v>
      </c>
      <c r="D49" s="20" t="s">
        <v>176</v>
      </c>
      <c r="E49" s="20" t="s">
        <v>465</v>
      </c>
      <c r="F49" s="20" t="s">
        <v>459</v>
      </c>
      <c r="G49" s="25" t="s">
        <v>352</v>
      </c>
      <c r="H49" s="15" t="s">
        <v>353</v>
      </c>
      <c r="I49" s="21"/>
      <c r="J49" s="21"/>
      <c r="K49" s="22" t="s">
        <v>290</v>
      </c>
      <c r="L49" s="22" t="s">
        <v>290</v>
      </c>
      <c r="M49" s="16" t="s">
        <v>466</v>
      </c>
      <c r="N49" s="23"/>
      <c r="O49" s="23"/>
      <c r="P49" s="23"/>
      <c r="Q49" s="23"/>
      <c r="R49" s="24" t="s">
        <v>360</v>
      </c>
      <c r="S49" s="8" t="e">
        <f>VLOOKUP(B49,#REF!,2,FALSE)</f>
        <v>#REF!</v>
      </c>
    </row>
    <row r="50" spans="1:19" hidden="1">
      <c r="A50" s="19">
        <v>46</v>
      </c>
      <c r="B50" s="20" t="s">
        <v>227</v>
      </c>
      <c r="C50" s="20" t="s">
        <v>77</v>
      </c>
      <c r="D50" s="20" t="s">
        <v>25</v>
      </c>
      <c r="E50" s="20" t="s">
        <v>467</v>
      </c>
      <c r="F50" s="20" t="s">
        <v>459</v>
      </c>
      <c r="G50" s="25" t="s">
        <v>352</v>
      </c>
      <c r="H50" s="15" t="s">
        <v>353</v>
      </c>
      <c r="I50" s="21"/>
      <c r="J50" s="21"/>
      <c r="K50" s="22" t="s">
        <v>290</v>
      </c>
      <c r="L50" s="22" t="s">
        <v>290</v>
      </c>
      <c r="M50" s="16" t="s">
        <v>468</v>
      </c>
      <c r="N50" s="23"/>
      <c r="O50" s="23"/>
      <c r="P50" s="23"/>
      <c r="Q50" s="23"/>
      <c r="R50" s="24" t="s">
        <v>360</v>
      </c>
      <c r="S50" s="8" t="e">
        <f>VLOOKUP(B50,#REF!,2,FALSE)</f>
        <v>#REF!</v>
      </c>
    </row>
    <row r="51" spans="1:19" hidden="1">
      <c r="A51" s="19">
        <v>47</v>
      </c>
      <c r="B51" s="20" t="s">
        <v>207</v>
      </c>
      <c r="C51" s="20" t="s">
        <v>27</v>
      </c>
      <c r="D51" s="20" t="s">
        <v>28</v>
      </c>
      <c r="E51" s="20" t="s">
        <v>469</v>
      </c>
      <c r="F51" s="20" t="s">
        <v>459</v>
      </c>
      <c r="G51" s="25" t="s">
        <v>352</v>
      </c>
      <c r="H51" s="15" t="s">
        <v>353</v>
      </c>
      <c r="I51" s="21"/>
      <c r="J51" s="21"/>
      <c r="K51" s="22" t="s">
        <v>290</v>
      </c>
      <c r="L51" s="22" t="s">
        <v>290</v>
      </c>
      <c r="M51" s="16" t="s">
        <v>470</v>
      </c>
      <c r="N51" s="23"/>
      <c r="O51" s="23"/>
      <c r="P51" s="23"/>
      <c r="Q51" s="23"/>
      <c r="R51" s="24" t="s">
        <v>360</v>
      </c>
      <c r="S51" s="8" t="e">
        <f>VLOOKUP(B51,#REF!,2,FALSE)</f>
        <v>#REF!</v>
      </c>
    </row>
    <row r="52" spans="1:19" hidden="1">
      <c r="A52" s="19">
        <v>48</v>
      </c>
      <c r="B52" s="20" t="s">
        <v>222</v>
      </c>
      <c r="C52" s="20" t="s">
        <v>27</v>
      </c>
      <c r="D52" s="20" t="s">
        <v>6</v>
      </c>
      <c r="E52" s="20" t="s">
        <v>471</v>
      </c>
      <c r="F52" s="20" t="s">
        <v>459</v>
      </c>
      <c r="G52" s="25" t="s">
        <v>352</v>
      </c>
      <c r="H52" s="15" t="s">
        <v>353</v>
      </c>
      <c r="I52" s="21"/>
      <c r="J52" s="21"/>
      <c r="K52" s="22" t="s">
        <v>290</v>
      </c>
      <c r="L52" s="22" t="s">
        <v>290</v>
      </c>
      <c r="M52" s="16" t="s">
        <v>472</v>
      </c>
      <c r="N52" s="23"/>
      <c r="O52" s="23"/>
      <c r="P52" s="23"/>
      <c r="Q52" s="23"/>
      <c r="R52" s="24" t="s">
        <v>360</v>
      </c>
      <c r="S52" s="8" t="e">
        <f>VLOOKUP(B52,#REF!,2,FALSE)</f>
        <v>#REF!</v>
      </c>
    </row>
    <row r="53" spans="1:19" hidden="1">
      <c r="A53" s="19">
        <v>49</v>
      </c>
      <c r="B53" s="20" t="s">
        <v>201</v>
      </c>
      <c r="C53" s="20" t="s">
        <v>7</v>
      </c>
      <c r="D53" s="20" t="s">
        <v>8</v>
      </c>
      <c r="E53" s="20" t="s">
        <v>473</v>
      </c>
      <c r="F53" s="20" t="s">
        <v>459</v>
      </c>
      <c r="G53" s="25" t="s">
        <v>352</v>
      </c>
      <c r="H53" s="15" t="s">
        <v>353</v>
      </c>
      <c r="I53" s="21"/>
      <c r="J53" s="21"/>
      <c r="K53" s="22" t="s">
        <v>290</v>
      </c>
      <c r="L53" s="22" t="s">
        <v>290</v>
      </c>
      <c r="M53" s="16" t="s">
        <v>474</v>
      </c>
      <c r="N53" s="23"/>
      <c r="O53" s="23"/>
      <c r="P53" s="23"/>
      <c r="Q53" s="23"/>
      <c r="R53" s="24" t="s">
        <v>360</v>
      </c>
      <c r="S53" s="8" t="e">
        <f>VLOOKUP(B53,#REF!,2,FALSE)</f>
        <v>#REF!</v>
      </c>
    </row>
    <row r="54" spans="1:19" hidden="1">
      <c r="A54" s="19">
        <v>50</v>
      </c>
      <c r="B54" s="20" t="s">
        <v>195</v>
      </c>
      <c r="C54" s="20" t="s">
        <v>44</v>
      </c>
      <c r="D54" s="20" t="s">
        <v>10</v>
      </c>
      <c r="E54" s="20" t="s">
        <v>113</v>
      </c>
      <c r="F54" s="20" t="s">
        <v>459</v>
      </c>
      <c r="G54" s="25" t="s">
        <v>352</v>
      </c>
      <c r="H54" s="15" t="s">
        <v>353</v>
      </c>
      <c r="I54" s="21"/>
      <c r="J54" s="21"/>
      <c r="K54" s="22" t="s">
        <v>290</v>
      </c>
      <c r="L54" s="22" t="s">
        <v>290</v>
      </c>
      <c r="M54" s="16" t="s">
        <v>430</v>
      </c>
      <c r="N54" s="23"/>
      <c r="O54" s="23"/>
      <c r="P54" s="23"/>
      <c r="Q54" s="23"/>
      <c r="R54" s="24" t="s">
        <v>360</v>
      </c>
      <c r="S54" s="8" t="e">
        <f>VLOOKUP(B54,#REF!,2,FALSE)</f>
        <v>#REF!</v>
      </c>
    </row>
    <row r="55" spans="1:19" hidden="1">
      <c r="A55" s="19">
        <v>51</v>
      </c>
      <c r="B55" s="20" t="s">
        <v>198</v>
      </c>
      <c r="C55" s="20" t="s">
        <v>292</v>
      </c>
      <c r="D55" s="20" t="s">
        <v>78</v>
      </c>
      <c r="E55" s="20" t="s">
        <v>79</v>
      </c>
      <c r="F55" s="20" t="s">
        <v>459</v>
      </c>
      <c r="G55" s="25" t="s">
        <v>352</v>
      </c>
      <c r="H55" s="15" t="s">
        <v>353</v>
      </c>
      <c r="I55" s="21"/>
      <c r="J55" s="21"/>
      <c r="K55" s="22" t="s">
        <v>290</v>
      </c>
      <c r="L55" s="22" t="s">
        <v>290</v>
      </c>
      <c r="M55" s="16" t="s">
        <v>475</v>
      </c>
      <c r="N55" s="23"/>
      <c r="O55" s="23"/>
      <c r="P55" s="23"/>
      <c r="Q55" s="23"/>
      <c r="R55" s="24" t="s">
        <v>360</v>
      </c>
      <c r="S55" s="8" t="e">
        <f>VLOOKUP(B55,#REF!,2,FALSE)</f>
        <v>#REF!</v>
      </c>
    </row>
    <row r="56" spans="1:19" hidden="1">
      <c r="A56" s="19">
        <v>52</v>
      </c>
      <c r="B56" s="20" t="s">
        <v>239</v>
      </c>
      <c r="C56" s="20" t="s">
        <v>89</v>
      </c>
      <c r="D56" s="20" t="s">
        <v>71</v>
      </c>
      <c r="E56" s="20" t="s">
        <v>101</v>
      </c>
      <c r="F56" s="20" t="s">
        <v>476</v>
      </c>
      <c r="G56" s="25" t="s">
        <v>352</v>
      </c>
      <c r="H56" s="15" t="s">
        <v>353</v>
      </c>
      <c r="I56" s="21"/>
      <c r="J56" s="21"/>
      <c r="K56" s="22" t="s">
        <v>290</v>
      </c>
      <c r="L56" s="22" t="s">
        <v>290</v>
      </c>
      <c r="M56" s="16" t="s">
        <v>477</v>
      </c>
      <c r="N56" s="23"/>
      <c r="O56" s="23"/>
      <c r="P56" s="23"/>
      <c r="Q56" s="23"/>
      <c r="R56" s="24" t="s">
        <v>360</v>
      </c>
      <c r="S56" s="8" t="e">
        <f>VLOOKUP(B56,#REF!,2,FALSE)</f>
        <v>#REF!</v>
      </c>
    </row>
    <row r="57" spans="1:19" hidden="1">
      <c r="A57" s="19">
        <v>53</v>
      </c>
      <c r="B57" s="20" t="s">
        <v>265</v>
      </c>
      <c r="C57" s="20" t="s">
        <v>145</v>
      </c>
      <c r="D57" s="20" t="s">
        <v>58</v>
      </c>
      <c r="E57" s="20" t="s">
        <v>478</v>
      </c>
      <c r="F57" s="20" t="s">
        <v>476</v>
      </c>
      <c r="G57" s="25" t="s">
        <v>352</v>
      </c>
      <c r="H57" s="15" t="s">
        <v>353</v>
      </c>
      <c r="I57" s="21"/>
      <c r="J57" s="21"/>
      <c r="K57" s="22" t="s">
        <v>290</v>
      </c>
      <c r="L57" s="22" t="s">
        <v>290</v>
      </c>
      <c r="M57" s="16" t="s">
        <v>479</v>
      </c>
      <c r="N57" s="23"/>
      <c r="O57" s="23"/>
      <c r="P57" s="23"/>
      <c r="Q57" s="23"/>
      <c r="R57" s="24" t="s">
        <v>360</v>
      </c>
      <c r="S57" s="8" t="e">
        <f>VLOOKUP(B57,#REF!,2,FALSE)</f>
        <v>#REF!</v>
      </c>
    </row>
    <row r="58" spans="1:19" hidden="1">
      <c r="A58" s="19">
        <v>54</v>
      </c>
      <c r="B58" s="20" t="s">
        <v>243</v>
      </c>
      <c r="C58" s="20" t="s">
        <v>107</v>
      </c>
      <c r="D58" s="20" t="s">
        <v>108</v>
      </c>
      <c r="E58" s="20" t="s">
        <v>480</v>
      </c>
      <c r="F58" s="20" t="s">
        <v>476</v>
      </c>
      <c r="G58" s="25" t="s">
        <v>352</v>
      </c>
      <c r="H58" s="15" t="s">
        <v>353</v>
      </c>
      <c r="I58" s="21"/>
      <c r="J58" s="21"/>
      <c r="K58" s="22" t="s">
        <v>290</v>
      </c>
      <c r="L58" s="22" t="s">
        <v>290</v>
      </c>
      <c r="M58" s="16" t="s">
        <v>481</v>
      </c>
      <c r="N58" s="23"/>
      <c r="O58" s="23"/>
      <c r="P58" s="23"/>
      <c r="Q58" s="23"/>
      <c r="R58" s="24" t="s">
        <v>360</v>
      </c>
      <c r="S58" s="8" t="e">
        <f>VLOOKUP(B58,#REF!,2,FALSE)</f>
        <v>#REF!</v>
      </c>
    </row>
    <row r="59" spans="1:19" hidden="1">
      <c r="A59" s="19">
        <v>55</v>
      </c>
      <c r="B59" s="20" t="s">
        <v>194</v>
      </c>
      <c r="C59" s="20" t="s">
        <v>27</v>
      </c>
      <c r="D59" s="20" t="s">
        <v>26</v>
      </c>
      <c r="E59" s="20" t="s">
        <v>482</v>
      </c>
      <c r="F59" s="20" t="s">
        <v>476</v>
      </c>
      <c r="G59" s="25" t="s">
        <v>352</v>
      </c>
      <c r="H59" s="15" t="s">
        <v>353</v>
      </c>
      <c r="I59" s="21"/>
      <c r="J59" s="21"/>
      <c r="K59" s="22" t="s">
        <v>290</v>
      </c>
      <c r="L59" s="22" t="s">
        <v>290</v>
      </c>
      <c r="M59" s="16" t="s">
        <v>460</v>
      </c>
      <c r="N59" s="23"/>
      <c r="O59" s="23"/>
      <c r="P59" s="23"/>
      <c r="Q59" s="23"/>
      <c r="R59" s="24" t="s">
        <v>360</v>
      </c>
      <c r="S59" s="8" t="e">
        <f>VLOOKUP(B59,#REF!,2,FALSE)</f>
        <v>#REF!</v>
      </c>
    </row>
    <row r="60" spans="1:19" hidden="1">
      <c r="A60" s="19">
        <v>56</v>
      </c>
      <c r="B60" s="20" t="s">
        <v>233</v>
      </c>
      <c r="C60" s="20" t="s">
        <v>87</v>
      </c>
      <c r="D60" s="20" t="s">
        <v>88</v>
      </c>
      <c r="E60" s="20" t="s">
        <v>483</v>
      </c>
      <c r="F60" s="20" t="s">
        <v>476</v>
      </c>
      <c r="G60" s="25" t="s">
        <v>352</v>
      </c>
      <c r="H60" s="15" t="s">
        <v>353</v>
      </c>
      <c r="I60" s="21"/>
      <c r="J60" s="21"/>
      <c r="K60" s="22" t="s">
        <v>290</v>
      </c>
      <c r="L60" s="22" t="s">
        <v>290</v>
      </c>
      <c r="M60" s="16" t="s">
        <v>484</v>
      </c>
      <c r="N60" s="23"/>
      <c r="O60" s="23"/>
      <c r="P60" s="23"/>
      <c r="Q60" s="23"/>
      <c r="R60" s="24" t="s">
        <v>360</v>
      </c>
      <c r="S60" s="8" t="e">
        <f>VLOOKUP(B60,#REF!,2,FALSE)</f>
        <v>#REF!</v>
      </c>
    </row>
    <row r="61" spans="1:19">
      <c r="A61" s="19">
        <v>57</v>
      </c>
      <c r="B61" s="20" t="s">
        <v>485</v>
      </c>
      <c r="C61" s="20" t="s">
        <v>486</v>
      </c>
      <c r="D61" s="20" t="s">
        <v>58</v>
      </c>
      <c r="E61" s="20" t="s">
        <v>487</v>
      </c>
      <c r="F61" s="20" t="s">
        <v>476</v>
      </c>
      <c r="G61" s="21"/>
      <c r="H61" s="15" t="s">
        <v>353</v>
      </c>
      <c r="I61" s="14" t="s">
        <v>354</v>
      </c>
      <c r="J61" s="21"/>
      <c r="K61" s="22" t="s">
        <v>290</v>
      </c>
      <c r="L61" s="22" t="s">
        <v>290</v>
      </c>
      <c r="M61" s="16"/>
      <c r="N61" s="23"/>
      <c r="O61" s="23"/>
      <c r="P61" s="23"/>
      <c r="Q61" s="23"/>
      <c r="R61" s="24" t="s">
        <v>360</v>
      </c>
      <c r="S61" s="8" t="e">
        <f>VLOOKUP(B61,#REF!,2,FALSE)</f>
        <v>#REF!</v>
      </c>
    </row>
    <row r="62" spans="1:19">
      <c r="A62" s="19">
        <v>58</v>
      </c>
      <c r="B62" s="20" t="s">
        <v>488</v>
      </c>
      <c r="C62" s="20" t="s">
        <v>489</v>
      </c>
      <c r="D62" s="20" t="s">
        <v>32</v>
      </c>
      <c r="E62" s="20" t="s">
        <v>490</v>
      </c>
      <c r="F62" s="20" t="s">
        <v>476</v>
      </c>
      <c r="G62" s="21"/>
      <c r="H62" s="15" t="s">
        <v>353</v>
      </c>
      <c r="I62" s="14" t="s">
        <v>354</v>
      </c>
      <c r="J62" s="21"/>
      <c r="K62" s="22" t="s">
        <v>290</v>
      </c>
      <c r="L62" s="22" t="s">
        <v>290</v>
      </c>
      <c r="M62" s="16" t="s">
        <v>491</v>
      </c>
      <c r="N62" s="23"/>
      <c r="O62" s="23"/>
      <c r="P62" s="23"/>
      <c r="Q62" s="23"/>
      <c r="R62" s="24" t="s">
        <v>360</v>
      </c>
      <c r="S62" s="8" t="e">
        <f>VLOOKUP(B62,#REF!,2,FALSE)</f>
        <v>#REF!</v>
      </c>
    </row>
    <row r="63" spans="1:19">
      <c r="A63" s="19">
        <v>59</v>
      </c>
      <c r="B63" s="20" t="s">
        <v>492</v>
      </c>
      <c r="C63" s="20" t="s">
        <v>493</v>
      </c>
      <c r="D63" s="20" t="s">
        <v>61</v>
      </c>
      <c r="E63" s="20" t="s">
        <v>494</v>
      </c>
      <c r="F63" s="20" t="s">
        <v>476</v>
      </c>
      <c r="G63" s="21"/>
      <c r="H63" s="15" t="s">
        <v>353</v>
      </c>
      <c r="I63" s="14" t="s">
        <v>354</v>
      </c>
      <c r="J63" s="21"/>
      <c r="K63" s="22" t="s">
        <v>290</v>
      </c>
      <c r="L63" s="22" t="s">
        <v>290</v>
      </c>
      <c r="M63" s="16"/>
      <c r="N63" s="23"/>
      <c r="O63" s="23"/>
      <c r="P63" s="23"/>
      <c r="Q63" s="23"/>
      <c r="R63" s="24" t="s">
        <v>360</v>
      </c>
      <c r="S63" s="8" t="e">
        <f>VLOOKUP(B63,#REF!,2,FALSE)</f>
        <v>#REF!</v>
      </c>
    </row>
    <row r="64" spans="1:19">
      <c r="A64" s="19">
        <v>60</v>
      </c>
      <c r="B64" s="20" t="s">
        <v>495</v>
      </c>
      <c r="C64" s="20" t="s">
        <v>496</v>
      </c>
      <c r="D64" s="20" t="s">
        <v>10</v>
      </c>
      <c r="E64" s="20" t="s">
        <v>497</v>
      </c>
      <c r="F64" s="20" t="s">
        <v>476</v>
      </c>
      <c r="G64" s="21"/>
      <c r="H64" s="15" t="s">
        <v>353</v>
      </c>
      <c r="I64" s="14" t="s">
        <v>354</v>
      </c>
      <c r="J64" s="21"/>
      <c r="K64" s="22" t="s">
        <v>290</v>
      </c>
      <c r="L64" s="22" t="s">
        <v>290</v>
      </c>
      <c r="M64" s="16" t="s">
        <v>498</v>
      </c>
      <c r="N64" s="23"/>
      <c r="O64" s="23"/>
      <c r="P64" s="23"/>
      <c r="Q64" s="23"/>
      <c r="R64" s="24" t="s">
        <v>360</v>
      </c>
      <c r="S64" s="8" t="e">
        <f>VLOOKUP(B64,#REF!,2,FALSE)</f>
        <v>#REF!</v>
      </c>
    </row>
    <row r="65" spans="1:19" hidden="1">
      <c r="A65" s="19">
        <v>61</v>
      </c>
      <c r="B65" s="20" t="s">
        <v>210</v>
      </c>
      <c r="C65" s="20" t="s">
        <v>34</v>
      </c>
      <c r="D65" s="20" t="s">
        <v>11</v>
      </c>
      <c r="E65" s="20" t="s">
        <v>499</v>
      </c>
      <c r="F65" s="20" t="s">
        <v>500</v>
      </c>
      <c r="G65" s="25" t="s">
        <v>352</v>
      </c>
      <c r="H65" s="15" t="s">
        <v>353</v>
      </c>
      <c r="I65" s="21"/>
      <c r="J65" s="21"/>
      <c r="K65" s="22" t="s">
        <v>290</v>
      </c>
      <c r="L65" s="22" t="s">
        <v>290</v>
      </c>
      <c r="M65" s="16" t="s">
        <v>400</v>
      </c>
      <c r="N65" s="23"/>
      <c r="O65" s="23"/>
      <c r="P65" s="23"/>
      <c r="Q65" s="23"/>
      <c r="R65" s="24" t="s">
        <v>360</v>
      </c>
      <c r="S65" s="8" t="e">
        <f>VLOOKUP(B65,#REF!,2,FALSE)</f>
        <v>#REF!</v>
      </c>
    </row>
    <row r="66" spans="1:19" hidden="1">
      <c r="A66" s="19">
        <v>62</v>
      </c>
      <c r="B66" s="20" t="s">
        <v>267</v>
      </c>
      <c r="C66" s="20" t="s">
        <v>149</v>
      </c>
      <c r="D66" s="20" t="s">
        <v>58</v>
      </c>
      <c r="E66" s="20" t="s">
        <v>150</v>
      </c>
      <c r="F66" s="20" t="s">
        <v>501</v>
      </c>
      <c r="G66" s="25" t="s">
        <v>352</v>
      </c>
      <c r="H66" s="15" t="s">
        <v>353</v>
      </c>
      <c r="I66" s="21"/>
      <c r="J66" s="21"/>
      <c r="K66" s="22" t="s">
        <v>290</v>
      </c>
      <c r="L66" s="22" t="s">
        <v>290</v>
      </c>
      <c r="M66" s="16" t="s">
        <v>477</v>
      </c>
      <c r="N66" s="23"/>
      <c r="O66" s="23"/>
      <c r="P66" s="23"/>
      <c r="Q66" s="23"/>
      <c r="R66" s="24" t="s">
        <v>360</v>
      </c>
      <c r="S66" s="8" t="e">
        <f>VLOOKUP(B66,#REF!,2,FALSE)</f>
        <v>#REF!</v>
      </c>
    </row>
    <row r="67" spans="1:19" hidden="1">
      <c r="A67" s="19">
        <v>63</v>
      </c>
      <c r="B67" s="20" t="s">
        <v>197</v>
      </c>
      <c r="C67" s="20" t="s">
        <v>57</v>
      </c>
      <c r="D67" s="20" t="s">
        <v>161</v>
      </c>
      <c r="E67" s="20" t="s">
        <v>59</v>
      </c>
      <c r="F67" s="20" t="s">
        <v>501</v>
      </c>
      <c r="G67" s="25" t="s">
        <v>352</v>
      </c>
      <c r="H67" s="15" t="s">
        <v>353</v>
      </c>
      <c r="I67" s="21"/>
      <c r="J67" s="21"/>
      <c r="K67" s="22" t="s">
        <v>290</v>
      </c>
      <c r="L67" s="22" t="s">
        <v>290</v>
      </c>
      <c r="M67" s="16" t="s">
        <v>477</v>
      </c>
      <c r="N67" s="23"/>
      <c r="O67" s="23"/>
      <c r="P67" s="23"/>
      <c r="Q67" s="23"/>
      <c r="R67" s="24" t="s">
        <v>360</v>
      </c>
      <c r="S67" s="8" t="e">
        <f>VLOOKUP(B67,#REF!,2,FALSE)</f>
        <v>#REF!</v>
      </c>
    </row>
    <row r="68" spans="1:19" hidden="1">
      <c r="A68" s="19">
        <v>64</v>
      </c>
      <c r="B68" s="20" t="s">
        <v>252</v>
      </c>
      <c r="C68" s="20" t="s">
        <v>123</v>
      </c>
      <c r="D68" s="20" t="s">
        <v>2</v>
      </c>
      <c r="E68" s="20" t="s">
        <v>124</v>
      </c>
      <c r="F68" s="20" t="s">
        <v>501</v>
      </c>
      <c r="G68" s="25" t="s">
        <v>352</v>
      </c>
      <c r="H68" s="15" t="s">
        <v>353</v>
      </c>
      <c r="I68" s="21"/>
      <c r="J68" s="21"/>
      <c r="K68" s="22" t="s">
        <v>290</v>
      </c>
      <c r="L68" s="22" t="s">
        <v>290</v>
      </c>
      <c r="M68" s="16" t="s">
        <v>502</v>
      </c>
      <c r="N68" s="23"/>
      <c r="O68" s="23"/>
      <c r="P68" s="23"/>
      <c r="Q68" s="23"/>
      <c r="R68" s="24" t="s">
        <v>360</v>
      </c>
      <c r="S68" s="8" t="e">
        <f>VLOOKUP(B68,#REF!,2,FALSE)</f>
        <v>#REF!</v>
      </c>
    </row>
    <row r="69" spans="1:19" hidden="1">
      <c r="A69" s="19">
        <v>65</v>
      </c>
      <c r="B69" s="20" t="s">
        <v>211</v>
      </c>
      <c r="C69" s="20" t="s">
        <v>35</v>
      </c>
      <c r="D69" s="20" t="s">
        <v>2</v>
      </c>
      <c r="E69" s="20" t="s">
        <v>36</v>
      </c>
      <c r="F69" s="20" t="s">
        <v>501</v>
      </c>
      <c r="G69" s="25" t="s">
        <v>352</v>
      </c>
      <c r="H69" s="15" t="s">
        <v>353</v>
      </c>
      <c r="I69" s="21"/>
      <c r="J69" s="21"/>
      <c r="K69" s="22" t="s">
        <v>290</v>
      </c>
      <c r="L69" s="22" t="s">
        <v>290</v>
      </c>
      <c r="M69" s="16" t="s">
        <v>460</v>
      </c>
      <c r="N69" s="23"/>
      <c r="O69" s="23"/>
      <c r="P69" s="23"/>
      <c r="Q69" s="23"/>
      <c r="R69" s="24" t="s">
        <v>360</v>
      </c>
      <c r="S69" s="8" t="e">
        <f>VLOOKUP(B69,#REF!,2,FALSE)</f>
        <v>#REF!</v>
      </c>
    </row>
    <row r="70" spans="1:19" hidden="1">
      <c r="A70" s="19">
        <v>66</v>
      </c>
      <c r="B70" s="20" t="s">
        <v>212</v>
      </c>
      <c r="C70" s="20" t="s">
        <v>37</v>
      </c>
      <c r="D70" s="20" t="s">
        <v>28</v>
      </c>
      <c r="E70" s="20" t="s">
        <v>38</v>
      </c>
      <c r="F70" s="20" t="s">
        <v>501</v>
      </c>
      <c r="G70" s="25" t="s">
        <v>352</v>
      </c>
      <c r="H70" s="15" t="s">
        <v>353</v>
      </c>
      <c r="I70" s="21"/>
      <c r="J70" s="21"/>
      <c r="K70" s="22" t="s">
        <v>290</v>
      </c>
      <c r="L70" s="22" t="s">
        <v>290</v>
      </c>
      <c r="M70" s="16" t="s">
        <v>481</v>
      </c>
      <c r="N70" s="23"/>
      <c r="O70" s="23"/>
      <c r="P70" s="23"/>
      <c r="Q70" s="23"/>
      <c r="R70" s="24" t="s">
        <v>360</v>
      </c>
      <c r="S70" s="8" t="e">
        <f>VLOOKUP(B70,#REF!,2,FALSE)</f>
        <v>#REF!</v>
      </c>
    </row>
    <row r="71" spans="1:19" hidden="1">
      <c r="A71" s="19">
        <v>67</v>
      </c>
      <c r="B71" s="20" t="s">
        <v>257</v>
      </c>
      <c r="C71" s="20" t="s">
        <v>130</v>
      </c>
      <c r="D71" s="20" t="s">
        <v>131</v>
      </c>
      <c r="E71" s="20" t="s">
        <v>503</v>
      </c>
      <c r="F71" s="20" t="s">
        <v>501</v>
      </c>
      <c r="G71" s="25" t="s">
        <v>352</v>
      </c>
      <c r="H71" s="15" t="s">
        <v>353</v>
      </c>
      <c r="I71" s="21"/>
      <c r="J71" s="21"/>
      <c r="K71" s="22" t="s">
        <v>290</v>
      </c>
      <c r="L71" s="22" t="s">
        <v>290</v>
      </c>
      <c r="M71" s="16" t="s">
        <v>502</v>
      </c>
      <c r="N71" s="23"/>
      <c r="O71" s="23"/>
      <c r="P71" s="23"/>
      <c r="Q71" s="23"/>
      <c r="R71" s="24" t="s">
        <v>360</v>
      </c>
      <c r="S71" s="8" t="e">
        <f>VLOOKUP(B71,#REF!,2,FALSE)</f>
        <v>#REF!</v>
      </c>
    </row>
    <row r="72" spans="1:19">
      <c r="A72" s="19">
        <v>68</v>
      </c>
      <c r="B72" s="20" t="s">
        <v>504</v>
      </c>
      <c r="C72" s="20" t="s">
        <v>505</v>
      </c>
      <c r="D72" s="20" t="s">
        <v>126</v>
      </c>
      <c r="E72" s="20" t="s">
        <v>506</v>
      </c>
      <c r="F72" s="20" t="s">
        <v>507</v>
      </c>
      <c r="G72" s="21"/>
      <c r="H72" s="15" t="s">
        <v>353</v>
      </c>
      <c r="I72" s="14" t="s">
        <v>354</v>
      </c>
      <c r="J72" s="21"/>
      <c r="K72" s="22" t="s">
        <v>290</v>
      </c>
      <c r="L72" s="22" t="s">
        <v>290</v>
      </c>
      <c r="M72" s="16"/>
      <c r="N72" s="23"/>
      <c r="O72" s="23"/>
      <c r="P72" s="23"/>
      <c r="Q72" s="23"/>
      <c r="R72" s="24" t="s">
        <v>360</v>
      </c>
      <c r="S72" s="8" t="e">
        <f>VLOOKUP(B72,#REF!,2,FALSE)</f>
        <v>#REF!</v>
      </c>
    </row>
    <row r="73" spans="1:19" hidden="1">
      <c r="A73" s="19">
        <v>69</v>
      </c>
      <c r="B73" s="20" t="s">
        <v>237</v>
      </c>
      <c r="C73" s="20" t="s">
        <v>96</v>
      </c>
      <c r="D73" s="20" t="s">
        <v>97</v>
      </c>
      <c r="E73" s="20" t="s">
        <v>98</v>
      </c>
      <c r="F73" s="20" t="s">
        <v>508</v>
      </c>
      <c r="G73" s="25" t="s">
        <v>352</v>
      </c>
      <c r="H73" s="15" t="s">
        <v>353</v>
      </c>
      <c r="I73" s="21"/>
      <c r="J73" s="21"/>
      <c r="K73" s="22" t="s">
        <v>290</v>
      </c>
      <c r="L73" s="22" t="s">
        <v>290</v>
      </c>
      <c r="M73" s="16" t="s">
        <v>509</v>
      </c>
      <c r="N73" s="23"/>
      <c r="O73" s="23"/>
      <c r="P73" s="23"/>
      <c r="Q73" s="23"/>
      <c r="R73" s="24" t="s">
        <v>360</v>
      </c>
      <c r="S73" s="8" t="e">
        <f>VLOOKUP(B73,#REF!,2,FALSE)</f>
        <v>#REF!</v>
      </c>
    </row>
    <row r="74" spans="1:19" hidden="1">
      <c r="A74" s="19">
        <v>70</v>
      </c>
      <c r="B74" s="20" t="s">
        <v>234</v>
      </c>
      <c r="C74" s="20" t="s">
        <v>91</v>
      </c>
      <c r="D74" s="20" t="s">
        <v>92</v>
      </c>
      <c r="E74" s="20" t="s">
        <v>93</v>
      </c>
      <c r="F74" s="20" t="s">
        <v>508</v>
      </c>
      <c r="G74" s="25" t="s">
        <v>352</v>
      </c>
      <c r="H74" s="15" t="s">
        <v>353</v>
      </c>
      <c r="I74" s="21"/>
      <c r="J74" s="21"/>
      <c r="K74" s="22" t="s">
        <v>290</v>
      </c>
      <c r="L74" s="22" t="s">
        <v>290</v>
      </c>
      <c r="M74" s="16" t="s">
        <v>404</v>
      </c>
      <c r="N74" s="23"/>
      <c r="O74" s="23"/>
      <c r="P74" s="23"/>
      <c r="Q74" s="23"/>
      <c r="R74" s="24" t="s">
        <v>360</v>
      </c>
      <c r="S74" s="8" t="e">
        <f>VLOOKUP(B74,#REF!,2,FALSE)</f>
        <v>#REF!</v>
      </c>
    </row>
    <row r="75" spans="1:19">
      <c r="A75" s="19">
        <v>71</v>
      </c>
      <c r="B75" s="20" t="s">
        <v>510</v>
      </c>
      <c r="C75" s="20" t="s">
        <v>511</v>
      </c>
      <c r="D75" s="20" t="s">
        <v>341</v>
      </c>
      <c r="E75" s="20" t="s">
        <v>512</v>
      </c>
      <c r="F75" s="20" t="s">
        <v>508</v>
      </c>
      <c r="G75" s="21"/>
      <c r="H75" s="15" t="s">
        <v>353</v>
      </c>
      <c r="I75" s="14" t="s">
        <v>354</v>
      </c>
      <c r="J75" s="21"/>
      <c r="K75" s="22" t="s">
        <v>290</v>
      </c>
      <c r="L75" s="22" t="s">
        <v>290</v>
      </c>
      <c r="M75" s="16"/>
      <c r="N75" s="23"/>
      <c r="O75" s="23"/>
      <c r="P75" s="23"/>
      <c r="Q75" s="23"/>
      <c r="R75" s="24" t="s">
        <v>360</v>
      </c>
      <c r="S75" s="8" t="e">
        <f>VLOOKUP(B75,#REF!,2,FALSE)</f>
        <v>#REF!</v>
      </c>
    </row>
    <row r="76" spans="1:19">
      <c r="A76" s="19">
        <v>72</v>
      </c>
      <c r="B76" s="20" t="s">
        <v>513</v>
      </c>
      <c r="C76" s="20" t="s">
        <v>94</v>
      </c>
      <c r="D76" s="20" t="s">
        <v>183</v>
      </c>
      <c r="E76" s="20" t="s">
        <v>514</v>
      </c>
      <c r="F76" s="20" t="s">
        <v>508</v>
      </c>
      <c r="G76" s="21"/>
      <c r="H76" s="15" t="s">
        <v>353</v>
      </c>
      <c r="I76" s="14" t="s">
        <v>354</v>
      </c>
      <c r="J76" s="21"/>
      <c r="K76" s="22" t="s">
        <v>290</v>
      </c>
      <c r="L76" s="22" t="s">
        <v>290</v>
      </c>
      <c r="M76" s="16"/>
      <c r="N76" s="23"/>
      <c r="O76" s="23"/>
      <c r="P76" s="23"/>
      <c r="Q76" s="23"/>
      <c r="R76" s="24" t="s">
        <v>360</v>
      </c>
      <c r="S76" s="8" t="e">
        <f>VLOOKUP(B76,#REF!,2,FALSE)</f>
        <v>#REF!</v>
      </c>
    </row>
    <row r="77" spans="1:19">
      <c r="A77" s="19">
        <v>73</v>
      </c>
      <c r="B77" s="20" t="s">
        <v>515</v>
      </c>
      <c r="C77" s="20" t="s">
        <v>55</v>
      </c>
      <c r="D77" s="20" t="s">
        <v>516</v>
      </c>
      <c r="E77" s="20" t="s">
        <v>129</v>
      </c>
      <c r="F77" s="20" t="s">
        <v>508</v>
      </c>
      <c r="G77" s="21"/>
      <c r="H77" s="15" t="s">
        <v>353</v>
      </c>
      <c r="I77" s="14" t="s">
        <v>354</v>
      </c>
      <c r="J77" s="21"/>
      <c r="K77" s="22" t="s">
        <v>290</v>
      </c>
      <c r="L77" s="22" t="s">
        <v>290</v>
      </c>
      <c r="M77" s="16" t="s">
        <v>437</v>
      </c>
      <c r="N77" s="23"/>
      <c r="O77" s="23"/>
      <c r="P77" s="23"/>
      <c r="Q77" s="23"/>
      <c r="R77" s="24" t="s">
        <v>360</v>
      </c>
      <c r="S77" s="8" t="e">
        <f>VLOOKUP(B77,#REF!,2,FALSE)</f>
        <v>#REF!</v>
      </c>
    </row>
    <row r="78" spans="1:19">
      <c r="A78" s="19">
        <v>74</v>
      </c>
      <c r="B78" s="20" t="s">
        <v>517</v>
      </c>
      <c r="C78" s="20" t="s">
        <v>518</v>
      </c>
      <c r="D78" s="20" t="s">
        <v>48</v>
      </c>
      <c r="E78" s="20" t="s">
        <v>519</v>
      </c>
      <c r="F78" s="20" t="s">
        <v>508</v>
      </c>
      <c r="G78" s="21"/>
      <c r="H78" s="15" t="s">
        <v>353</v>
      </c>
      <c r="I78" s="14" t="s">
        <v>354</v>
      </c>
      <c r="J78" s="21"/>
      <c r="K78" s="22" t="s">
        <v>290</v>
      </c>
      <c r="L78" s="22" t="s">
        <v>290</v>
      </c>
      <c r="M78" s="16"/>
      <c r="N78" s="23"/>
      <c r="O78" s="23"/>
      <c r="P78" s="23"/>
      <c r="Q78" s="23"/>
      <c r="R78" s="24" t="s">
        <v>360</v>
      </c>
      <c r="S78" s="8" t="e">
        <f>VLOOKUP(B78,#REF!,2,FALSE)</f>
        <v>#REF!</v>
      </c>
    </row>
    <row r="79" spans="1:19" hidden="1">
      <c r="A79" s="19">
        <v>75</v>
      </c>
      <c r="B79" s="20" t="s">
        <v>236</v>
      </c>
      <c r="C79" s="20" t="s">
        <v>73</v>
      </c>
      <c r="D79" s="20" t="s">
        <v>81</v>
      </c>
      <c r="E79" s="20" t="s">
        <v>95</v>
      </c>
      <c r="F79" s="20" t="s">
        <v>520</v>
      </c>
      <c r="G79" s="25" t="s">
        <v>352</v>
      </c>
      <c r="H79" s="15" t="s">
        <v>353</v>
      </c>
      <c r="I79" s="21"/>
      <c r="J79" s="21"/>
      <c r="K79" s="22" t="s">
        <v>290</v>
      </c>
      <c r="L79" s="22" t="s">
        <v>290</v>
      </c>
      <c r="M79" s="16" t="s">
        <v>521</v>
      </c>
      <c r="N79" s="23"/>
      <c r="O79" s="23"/>
      <c r="P79" s="23"/>
      <c r="Q79" s="23"/>
      <c r="R79" s="24" t="s">
        <v>360</v>
      </c>
      <c r="S79" s="8" t="e">
        <f>VLOOKUP(B79,#REF!,2,FALSE)</f>
        <v>#REF!</v>
      </c>
    </row>
    <row r="80" spans="1:19" hidden="1">
      <c r="A80" s="19">
        <v>76</v>
      </c>
      <c r="B80" s="20" t="s">
        <v>220</v>
      </c>
      <c r="C80" s="20" t="s">
        <v>62</v>
      </c>
      <c r="D80" s="20" t="s">
        <v>63</v>
      </c>
      <c r="E80" s="20" t="s">
        <v>522</v>
      </c>
      <c r="F80" s="20" t="s">
        <v>520</v>
      </c>
      <c r="G80" s="25" t="s">
        <v>352</v>
      </c>
      <c r="H80" s="15" t="s">
        <v>353</v>
      </c>
      <c r="I80" s="21"/>
      <c r="J80" s="21"/>
      <c r="K80" s="22" t="s">
        <v>290</v>
      </c>
      <c r="L80" s="22" t="s">
        <v>290</v>
      </c>
      <c r="M80" s="16" t="s">
        <v>474</v>
      </c>
      <c r="N80" s="23"/>
      <c r="O80" s="23"/>
      <c r="P80" s="23"/>
      <c r="Q80" s="23"/>
      <c r="R80" s="24" t="s">
        <v>360</v>
      </c>
      <c r="S80" s="8" t="e">
        <f>VLOOKUP(B80,#REF!,2,FALSE)</f>
        <v>#REF!</v>
      </c>
    </row>
    <row r="81" spans="1:19">
      <c r="A81" s="19">
        <v>77</v>
      </c>
      <c r="B81" s="20" t="s">
        <v>523</v>
      </c>
      <c r="C81" s="20" t="s">
        <v>524</v>
      </c>
      <c r="D81" s="20" t="s">
        <v>53</v>
      </c>
      <c r="E81" s="20" t="s">
        <v>525</v>
      </c>
      <c r="F81" s="20" t="s">
        <v>520</v>
      </c>
      <c r="G81" s="21"/>
      <c r="H81" s="15" t="s">
        <v>353</v>
      </c>
      <c r="I81" s="14" t="s">
        <v>354</v>
      </c>
      <c r="J81" s="21"/>
      <c r="K81" s="22" t="s">
        <v>290</v>
      </c>
      <c r="L81" s="22" t="s">
        <v>290</v>
      </c>
      <c r="M81" s="16"/>
      <c r="N81" s="23"/>
      <c r="O81" s="23"/>
      <c r="P81" s="23"/>
      <c r="Q81" s="23"/>
      <c r="R81" s="24" t="s">
        <v>360</v>
      </c>
      <c r="S81" s="8" t="e">
        <f>VLOOKUP(B81,#REF!,2,FALSE)</f>
        <v>#REF!</v>
      </c>
    </row>
    <row r="82" spans="1:19" hidden="1">
      <c r="A82" s="19">
        <v>78</v>
      </c>
      <c r="B82" s="20" t="s">
        <v>221</v>
      </c>
      <c r="C82" s="20" t="s">
        <v>64</v>
      </c>
      <c r="D82" s="20" t="s">
        <v>56</v>
      </c>
      <c r="E82" s="20" t="s">
        <v>65</v>
      </c>
      <c r="F82" s="20" t="s">
        <v>526</v>
      </c>
      <c r="G82" s="25" t="s">
        <v>352</v>
      </c>
      <c r="H82" s="15" t="s">
        <v>353</v>
      </c>
      <c r="I82" s="21"/>
      <c r="J82" s="21"/>
      <c r="K82" s="22" t="s">
        <v>290</v>
      </c>
      <c r="L82" s="22" t="s">
        <v>290</v>
      </c>
      <c r="M82" s="16" t="s">
        <v>527</v>
      </c>
      <c r="N82" s="23"/>
      <c r="O82" s="23"/>
      <c r="P82" s="23"/>
      <c r="Q82" s="23"/>
      <c r="R82" s="24" t="s">
        <v>360</v>
      </c>
      <c r="S82" s="8" t="e">
        <f>VLOOKUP(B82,#REF!,2,FALSE)</f>
        <v>#REF!</v>
      </c>
    </row>
    <row r="83" spans="1:19" hidden="1">
      <c r="A83" s="19">
        <v>79</v>
      </c>
      <c r="B83" s="20" t="s">
        <v>218</v>
      </c>
      <c r="C83" s="20" t="s">
        <v>52</v>
      </c>
      <c r="D83" s="20" t="s">
        <v>53</v>
      </c>
      <c r="E83" s="20" t="s">
        <v>54</v>
      </c>
      <c r="F83" s="20" t="s">
        <v>528</v>
      </c>
      <c r="G83" s="25" t="s">
        <v>352</v>
      </c>
      <c r="H83" s="15" t="s">
        <v>353</v>
      </c>
      <c r="I83" s="21"/>
      <c r="J83" s="21"/>
      <c r="K83" s="22" t="s">
        <v>290</v>
      </c>
      <c r="L83" s="22" t="s">
        <v>290</v>
      </c>
      <c r="M83" s="16" t="s">
        <v>529</v>
      </c>
      <c r="N83" s="23"/>
      <c r="O83" s="23"/>
      <c r="P83" s="23"/>
      <c r="Q83" s="23"/>
      <c r="R83" s="24" t="s">
        <v>360</v>
      </c>
      <c r="S83" s="8" t="e">
        <f>VLOOKUP(B83,#REF!,2,FALSE)</f>
        <v>#REF!</v>
      </c>
    </row>
    <row r="84" spans="1:19" hidden="1">
      <c r="A84" s="19">
        <v>80</v>
      </c>
      <c r="B84" s="20" t="s">
        <v>240</v>
      </c>
      <c r="C84" s="20" t="s">
        <v>102</v>
      </c>
      <c r="D84" s="20" t="s">
        <v>103</v>
      </c>
      <c r="E84" s="20" t="s">
        <v>530</v>
      </c>
      <c r="F84" s="20" t="s">
        <v>528</v>
      </c>
      <c r="G84" s="25" t="s">
        <v>352</v>
      </c>
      <c r="H84" s="15" t="s">
        <v>353</v>
      </c>
      <c r="I84" s="21"/>
      <c r="J84" s="21"/>
      <c r="K84" s="22" t="s">
        <v>290</v>
      </c>
      <c r="L84" s="22" t="s">
        <v>290</v>
      </c>
      <c r="M84" s="16" t="s">
        <v>531</v>
      </c>
      <c r="N84" s="23"/>
      <c r="O84" s="23"/>
      <c r="P84" s="23"/>
      <c r="Q84" s="23"/>
      <c r="R84" s="24" t="s">
        <v>360</v>
      </c>
      <c r="S84" s="8" t="e">
        <f>VLOOKUP(B84,#REF!,2,FALSE)</f>
        <v>#REF!</v>
      </c>
    </row>
    <row r="85" spans="1:19" hidden="1">
      <c r="A85" s="19">
        <v>81</v>
      </c>
      <c r="B85" s="20" t="s">
        <v>248</v>
      </c>
      <c r="C85" s="20" t="s">
        <v>102</v>
      </c>
      <c r="D85" s="20" t="s">
        <v>74</v>
      </c>
      <c r="E85" s="20" t="s">
        <v>532</v>
      </c>
      <c r="F85" s="20" t="s">
        <v>528</v>
      </c>
      <c r="G85" s="25" t="s">
        <v>352</v>
      </c>
      <c r="H85" s="15" t="s">
        <v>353</v>
      </c>
      <c r="I85" s="21"/>
      <c r="J85" s="21"/>
      <c r="K85" s="22" t="s">
        <v>290</v>
      </c>
      <c r="L85" s="22" t="s">
        <v>290</v>
      </c>
      <c r="M85" s="16" t="s">
        <v>533</v>
      </c>
      <c r="N85" s="23"/>
      <c r="O85" s="23"/>
      <c r="P85" s="23"/>
      <c r="Q85" s="23"/>
      <c r="R85" s="24" t="s">
        <v>360</v>
      </c>
      <c r="S85" s="8" t="e">
        <f>VLOOKUP(B85,#REF!,2,FALSE)</f>
        <v>#REF!</v>
      </c>
    </row>
    <row r="86" spans="1:19" hidden="1">
      <c r="A86" s="19">
        <v>82</v>
      </c>
      <c r="B86" s="20" t="s">
        <v>266</v>
      </c>
      <c r="C86" s="20" t="s">
        <v>146</v>
      </c>
      <c r="D86" s="20" t="s">
        <v>147</v>
      </c>
      <c r="E86" s="20" t="s">
        <v>148</v>
      </c>
      <c r="F86" s="20" t="s">
        <v>528</v>
      </c>
      <c r="G86" s="25" t="s">
        <v>352</v>
      </c>
      <c r="H86" s="15" t="s">
        <v>353</v>
      </c>
      <c r="I86" s="21"/>
      <c r="J86" s="21"/>
      <c r="K86" s="22" t="s">
        <v>290</v>
      </c>
      <c r="L86" s="22" t="s">
        <v>290</v>
      </c>
      <c r="M86" s="16" t="s">
        <v>479</v>
      </c>
      <c r="N86" s="23"/>
      <c r="O86" s="23"/>
      <c r="P86" s="23"/>
      <c r="Q86" s="23"/>
      <c r="R86" s="24" t="s">
        <v>360</v>
      </c>
      <c r="S86" s="8" t="e">
        <f>VLOOKUP(B86,#REF!,2,FALSE)</f>
        <v>#REF!</v>
      </c>
    </row>
    <row r="87" spans="1:19" hidden="1">
      <c r="A87" s="19">
        <v>83</v>
      </c>
      <c r="B87" s="20" t="s">
        <v>242</v>
      </c>
      <c r="C87" s="20" t="s">
        <v>75</v>
      </c>
      <c r="D87" s="20" t="s">
        <v>42</v>
      </c>
      <c r="E87" s="20" t="s">
        <v>534</v>
      </c>
      <c r="F87" s="20" t="s">
        <v>535</v>
      </c>
      <c r="G87" s="25" t="s">
        <v>352</v>
      </c>
      <c r="H87" s="15" t="s">
        <v>353</v>
      </c>
      <c r="I87" s="21"/>
      <c r="J87" s="21"/>
      <c r="K87" s="22" t="s">
        <v>290</v>
      </c>
      <c r="L87" s="22" t="s">
        <v>290</v>
      </c>
      <c r="M87" s="16" t="s">
        <v>443</v>
      </c>
      <c r="N87" s="23"/>
      <c r="O87" s="23"/>
      <c r="P87" s="23"/>
      <c r="Q87" s="23"/>
      <c r="R87" s="24" t="s">
        <v>360</v>
      </c>
      <c r="S87" s="8" t="e">
        <f>VLOOKUP(B87,#REF!,2,FALSE)</f>
        <v>#REF!</v>
      </c>
    </row>
    <row r="88" spans="1:19">
      <c r="A88" s="19">
        <v>84</v>
      </c>
      <c r="B88" s="20" t="s">
        <v>536</v>
      </c>
      <c r="C88" s="20" t="s">
        <v>537</v>
      </c>
      <c r="D88" s="20" t="s">
        <v>1</v>
      </c>
      <c r="E88" s="20" t="s">
        <v>538</v>
      </c>
      <c r="F88" s="20" t="s">
        <v>535</v>
      </c>
      <c r="G88" s="21"/>
      <c r="H88" s="15" t="s">
        <v>353</v>
      </c>
      <c r="I88" s="14" t="s">
        <v>354</v>
      </c>
      <c r="J88" s="21"/>
      <c r="K88" s="22" t="s">
        <v>290</v>
      </c>
      <c r="L88" s="22" t="s">
        <v>290</v>
      </c>
      <c r="M88" s="16"/>
      <c r="N88" s="23"/>
      <c r="O88" s="23"/>
      <c r="P88" s="23"/>
      <c r="Q88" s="23"/>
      <c r="R88" s="24" t="s">
        <v>360</v>
      </c>
      <c r="S88" s="8" t="e">
        <f>VLOOKUP(B88,#REF!,2,FALSE)</f>
        <v>#REF!</v>
      </c>
    </row>
    <row r="89" spans="1:19">
      <c r="A89" s="19">
        <v>85</v>
      </c>
      <c r="B89" s="20" t="s">
        <v>539</v>
      </c>
      <c r="C89" s="20" t="s">
        <v>540</v>
      </c>
      <c r="D89" s="20" t="s">
        <v>74</v>
      </c>
      <c r="E89" s="20" t="s">
        <v>541</v>
      </c>
      <c r="F89" s="20" t="s">
        <v>535</v>
      </c>
      <c r="G89" s="21"/>
      <c r="H89" s="15" t="s">
        <v>353</v>
      </c>
      <c r="I89" s="14" t="s">
        <v>354</v>
      </c>
      <c r="J89" s="21"/>
      <c r="K89" s="22" t="s">
        <v>290</v>
      </c>
      <c r="L89" s="22" t="s">
        <v>290</v>
      </c>
      <c r="M89" s="16"/>
      <c r="N89" s="23"/>
      <c r="O89" s="23"/>
      <c r="P89" s="23"/>
      <c r="Q89" s="23"/>
      <c r="R89" s="24" t="s">
        <v>360</v>
      </c>
      <c r="S89" s="8" t="e">
        <f>VLOOKUP(B89,#REF!,2,FALSE)</f>
        <v>#REF!</v>
      </c>
    </row>
    <row r="90" spans="1:19" hidden="1">
      <c r="A90" s="19">
        <v>86</v>
      </c>
      <c r="B90" s="20" t="s">
        <v>246</v>
      </c>
      <c r="C90" s="20" t="s">
        <v>112</v>
      </c>
      <c r="D90" s="20" t="s">
        <v>1</v>
      </c>
      <c r="E90" s="20" t="s">
        <v>113</v>
      </c>
      <c r="F90" s="20" t="s">
        <v>542</v>
      </c>
      <c r="G90" s="25" t="s">
        <v>352</v>
      </c>
      <c r="H90" s="15" t="s">
        <v>353</v>
      </c>
      <c r="I90" s="21"/>
      <c r="J90" s="21"/>
      <c r="K90" s="22" t="s">
        <v>290</v>
      </c>
      <c r="L90" s="22" t="s">
        <v>290</v>
      </c>
      <c r="M90" s="16" t="s">
        <v>475</v>
      </c>
      <c r="N90" s="23"/>
      <c r="O90" s="23"/>
      <c r="P90" s="23"/>
      <c r="Q90" s="23"/>
      <c r="R90" s="24" t="s">
        <v>360</v>
      </c>
      <c r="S90" s="8" t="e">
        <f>VLOOKUP(B90,#REF!,2,FALSE)</f>
        <v>#REF!</v>
      </c>
    </row>
    <row r="91" spans="1:19" hidden="1">
      <c r="A91" s="19">
        <v>87</v>
      </c>
      <c r="B91" s="20" t="s">
        <v>294</v>
      </c>
      <c r="C91" s="20" t="s">
        <v>295</v>
      </c>
      <c r="D91" s="20" t="s">
        <v>74</v>
      </c>
      <c r="E91" s="20" t="s">
        <v>65</v>
      </c>
      <c r="F91" s="20" t="s">
        <v>542</v>
      </c>
      <c r="G91" s="25" t="s">
        <v>352</v>
      </c>
      <c r="H91" s="15" t="s">
        <v>353</v>
      </c>
      <c r="I91" s="21"/>
      <c r="J91" s="21"/>
      <c r="K91" s="22" t="s">
        <v>290</v>
      </c>
      <c r="L91" s="22" t="s">
        <v>290</v>
      </c>
      <c r="M91" s="16">
        <v>505</v>
      </c>
      <c r="N91" s="23"/>
      <c r="O91" s="23"/>
      <c r="P91" s="23"/>
      <c r="Q91" s="23"/>
      <c r="R91" s="24" t="s">
        <v>360</v>
      </c>
      <c r="S91" s="8" t="e">
        <f>VLOOKUP(B91,#REF!,2,FALSE)</f>
        <v>#REF!</v>
      </c>
    </row>
    <row r="92" spans="1:19" hidden="1">
      <c r="A92" s="19">
        <v>88</v>
      </c>
      <c r="B92" s="20" t="s">
        <v>230</v>
      </c>
      <c r="C92" s="20" t="s">
        <v>83</v>
      </c>
      <c r="D92" s="20" t="s">
        <v>84</v>
      </c>
      <c r="E92" s="20" t="s">
        <v>543</v>
      </c>
      <c r="F92" s="20" t="s">
        <v>542</v>
      </c>
      <c r="G92" s="25" t="s">
        <v>352</v>
      </c>
      <c r="H92" s="15" t="s">
        <v>353</v>
      </c>
      <c r="I92" s="21"/>
      <c r="J92" s="21"/>
      <c r="K92" s="22" t="s">
        <v>290</v>
      </c>
      <c r="L92" s="22" t="s">
        <v>290</v>
      </c>
      <c r="M92" s="16" t="s">
        <v>521</v>
      </c>
      <c r="N92" s="23"/>
      <c r="O92" s="23"/>
      <c r="P92" s="23"/>
      <c r="Q92" s="23"/>
      <c r="R92" s="24" t="s">
        <v>360</v>
      </c>
      <c r="S92" s="8" t="e">
        <f>VLOOKUP(B92,#REF!,2,FALSE)</f>
        <v>#REF!</v>
      </c>
    </row>
    <row r="93" spans="1:19">
      <c r="A93" s="19">
        <v>89</v>
      </c>
      <c r="B93" s="20" t="s">
        <v>544</v>
      </c>
      <c r="C93" s="20" t="s">
        <v>545</v>
      </c>
      <c r="D93" s="20" t="s">
        <v>122</v>
      </c>
      <c r="E93" s="20" t="s">
        <v>546</v>
      </c>
      <c r="F93" s="20" t="s">
        <v>542</v>
      </c>
      <c r="G93" s="21"/>
      <c r="H93" s="15" t="s">
        <v>353</v>
      </c>
      <c r="I93" s="14" t="s">
        <v>354</v>
      </c>
      <c r="J93" s="21"/>
      <c r="K93" s="22" t="s">
        <v>290</v>
      </c>
      <c r="L93" s="22" t="s">
        <v>290</v>
      </c>
      <c r="M93" s="16"/>
      <c r="N93" s="23"/>
      <c r="O93" s="23"/>
      <c r="P93" s="23"/>
      <c r="Q93" s="23"/>
      <c r="R93" s="24" t="s">
        <v>360</v>
      </c>
      <c r="S93" s="8" t="e">
        <f>VLOOKUP(B93,#REF!,2,FALSE)</f>
        <v>#REF!</v>
      </c>
    </row>
    <row r="94" spans="1:19">
      <c r="A94" s="19">
        <v>90</v>
      </c>
      <c r="B94" s="20" t="s">
        <v>547</v>
      </c>
      <c r="C94" s="20" t="s">
        <v>548</v>
      </c>
      <c r="D94" s="20" t="s">
        <v>110</v>
      </c>
      <c r="E94" s="20" t="s">
        <v>549</v>
      </c>
      <c r="F94" s="20" t="s">
        <v>542</v>
      </c>
      <c r="G94" s="21"/>
      <c r="H94" s="15" t="s">
        <v>353</v>
      </c>
      <c r="I94" s="14" t="s">
        <v>354</v>
      </c>
      <c r="J94" s="21"/>
      <c r="K94" s="22" t="s">
        <v>290</v>
      </c>
      <c r="L94" s="22" t="s">
        <v>290</v>
      </c>
      <c r="M94" s="16"/>
      <c r="N94" s="23"/>
      <c r="O94" s="23"/>
      <c r="P94" s="23"/>
      <c r="Q94" s="23"/>
      <c r="R94" s="24" t="s">
        <v>360</v>
      </c>
      <c r="S94" s="8" t="e">
        <f>VLOOKUP(B94,#REF!,2,FALSE)</f>
        <v>#REF!</v>
      </c>
    </row>
    <row r="95" spans="1:19">
      <c r="A95" s="19">
        <v>91</v>
      </c>
      <c r="B95" s="20" t="s">
        <v>550</v>
      </c>
      <c r="C95" s="20" t="s">
        <v>169</v>
      </c>
      <c r="D95" s="20" t="s">
        <v>110</v>
      </c>
      <c r="E95" s="20" t="s">
        <v>551</v>
      </c>
      <c r="F95" s="20" t="s">
        <v>542</v>
      </c>
      <c r="G95" s="21"/>
      <c r="H95" s="15" t="s">
        <v>353</v>
      </c>
      <c r="I95" s="14" t="s">
        <v>354</v>
      </c>
      <c r="J95" s="21"/>
      <c r="K95" s="22" t="s">
        <v>290</v>
      </c>
      <c r="L95" s="22" t="s">
        <v>290</v>
      </c>
      <c r="M95" s="16"/>
      <c r="N95" s="23"/>
      <c r="O95" s="23"/>
      <c r="P95" s="23"/>
      <c r="Q95" s="23"/>
      <c r="R95" s="24" t="s">
        <v>360</v>
      </c>
      <c r="S95" s="8" t="e">
        <f>VLOOKUP(B95,#REF!,2,FALSE)</f>
        <v>#REF!</v>
      </c>
    </row>
    <row r="96" spans="1:19">
      <c r="A96" s="19">
        <v>92</v>
      </c>
      <c r="B96" s="20" t="s">
        <v>229</v>
      </c>
      <c r="C96" s="20" t="s">
        <v>82</v>
      </c>
      <c r="D96" s="20" t="s">
        <v>71</v>
      </c>
      <c r="E96" s="20" t="s">
        <v>552</v>
      </c>
      <c r="F96" s="20" t="s">
        <v>542</v>
      </c>
      <c r="G96" s="21"/>
      <c r="H96" s="15" t="s">
        <v>353</v>
      </c>
      <c r="I96" s="14" t="s">
        <v>354</v>
      </c>
      <c r="J96" s="21"/>
      <c r="K96" s="22" t="s">
        <v>290</v>
      </c>
      <c r="L96" s="22" t="s">
        <v>290</v>
      </c>
      <c r="M96" s="16" t="s">
        <v>400</v>
      </c>
      <c r="N96" s="23"/>
      <c r="O96" s="23"/>
      <c r="P96" s="23"/>
      <c r="Q96" s="23"/>
      <c r="R96" s="24" t="s">
        <v>360</v>
      </c>
      <c r="S96" s="8" t="e">
        <f>VLOOKUP(B96,#REF!,2,FALSE)</f>
        <v>#REF!</v>
      </c>
    </row>
    <row r="97" spans="1:19">
      <c r="A97" s="19">
        <v>93</v>
      </c>
      <c r="B97" s="20" t="s">
        <v>232</v>
      </c>
      <c r="C97" s="20" t="s">
        <v>85</v>
      </c>
      <c r="D97" s="20" t="s">
        <v>56</v>
      </c>
      <c r="E97" s="20" t="s">
        <v>86</v>
      </c>
      <c r="F97" s="20" t="s">
        <v>542</v>
      </c>
      <c r="G97" s="21"/>
      <c r="H97" s="15" t="s">
        <v>353</v>
      </c>
      <c r="I97" s="14" t="s">
        <v>354</v>
      </c>
      <c r="J97" s="21"/>
      <c r="K97" s="22" t="s">
        <v>290</v>
      </c>
      <c r="L97" s="22" t="s">
        <v>290</v>
      </c>
      <c r="M97" s="16" t="s">
        <v>553</v>
      </c>
      <c r="N97" s="23"/>
      <c r="O97" s="23"/>
      <c r="P97" s="23"/>
      <c r="Q97" s="23"/>
      <c r="R97" s="24" t="s">
        <v>360</v>
      </c>
      <c r="S97" s="8" t="e">
        <f>VLOOKUP(B97,#REF!,2,FALSE)</f>
        <v>#REF!</v>
      </c>
    </row>
    <row r="98" spans="1:19">
      <c r="A98" s="19">
        <v>94</v>
      </c>
      <c r="B98" s="20" t="s">
        <v>554</v>
      </c>
      <c r="C98" s="20" t="s">
        <v>555</v>
      </c>
      <c r="D98" s="20" t="s">
        <v>81</v>
      </c>
      <c r="E98" s="20" t="s">
        <v>556</v>
      </c>
      <c r="F98" s="20" t="s">
        <v>542</v>
      </c>
      <c r="G98" s="21"/>
      <c r="H98" s="15" t="s">
        <v>353</v>
      </c>
      <c r="I98" s="14" t="s">
        <v>354</v>
      </c>
      <c r="J98" s="21"/>
      <c r="K98" s="22" t="s">
        <v>290</v>
      </c>
      <c r="L98" s="22" t="s">
        <v>290</v>
      </c>
      <c r="M98" s="16"/>
      <c r="N98" s="23"/>
      <c r="O98" s="23"/>
      <c r="P98" s="23"/>
      <c r="Q98" s="23"/>
      <c r="R98" s="24" t="s">
        <v>360</v>
      </c>
      <c r="S98" s="8" t="e">
        <f>VLOOKUP(B98,#REF!,2,FALSE)</f>
        <v>#REF!</v>
      </c>
    </row>
    <row r="99" spans="1:19">
      <c r="A99" s="19">
        <v>95</v>
      </c>
      <c r="B99" s="20" t="s">
        <v>557</v>
      </c>
      <c r="C99" s="20" t="s">
        <v>558</v>
      </c>
      <c r="D99" s="20" t="s">
        <v>559</v>
      </c>
      <c r="E99" s="20" t="s">
        <v>560</v>
      </c>
      <c r="F99" s="20" t="s">
        <v>542</v>
      </c>
      <c r="G99" s="21"/>
      <c r="H99" s="15" t="s">
        <v>353</v>
      </c>
      <c r="I99" s="14" t="s">
        <v>354</v>
      </c>
      <c r="J99" s="21"/>
      <c r="K99" s="22" t="s">
        <v>290</v>
      </c>
      <c r="L99" s="22" t="s">
        <v>290</v>
      </c>
      <c r="M99" s="16"/>
      <c r="N99" s="23"/>
      <c r="O99" s="23"/>
      <c r="P99" s="23"/>
      <c r="Q99" s="23"/>
      <c r="R99" s="24" t="s">
        <v>360</v>
      </c>
      <c r="S99" s="8" t="e">
        <f>VLOOKUP(B99,#REF!,2,FALSE)</f>
        <v>#REF!</v>
      </c>
    </row>
    <row r="100" spans="1:19">
      <c r="A100" s="19">
        <v>96</v>
      </c>
      <c r="B100" s="20" t="s">
        <v>561</v>
      </c>
      <c r="C100" s="20" t="s">
        <v>562</v>
      </c>
      <c r="D100" s="20" t="s">
        <v>563</v>
      </c>
      <c r="E100" s="20" t="s">
        <v>480</v>
      </c>
      <c r="F100" s="20" t="s">
        <v>542</v>
      </c>
      <c r="G100" s="21"/>
      <c r="H100" s="15" t="s">
        <v>353</v>
      </c>
      <c r="I100" s="14" t="s">
        <v>354</v>
      </c>
      <c r="J100" s="21"/>
      <c r="K100" s="22" t="s">
        <v>290</v>
      </c>
      <c r="L100" s="22" t="s">
        <v>290</v>
      </c>
      <c r="M100" s="16"/>
      <c r="N100" s="23"/>
      <c r="O100" s="23"/>
      <c r="P100" s="23"/>
      <c r="Q100" s="23"/>
      <c r="R100" s="24" t="s">
        <v>360</v>
      </c>
      <c r="S100" s="8" t="e">
        <f>VLOOKUP(B100,#REF!,2,FALSE)</f>
        <v>#REF!</v>
      </c>
    </row>
    <row r="101" spans="1:19" hidden="1">
      <c r="A101" s="19">
        <v>97</v>
      </c>
      <c r="B101" s="20" t="s">
        <v>296</v>
      </c>
      <c r="C101" s="20" t="s">
        <v>297</v>
      </c>
      <c r="D101" s="20" t="s">
        <v>298</v>
      </c>
      <c r="E101" s="20" t="s">
        <v>299</v>
      </c>
      <c r="F101" s="20" t="s">
        <v>564</v>
      </c>
      <c r="G101" s="25" t="s">
        <v>352</v>
      </c>
      <c r="H101" s="15" t="s">
        <v>353</v>
      </c>
      <c r="I101" s="21"/>
      <c r="J101" s="21"/>
      <c r="K101" s="22" t="s">
        <v>290</v>
      </c>
      <c r="L101" s="22" t="s">
        <v>290</v>
      </c>
      <c r="M101" s="16">
        <v>785</v>
      </c>
      <c r="N101" s="23"/>
      <c r="O101" s="23"/>
      <c r="P101" s="23"/>
      <c r="Q101" s="23"/>
      <c r="R101" s="24" t="s">
        <v>360</v>
      </c>
      <c r="S101" s="8" t="e">
        <f>VLOOKUP(B101,#REF!,2,FALSE)</f>
        <v>#REF!</v>
      </c>
    </row>
    <row r="102" spans="1:19">
      <c r="A102" s="19">
        <v>98</v>
      </c>
      <c r="B102" s="20" t="s">
        <v>565</v>
      </c>
      <c r="C102" s="20" t="s">
        <v>566</v>
      </c>
      <c r="D102" s="20" t="s">
        <v>81</v>
      </c>
      <c r="E102" s="20" t="s">
        <v>567</v>
      </c>
      <c r="F102" s="20" t="s">
        <v>564</v>
      </c>
      <c r="G102" s="21"/>
      <c r="H102" s="15" t="s">
        <v>353</v>
      </c>
      <c r="I102" s="14" t="s">
        <v>354</v>
      </c>
      <c r="J102" s="21"/>
      <c r="K102" s="22" t="s">
        <v>290</v>
      </c>
      <c r="L102" s="22" t="s">
        <v>290</v>
      </c>
      <c r="M102" s="16"/>
      <c r="N102" s="23"/>
      <c r="O102" s="23"/>
      <c r="P102" s="23"/>
      <c r="Q102" s="23"/>
      <c r="R102" s="24" t="s">
        <v>360</v>
      </c>
      <c r="S102" s="8" t="e">
        <f>VLOOKUP(B102,#REF!,2,FALSE)</f>
        <v>#REF!</v>
      </c>
    </row>
    <row r="103" spans="1:19">
      <c r="A103" s="19">
        <v>99</v>
      </c>
      <c r="B103" s="20" t="s">
        <v>568</v>
      </c>
      <c r="C103" s="20" t="s">
        <v>569</v>
      </c>
      <c r="D103" s="20" t="s">
        <v>570</v>
      </c>
      <c r="E103" s="20" t="s">
        <v>571</v>
      </c>
      <c r="F103" s="20" t="s">
        <v>564</v>
      </c>
      <c r="G103" s="21"/>
      <c r="H103" s="15" t="s">
        <v>353</v>
      </c>
      <c r="I103" s="14" t="s">
        <v>354</v>
      </c>
      <c r="J103" s="21"/>
      <c r="K103" s="22" t="s">
        <v>290</v>
      </c>
      <c r="L103" s="22" t="s">
        <v>290</v>
      </c>
      <c r="M103" s="16"/>
      <c r="N103" s="23"/>
      <c r="O103" s="23"/>
      <c r="P103" s="23"/>
      <c r="Q103" s="23"/>
      <c r="R103" s="24" t="s">
        <v>360</v>
      </c>
      <c r="S103" s="8" t="e">
        <f>VLOOKUP(B103,#REF!,2,FALSE)</f>
        <v>#REF!</v>
      </c>
    </row>
    <row r="104" spans="1:19">
      <c r="A104" s="19">
        <v>100</v>
      </c>
      <c r="B104" s="20" t="s">
        <v>572</v>
      </c>
      <c r="C104" s="20" t="s">
        <v>573</v>
      </c>
      <c r="D104" s="20" t="s">
        <v>388</v>
      </c>
      <c r="E104" s="20" t="s">
        <v>574</v>
      </c>
      <c r="F104" s="20" t="s">
        <v>304</v>
      </c>
      <c r="G104" s="21"/>
      <c r="H104" s="15" t="s">
        <v>353</v>
      </c>
      <c r="I104" s="14" t="s">
        <v>354</v>
      </c>
      <c r="J104" s="21"/>
      <c r="K104" s="22" t="s">
        <v>290</v>
      </c>
      <c r="L104" s="22" t="s">
        <v>290</v>
      </c>
      <c r="M104" s="16"/>
      <c r="N104" s="23"/>
      <c r="O104" s="23"/>
      <c r="P104" s="23"/>
      <c r="Q104" s="23"/>
      <c r="R104" s="24" t="s">
        <v>360</v>
      </c>
      <c r="S104" s="8" t="e">
        <f>VLOOKUP(B104,#REF!,2,FALSE)</f>
        <v>#REF!</v>
      </c>
    </row>
    <row r="105" spans="1:19">
      <c r="A105" s="19">
        <v>101</v>
      </c>
      <c r="B105" s="20" t="s">
        <v>575</v>
      </c>
      <c r="C105" s="20" t="s">
        <v>576</v>
      </c>
      <c r="D105" s="20" t="s">
        <v>140</v>
      </c>
      <c r="E105" s="20" t="s">
        <v>577</v>
      </c>
      <c r="F105" s="20" t="s">
        <v>304</v>
      </c>
      <c r="G105" s="21"/>
      <c r="H105" s="15" t="s">
        <v>353</v>
      </c>
      <c r="I105" s="14" t="s">
        <v>354</v>
      </c>
      <c r="J105" s="21"/>
      <c r="K105" s="22" t="s">
        <v>290</v>
      </c>
      <c r="L105" s="22" t="s">
        <v>290</v>
      </c>
      <c r="M105" s="16"/>
      <c r="N105" s="23"/>
      <c r="O105" s="23"/>
      <c r="P105" s="23"/>
      <c r="Q105" s="23"/>
      <c r="R105" s="24" t="s">
        <v>360</v>
      </c>
      <c r="S105" s="8" t="e">
        <f>VLOOKUP(B105,#REF!,2,FALSE)</f>
        <v>#REF!</v>
      </c>
    </row>
    <row r="106" spans="1:19" hidden="1">
      <c r="A106" s="19">
        <v>102</v>
      </c>
      <c r="B106" s="20" t="s">
        <v>305</v>
      </c>
      <c r="C106" s="20" t="s">
        <v>52</v>
      </c>
      <c r="D106" s="20" t="s">
        <v>122</v>
      </c>
      <c r="E106" s="20" t="s">
        <v>578</v>
      </c>
      <c r="F106" s="20" t="s">
        <v>306</v>
      </c>
      <c r="G106" s="25" t="s">
        <v>352</v>
      </c>
      <c r="H106" s="15" t="s">
        <v>353</v>
      </c>
      <c r="I106" s="21"/>
      <c r="J106" s="21"/>
      <c r="K106" s="22" t="s">
        <v>290</v>
      </c>
      <c r="L106" s="22" t="s">
        <v>290</v>
      </c>
      <c r="M106" s="16">
        <v>610</v>
      </c>
      <c r="N106" s="23"/>
      <c r="O106" s="23"/>
      <c r="P106" s="23"/>
      <c r="Q106" s="23"/>
      <c r="R106" s="24" t="s">
        <v>360</v>
      </c>
      <c r="S106" s="8" t="e">
        <f>VLOOKUP(B106,#REF!,2,FALSE)</f>
        <v>#REF!</v>
      </c>
    </row>
    <row r="107" spans="1:19" hidden="1">
      <c r="A107" s="19">
        <v>103</v>
      </c>
      <c r="B107" s="20" t="s">
        <v>307</v>
      </c>
      <c r="C107" s="20" t="s">
        <v>308</v>
      </c>
      <c r="D107" s="20" t="s">
        <v>106</v>
      </c>
      <c r="E107" s="20" t="s">
        <v>309</v>
      </c>
      <c r="F107" s="20" t="s">
        <v>306</v>
      </c>
      <c r="G107" s="25" t="s">
        <v>352</v>
      </c>
      <c r="H107" s="15" t="s">
        <v>353</v>
      </c>
      <c r="I107" s="21"/>
      <c r="J107" s="21"/>
      <c r="K107" s="22" t="s">
        <v>290</v>
      </c>
      <c r="L107" s="22" t="s">
        <v>290</v>
      </c>
      <c r="M107" s="16">
        <v>600</v>
      </c>
      <c r="N107" s="23"/>
      <c r="O107" s="23"/>
      <c r="P107" s="23"/>
      <c r="Q107" s="23"/>
      <c r="R107" s="24" t="s">
        <v>360</v>
      </c>
      <c r="S107" s="8" t="e">
        <f>VLOOKUP(B107,#REF!,2,FALSE)</f>
        <v>#REF!</v>
      </c>
    </row>
    <row r="108" spans="1:19" hidden="1">
      <c r="A108" s="19">
        <v>104</v>
      </c>
      <c r="B108" s="20" t="s">
        <v>277</v>
      </c>
      <c r="C108" s="20" t="s">
        <v>169</v>
      </c>
      <c r="D108" s="20" t="s">
        <v>170</v>
      </c>
      <c r="E108" s="20" t="s">
        <v>142</v>
      </c>
      <c r="F108" s="20" t="s">
        <v>306</v>
      </c>
      <c r="G108" s="25" t="s">
        <v>352</v>
      </c>
      <c r="H108" s="15" t="s">
        <v>353</v>
      </c>
      <c r="I108" s="21"/>
      <c r="J108" s="21"/>
      <c r="K108" s="22" t="s">
        <v>290</v>
      </c>
      <c r="L108" s="22" t="s">
        <v>290</v>
      </c>
      <c r="M108" s="16" t="s">
        <v>579</v>
      </c>
      <c r="N108" s="23"/>
      <c r="O108" s="23"/>
      <c r="P108" s="23"/>
      <c r="Q108" s="23"/>
      <c r="R108" s="24" t="s">
        <v>360</v>
      </c>
      <c r="S108" s="8" t="e">
        <f>VLOOKUP(B108,#REF!,2,FALSE)</f>
        <v>#REF!</v>
      </c>
    </row>
    <row r="109" spans="1:19">
      <c r="A109" s="19">
        <v>105</v>
      </c>
      <c r="B109" s="20" t="s">
        <v>580</v>
      </c>
      <c r="C109" s="20" t="s">
        <v>420</v>
      </c>
      <c r="D109" s="20" t="s">
        <v>581</v>
      </c>
      <c r="E109" s="20" t="s">
        <v>582</v>
      </c>
      <c r="F109" s="20" t="s">
        <v>306</v>
      </c>
      <c r="G109" s="21"/>
      <c r="H109" s="15" t="s">
        <v>353</v>
      </c>
      <c r="I109" s="14" t="s">
        <v>354</v>
      </c>
      <c r="J109" s="21"/>
      <c r="K109" s="22" t="s">
        <v>290</v>
      </c>
      <c r="L109" s="22" t="s">
        <v>290</v>
      </c>
      <c r="M109" s="16"/>
      <c r="N109" s="23"/>
      <c r="O109" s="23"/>
      <c r="P109" s="23"/>
      <c r="Q109" s="23"/>
      <c r="R109" s="24" t="s">
        <v>360</v>
      </c>
      <c r="S109" s="8" t="e">
        <f>VLOOKUP(B109,#REF!,2,FALSE)</f>
        <v>#REF!</v>
      </c>
    </row>
    <row r="110" spans="1:19">
      <c r="A110" s="19">
        <v>106</v>
      </c>
      <c r="B110" s="20" t="s">
        <v>321</v>
      </c>
      <c r="C110" s="20" t="s">
        <v>322</v>
      </c>
      <c r="D110" s="20" t="s">
        <v>106</v>
      </c>
      <c r="E110" s="20" t="s">
        <v>323</v>
      </c>
      <c r="F110" s="20" t="s">
        <v>306</v>
      </c>
      <c r="G110" s="21"/>
      <c r="H110" s="15" t="s">
        <v>353</v>
      </c>
      <c r="I110" s="14" t="s">
        <v>354</v>
      </c>
      <c r="J110" s="21"/>
      <c r="K110" s="22" t="s">
        <v>290</v>
      </c>
      <c r="L110" s="22" t="s">
        <v>290</v>
      </c>
      <c r="M110" s="16" t="s">
        <v>461</v>
      </c>
      <c r="N110" s="23"/>
      <c r="O110" s="23"/>
      <c r="P110" s="23"/>
      <c r="Q110" s="23"/>
      <c r="R110" s="24" t="s">
        <v>360</v>
      </c>
      <c r="S110" s="8" t="e">
        <f>VLOOKUP(B110,#REF!,2,FALSE)</f>
        <v>#REF!</v>
      </c>
    </row>
    <row r="111" spans="1:19">
      <c r="A111" s="19">
        <v>107</v>
      </c>
      <c r="B111" s="20" t="s">
        <v>583</v>
      </c>
      <c r="C111" s="20" t="s">
        <v>584</v>
      </c>
      <c r="D111" s="20" t="s">
        <v>122</v>
      </c>
      <c r="E111" s="20" t="s">
        <v>585</v>
      </c>
      <c r="F111" s="20" t="s">
        <v>325</v>
      </c>
      <c r="G111" s="21"/>
      <c r="H111" s="15" t="s">
        <v>353</v>
      </c>
      <c r="I111" s="14" t="s">
        <v>354</v>
      </c>
      <c r="J111" s="21"/>
      <c r="K111" s="22" t="s">
        <v>290</v>
      </c>
      <c r="L111" s="22" t="s">
        <v>290</v>
      </c>
      <c r="M111" s="16"/>
      <c r="N111" s="23"/>
      <c r="O111" s="23"/>
      <c r="P111" s="23"/>
      <c r="Q111" s="23"/>
      <c r="R111" s="24" t="s">
        <v>360</v>
      </c>
      <c r="S111" s="8" t="e">
        <f>VLOOKUP(B111,#REF!,2,FALSE)</f>
        <v>#REF!</v>
      </c>
    </row>
    <row r="112" spans="1:19">
      <c r="A112" s="19">
        <v>108</v>
      </c>
      <c r="B112" s="20" t="s">
        <v>586</v>
      </c>
      <c r="C112" s="20" t="s">
        <v>587</v>
      </c>
      <c r="D112" s="20" t="s">
        <v>588</v>
      </c>
      <c r="E112" s="20" t="s">
        <v>543</v>
      </c>
      <c r="F112" s="20" t="s">
        <v>325</v>
      </c>
      <c r="G112" s="21"/>
      <c r="H112" s="15" t="s">
        <v>353</v>
      </c>
      <c r="I112" s="14" t="s">
        <v>354</v>
      </c>
      <c r="J112" s="21"/>
      <c r="K112" s="22" t="s">
        <v>290</v>
      </c>
      <c r="L112" s="22" t="s">
        <v>290</v>
      </c>
      <c r="M112" s="16"/>
      <c r="N112" s="23"/>
      <c r="O112" s="23"/>
      <c r="P112" s="23"/>
      <c r="Q112" s="23"/>
      <c r="R112" s="24" t="s">
        <v>360</v>
      </c>
      <c r="S112" s="8" t="e">
        <f>VLOOKUP(B112,#REF!,2,FALSE)</f>
        <v>#REF!</v>
      </c>
    </row>
    <row r="113" spans="1:19">
      <c r="A113" s="19">
        <v>109</v>
      </c>
      <c r="B113" s="20" t="s">
        <v>589</v>
      </c>
      <c r="C113" s="20" t="s">
        <v>590</v>
      </c>
      <c r="D113" s="20" t="s">
        <v>33</v>
      </c>
      <c r="E113" s="20" t="s">
        <v>591</v>
      </c>
      <c r="F113" s="20" t="s">
        <v>325</v>
      </c>
      <c r="G113" s="21"/>
      <c r="H113" s="15" t="s">
        <v>353</v>
      </c>
      <c r="I113" s="14" t="s">
        <v>354</v>
      </c>
      <c r="J113" s="21"/>
      <c r="K113" s="22" t="s">
        <v>290</v>
      </c>
      <c r="L113" s="22" t="s">
        <v>290</v>
      </c>
      <c r="M113" s="16"/>
      <c r="N113" s="23"/>
      <c r="O113" s="23"/>
      <c r="P113" s="23"/>
      <c r="Q113" s="23"/>
      <c r="R113" s="24" t="s">
        <v>360</v>
      </c>
      <c r="S113" s="8" t="e">
        <f>VLOOKUP(B113,#REF!,2,FALSE)</f>
        <v>#REF!</v>
      </c>
    </row>
    <row r="114" spans="1:19">
      <c r="A114" s="19">
        <v>110</v>
      </c>
      <c r="B114" s="20" t="s">
        <v>592</v>
      </c>
      <c r="C114" s="20" t="s">
        <v>593</v>
      </c>
      <c r="D114" s="20" t="s">
        <v>90</v>
      </c>
      <c r="E114" s="20" t="s">
        <v>594</v>
      </c>
      <c r="F114" s="20" t="s">
        <v>325</v>
      </c>
      <c r="G114" s="21"/>
      <c r="H114" s="15" t="s">
        <v>353</v>
      </c>
      <c r="I114" s="14" t="s">
        <v>354</v>
      </c>
      <c r="J114" s="21"/>
      <c r="K114" s="22" t="s">
        <v>290</v>
      </c>
      <c r="L114" s="22" t="s">
        <v>290</v>
      </c>
      <c r="M114" s="16"/>
      <c r="N114" s="23"/>
      <c r="O114" s="23"/>
      <c r="P114" s="23"/>
      <c r="Q114" s="23"/>
      <c r="R114" s="24" t="s">
        <v>360</v>
      </c>
      <c r="S114" s="8" t="e">
        <f>VLOOKUP(B114,#REF!,2,FALSE)</f>
        <v>#REF!</v>
      </c>
    </row>
    <row r="115" spans="1:19" hidden="1">
      <c r="A115" s="19">
        <v>111</v>
      </c>
      <c r="B115" s="20" t="s">
        <v>286</v>
      </c>
      <c r="C115" s="20" t="s">
        <v>27</v>
      </c>
      <c r="D115" s="20" t="s">
        <v>193</v>
      </c>
      <c r="E115" s="20" t="s">
        <v>595</v>
      </c>
      <c r="F115" s="20" t="s">
        <v>310</v>
      </c>
      <c r="G115" s="25" t="s">
        <v>352</v>
      </c>
      <c r="H115" s="15" t="s">
        <v>353</v>
      </c>
      <c r="I115" s="21"/>
      <c r="J115" s="21"/>
      <c r="K115" s="22" t="s">
        <v>290</v>
      </c>
      <c r="L115" s="22" t="s">
        <v>290</v>
      </c>
      <c r="M115" s="16" t="s">
        <v>468</v>
      </c>
      <c r="N115" s="23"/>
      <c r="O115" s="23"/>
      <c r="P115" s="23"/>
      <c r="Q115" s="23"/>
      <c r="R115" s="24" t="s">
        <v>360</v>
      </c>
      <c r="S115" s="8" t="e">
        <f>VLOOKUP(B115,#REF!,2,FALSE)</f>
        <v>#REF!</v>
      </c>
    </row>
    <row r="116" spans="1:19">
      <c r="A116" s="19">
        <v>112</v>
      </c>
      <c r="B116" s="20" t="s">
        <v>596</v>
      </c>
      <c r="C116" s="20" t="s">
        <v>597</v>
      </c>
      <c r="D116" s="20" t="s">
        <v>106</v>
      </c>
      <c r="E116" s="20" t="s">
        <v>598</v>
      </c>
      <c r="F116" s="20" t="s">
        <v>310</v>
      </c>
      <c r="G116" s="21"/>
      <c r="H116" s="15" t="s">
        <v>353</v>
      </c>
      <c r="I116" s="14" t="s">
        <v>354</v>
      </c>
      <c r="J116" s="21"/>
      <c r="K116" s="22" t="s">
        <v>290</v>
      </c>
      <c r="L116" s="22" t="s">
        <v>290</v>
      </c>
      <c r="M116" s="16"/>
      <c r="N116" s="23"/>
      <c r="O116" s="23"/>
      <c r="P116" s="23"/>
      <c r="Q116" s="23"/>
      <c r="R116" s="24" t="s">
        <v>360</v>
      </c>
      <c r="S116" s="8" t="e">
        <f>VLOOKUP(B116,#REF!,2,FALSE)</f>
        <v>#REF!</v>
      </c>
    </row>
    <row r="117" spans="1:19">
      <c r="A117" s="19">
        <v>113</v>
      </c>
      <c r="B117" s="20" t="s">
        <v>599</v>
      </c>
      <c r="C117" s="20" t="s">
        <v>600</v>
      </c>
      <c r="D117" s="20" t="s">
        <v>74</v>
      </c>
      <c r="E117" s="20" t="s">
        <v>601</v>
      </c>
      <c r="F117" s="20" t="s">
        <v>310</v>
      </c>
      <c r="G117" s="21"/>
      <c r="H117" s="15" t="s">
        <v>353</v>
      </c>
      <c r="I117" s="14" t="s">
        <v>354</v>
      </c>
      <c r="J117" s="21"/>
      <c r="K117" s="22" t="s">
        <v>290</v>
      </c>
      <c r="L117" s="22" t="s">
        <v>290</v>
      </c>
      <c r="M117" s="16"/>
      <c r="N117" s="23"/>
      <c r="O117" s="23"/>
      <c r="P117" s="23"/>
      <c r="Q117" s="23"/>
      <c r="R117" s="24" t="s">
        <v>360</v>
      </c>
      <c r="S117" s="8" t="e">
        <f>VLOOKUP(B117,#REF!,2,FALSE)</f>
        <v>#REF!</v>
      </c>
    </row>
    <row r="118" spans="1:19">
      <c r="A118" s="19">
        <v>114</v>
      </c>
      <c r="B118" s="20" t="s">
        <v>602</v>
      </c>
      <c r="C118" s="20" t="s">
        <v>603</v>
      </c>
      <c r="D118" s="20" t="s">
        <v>604</v>
      </c>
      <c r="E118" s="20" t="s">
        <v>605</v>
      </c>
      <c r="F118" s="20" t="s">
        <v>310</v>
      </c>
      <c r="G118" s="21"/>
      <c r="H118" s="15" t="s">
        <v>353</v>
      </c>
      <c r="I118" s="14" t="s">
        <v>354</v>
      </c>
      <c r="J118" s="21"/>
      <c r="K118" s="22" t="s">
        <v>290</v>
      </c>
      <c r="L118" s="22" t="s">
        <v>290</v>
      </c>
      <c r="M118" s="16"/>
      <c r="N118" s="23"/>
      <c r="O118" s="23"/>
      <c r="P118" s="23"/>
      <c r="Q118" s="23"/>
      <c r="R118" s="24" t="s">
        <v>360</v>
      </c>
      <c r="S118" s="8" t="e">
        <f>VLOOKUP(B118,#REF!,2,FALSE)</f>
        <v>#REF!</v>
      </c>
    </row>
    <row r="119" spans="1:19">
      <c r="A119" s="19">
        <v>115</v>
      </c>
      <c r="B119" s="20" t="s">
        <v>606</v>
      </c>
      <c r="C119" s="20" t="s">
        <v>607</v>
      </c>
      <c r="D119" s="20" t="s">
        <v>608</v>
      </c>
      <c r="E119" s="20" t="s">
        <v>609</v>
      </c>
      <c r="F119" s="20" t="s">
        <v>610</v>
      </c>
      <c r="G119" s="21"/>
      <c r="H119" s="15" t="s">
        <v>353</v>
      </c>
      <c r="I119" s="14" t="s">
        <v>354</v>
      </c>
      <c r="J119" s="21"/>
      <c r="K119" s="22" t="s">
        <v>290</v>
      </c>
      <c r="L119" s="22" t="s">
        <v>290</v>
      </c>
      <c r="M119" s="16"/>
      <c r="N119" s="23"/>
      <c r="O119" s="23"/>
      <c r="P119" s="23"/>
      <c r="Q119" s="23"/>
      <c r="R119" s="24" t="s">
        <v>360</v>
      </c>
      <c r="S119" s="8" t="e">
        <f>VLOOKUP(B119,#REF!,2,FALSE)</f>
        <v>#REF!</v>
      </c>
    </row>
    <row r="120" spans="1:19">
      <c r="A120" s="19">
        <v>116</v>
      </c>
      <c r="B120" s="20" t="s">
        <v>611</v>
      </c>
      <c r="C120" s="20" t="s">
        <v>612</v>
      </c>
      <c r="D120" s="20" t="s">
        <v>71</v>
      </c>
      <c r="E120" s="20" t="s">
        <v>613</v>
      </c>
      <c r="F120" s="20" t="s">
        <v>610</v>
      </c>
      <c r="G120" s="21"/>
      <c r="H120" s="15" t="s">
        <v>353</v>
      </c>
      <c r="I120" s="14" t="s">
        <v>354</v>
      </c>
      <c r="J120" s="21"/>
      <c r="K120" s="22" t="s">
        <v>290</v>
      </c>
      <c r="L120" s="22" t="s">
        <v>290</v>
      </c>
      <c r="M120" s="16"/>
      <c r="N120" s="23"/>
      <c r="O120" s="23"/>
      <c r="P120" s="23"/>
      <c r="Q120" s="23"/>
      <c r="R120" s="24" t="s">
        <v>360</v>
      </c>
      <c r="S120" s="8" t="e">
        <f>VLOOKUP(B120,#REF!,2,FALSE)</f>
        <v>#REF!</v>
      </c>
    </row>
    <row r="121" spans="1:19" hidden="1">
      <c r="A121" s="19">
        <v>117</v>
      </c>
      <c r="B121" s="20" t="s">
        <v>238</v>
      </c>
      <c r="C121" s="20" t="s">
        <v>99</v>
      </c>
      <c r="D121" s="20" t="s">
        <v>2</v>
      </c>
      <c r="E121" s="20" t="s">
        <v>100</v>
      </c>
      <c r="F121" s="20" t="s">
        <v>314</v>
      </c>
      <c r="G121" s="25" t="s">
        <v>352</v>
      </c>
      <c r="H121" s="15" t="s">
        <v>353</v>
      </c>
      <c r="I121" s="21"/>
      <c r="J121" s="21"/>
      <c r="K121" s="22" t="s">
        <v>290</v>
      </c>
      <c r="L121" s="22" t="s">
        <v>290</v>
      </c>
      <c r="M121" s="16" t="s">
        <v>614</v>
      </c>
      <c r="N121" s="23"/>
      <c r="O121" s="23"/>
      <c r="P121" s="23"/>
      <c r="Q121" s="23"/>
      <c r="R121" s="24" t="s">
        <v>360</v>
      </c>
      <c r="S121" s="8" t="e">
        <f>VLOOKUP(B121,#REF!,2,FALSE)</f>
        <v>#REF!</v>
      </c>
    </row>
    <row r="122" spans="1:19" hidden="1">
      <c r="A122" s="19">
        <v>118</v>
      </c>
      <c r="B122" s="20" t="s">
        <v>255</v>
      </c>
      <c r="C122" s="20" t="s">
        <v>123</v>
      </c>
      <c r="D122" s="20" t="s">
        <v>61</v>
      </c>
      <c r="E122" s="20" t="s">
        <v>615</v>
      </c>
      <c r="F122" s="20" t="s">
        <v>314</v>
      </c>
      <c r="G122" s="25" t="s">
        <v>352</v>
      </c>
      <c r="H122" s="15" t="s">
        <v>353</v>
      </c>
      <c r="I122" s="21"/>
      <c r="J122" s="21"/>
      <c r="K122" s="22" t="s">
        <v>290</v>
      </c>
      <c r="L122" s="22" t="s">
        <v>290</v>
      </c>
      <c r="M122" s="16" t="s">
        <v>464</v>
      </c>
      <c r="N122" s="23"/>
      <c r="O122" s="23"/>
      <c r="P122" s="23"/>
      <c r="Q122" s="23"/>
      <c r="R122" s="24" t="s">
        <v>360</v>
      </c>
      <c r="S122" s="8" t="e">
        <f>VLOOKUP(B122,#REF!,2,FALSE)</f>
        <v>#REF!</v>
      </c>
    </row>
    <row r="123" spans="1:19">
      <c r="A123" s="19">
        <v>119</v>
      </c>
      <c r="B123" s="20" t="s">
        <v>616</v>
      </c>
      <c r="C123" s="20" t="s">
        <v>617</v>
      </c>
      <c r="D123" s="20" t="s">
        <v>15</v>
      </c>
      <c r="E123" s="20" t="s">
        <v>478</v>
      </c>
      <c r="F123" s="20" t="s">
        <v>314</v>
      </c>
      <c r="G123" s="21"/>
      <c r="H123" s="15" t="s">
        <v>353</v>
      </c>
      <c r="I123" s="14" t="s">
        <v>354</v>
      </c>
      <c r="J123" s="21"/>
      <c r="K123" s="22" t="s">
        <v>290</v>
      </c>
      <c r="L123" s="22" t="s">
        <v>290</v>
      </c>
      <c r="M123" s="16"/>
      <c r="N123" s="23"/>
      <c r="O123" s="23"/>
      <c r="P123" s="23"/>
      <c r="Q123" s="23"/>
      <c r="R123" s="24" t="s">
        <v>360</v>
      </c>
      <c r="S123" s="8" t="e">
        <f>VLOOKUP(B123,#REF!,2,FALSE)</f>
        <v>#REF!</v>
      </c>
    </row>
    <row r="124" spans="1:19" hidden="1">
      <c r="A124" s="19">
        <v>120</v>
      </c>
      <c r="B124" s="20" t="s">
        <v>228</v>
      </c>
      <c r="C124" s="20" t="s">
        <v>75</v>
      </c>
      <c r="D124" s="20" t="s">
        <v>76</v>
      </c>
      <c r="E124" s="20" t="s">
        <v>618</v>
      </c>
      <c r="F124" s="20" t="s">
        <v>315</v>
      </c>
      <c r="G124" s="25" t="s">
        <v>352</v>
      </c>
      <c r="H124" s="15" t="s">
        <v>353</v>
      </c>
      <c r="I124" s="21"/>
      <c r="J124" s="21"/>
      <c r="K124" s="22" t="s">
        <v>290</v>
      </c>
      <c r="L124" s="22" t="s">
        <v>290</v>
      </c>
      <c r="M124" s="16" t="s">
        <v>364</v>
      </c>
      <c r="N124" s="23"/>
      <c r="O124" s="23"/>
      <c r="P124" s="23"/>
      <c r="Q124" s="23"/>
      <c r="R124" s="24" t="s">
        <v>360</v>
      </c>
      <c r="S124" s="8" t="e">
        <f>VLOOKUP(B124,#REF!,2,FALSE)</f>
        <v>#REF!</v>
      </c>
    </row>
    <row r="125" spans="1:19" hidden="1">
      <c r="A125" s="19">
        <v>121</v>
      </c>
      <c r="B125" s="20" t="s">
        <v>224</v>
      </c>
      <c r="C125" s="20" t="s">
        <v>68</v>
      </c>
      <c r="D125" s="20" t="s">
        <v>6</v>
      </c>
      <c r="E125" s="20" t="s">
        <v>619</v>
      </c>
      <c r="F125" s="20" t="s">
        <v>315</v>
      </c>
      <c r="G125" s="25" t="s">
        <v>352</v>
      </c>
      <c r="H125" s="15" t="s">
        <v>353</v>
      </c>
      <c r="I125" s="21"/>
      <c r="J125" s="21"/>
      <c r="K125" s="22" t="s">
        <v>290</v>
      </c>
      <c r="L125" s="22" t="s">
        <v>290</v>
      </c>
      <c r="M125" s="16" t="s">
        <v>620</v>
      </c>
      <c r="N125" s="23"/>
      <c r="O125" s="23"/>
      <c r="P125" s="23"/>
      <c r="Q125" s="23"/>
      <c r="R125" s="24" t="s">
        <v>360</v>
      </c>
      <c r="S125" s="8" t="e">
        <f>VLOOKUP(B125,#REF!,2,FALSE)</f>
        <v>#REF!</v>
      </c>
    </row>
    <row r="126" spans="1:19" hidden="1">
      <c r="A126" s="19">
        <v>122</v>
      </c>
      <c r="B126" s="20" t="s">
        <v>250</v>
      </c>
      <c r="C126" s="20" t="s">
        <v>119</v>
      </c>
      <c r="D126" s="20" t="s">
        <v>6</v>
      </c>
      <c r="E126" s="20" t="s">
        <v>120</v>
      </c>
      <c r="F126" s="20" t="s">
        <v>315</v>
      </c>
      <c r="G126" s="25" t="s">
        <v>352</v>
      </c>
      <c r="H126" s="15" t="s">
        <v>353</v>
      </c>
      <c r="I126" s="21"/>
      <c r="J126" s="21"/>
      <c r="K126" s="22" t="s">
        <v>290</v>
      </c>
      <c r="L126" s="22" t="s">
        <v>290</v>
      </c>
      <c r="M126" s="16" t="s">
        <v>621</v>
      </c>
      <c r="N126" s="23"/>
      <c r="O126" s="23"/>
      <c r="P126" s="23"/>
      <c r="Q126" s="23"/>
      <c r="R126" s="24" t="s">
        <v>360</v>
      </c>
      <c r="S126" s="8" t="e">
        <f>VLOOKUP(B126,#REF!,2,FALSE)</f>
        <v>#REF!</v>
      </c>
    </row>
    <row r="127" spans="1:19">
      <c r="A127" s="19">
        <v>123</v>
      </c>
      <c r="B127" s="20" t="s">
        <v>622</v>
      </c>
      <c r="C127" s="20" t="s">
        <v>5</v>
      </c>
      <c r="D127" s="20" t="s">
        <v>33</v>
      </c>
      <c r="E127" s="20" t="s">
        <v>623</v>
      </c>
      <c r="F127" s="20" t="s">
        <v>315</v>
      </c>
      <c r="G127" s="21"/>
      <c r="H127" s="15" t="s">
        <v>353</v>
      </c>
      <c r="I127" s="14" t="s">
        <v>354</v>
      </c>
      <c r="J127" s="21"/>
      <c r="K127" s="22" t="s">
        <v>290</v>
      </c>
      <c r="L127" s="22" t="s">
        <v>290</v>
      </c>
      <c r="M127" s="16" t="s">
        <v>624</v>
      </c>
      <c r="N127" s="23"/>
      <c r="O127" s="23"/>
      <c r="P127" s="23"/>
      <c r="Q127" s="23"/>
      <c r="R127" s="24" t="s">
        <v>360</v>
      </c>
      <c r="S127" s="8" t="e">
        <f>VLOOKUP(B127,#REF!,2,FALSE)</f>
        <v>#REF!</v>
      </c>
    </row>
    <row r="128" spans="1:19">
      <c r="A128" s="19">
        <v>124</v>
      </c>
      <c r="B128" s="20" t="s">
        <v>625</v>
      </c>
      <c r="C128" s="20" t="s">
        <v>420</v>
      </c>
      <c r="D128" s="20" t="s">
        <v>1</v>
      </c>
      <c r="E128" s="20" t="s">
        <v>626</v>
      </c>
      <c r="F128" s="20" t="s">
        <v>627</v>
      </c>
      <c r="G128" s="21"/>
      <c r="H128" s="15" t="s">
        <v>353</v>
      </c>
      <c r="I128" s="14" t="s">
        <v>354</v>
      </c>
      <c r="J128" s="21"/>
      <c r="K128" s="22" t="s">
        <v>290</v>
      </c>
      <c r="L128" s="22" t="s">
        <v>290</v>
      </c>
      <c r="M128" s="16"/>
      <c r="N128" s="23"/>
      <c r="O128" s="23"/>
      <c r="P128" s="23"/>
      <c r="Q128" s="23"/>
      <c r="R128" s="24" t="s">
        <v>360</v>
      </c>
      <c r="S128" s="8" t="e">
        <f>VLOOKUP(B128,#REF!,2,FALSE)</f>
        <v>#REF!</v>
      </c>
    </row>
    <row r="129" spans="1:19">
      <c r="A129" s="19">
        <v>125</v>
      </c>
      <c r="B129" s="20" t="s">
        <v>628</v>
      </c>
      <c r="C129" s="20" t="s">
        <v>629</v>
      </c>
      <c r="D129" s="20" t="s">
        <v>1</v>
      </c>
      <c r="E129" s="20" t="s">
        <v>534</v>
      </c>
      <c r="F129" s="20" t="s">
        <v>627</v>
      </c>
      <c r="G129" s="21"/>
      <c r="H129" s="15" t="s">
        <v>353</v>
      </c>
      <c r="I129" s="14" t="s">
        <v>354</v>
      </c>
      <c r="J129" s="21"/>
      <c r="K129" s="22" t="s">
        <v>290</v>
      </c>
      <c r="L129" s="22" t="s">
        <v>290</v>
      </c>
      <c r="M129" s="16"/>
      <c r="N129" s="23"/>
      <c r="O129" s="23"/>
      <c r="P129" s="23"/>
      <c r="Q129" s="23"/>
      <c r="R129" s="24" t="s">
        <v>360</v>
      </c>
      <c r="S129" s="8" t="e">
        <f>VLOOKUP(B129,#REF!,2,FALSE)</f>
        <v>#REF!</v>
      </c>
    </row>
    <row r="130" spans="1:19">
      <c r="A130" s="19">
        <v>126</v>
      </c>
      <c r="B130" s="20" t="s">
        <v>630</v>
      </c>
      <c r="C130" s="20" t="s">
        <v>631</v>
      </c>
      <c r="D130" s="20" t="s">
        <v>1</v>
      </c>
      <c r="E130" s="20" t="s">
        <v>632</v>
      </c>
      <c r="F130" s="20" t="s">
        <v>627</v>
      </c>
      <c r="G130" s="21"/>
      <c r="H130" s="15" t="s">
        <v>353</v>
      </c>
      <c r="I130" s="14" t="s">
        <v>354</v>
      </c>
      <c r="J130" s="21"/>
      <c r="K130" s="22" t="s">
        <v>290</v>
      </c>
      <c r="L130" s="22" t="s">
        <v>290</v>
      </c>
      <c r="M130" s="16"/>
      <c r="N130" s="23"/>
      <c r="O130" s="23"/>
      <c r="P130" s="23"/>
      <c r="Q130" s="23"/>
      <c r="R130" s="24" t="s">
        <v>360</v>
      </c>
      <c r="S130" s="8" t="e">
        <f>VLOOKUP(B130,#REF!,2,FALSE)</f>
        <v>#REF!</v>
      </c>
    </row>
    <row r="131" spans="1:19">
      <c r="A131" s="19">
        <v>127</v>
      </c>
      <c r="B131" s="20" t="s">
        <v>633</v>
      </c>
      <c r="C131" s="20" t="s">
        <v>634</v>
      </c>
      <c r="D131" s="20" t="s">
        <v>160</v>
      </c>
      <c r="E131" s="20" t="s">
        <v>635</v>
      </c>
      <c r="F131" s="20" t="s">
        <v>627</v>
      </c>
      <c r="G131" s="21"/>
      <c r="H131" s="15" t="s">
        <v>353</v>
      </c>
      <c r="I131" s="14" t="s">
        <v>354</v>
      </c>
      <c r="J131" s="21"/>
      <c r="K131" s="22" t="s">
        <v>290</v>
      </c>
      <c r="L131" s="22" t="s">
        <v>290</v>
      </c>
      <c r="M131" s="16"/>
      <c r="N131" s="23"/>
      <c r="O131" s="23"/>
      <c r="P131" s="23"/>
      <c r="Q131" s="23"/>
      <c r="R131" s="24" t="s">
        <v>360</v>
      </c>
      <c r="S131" s="8" t="e">
        <f>VLOOKUP(B131,#REF!,2,FALSE)</f>
        <v>#REF!</v>
      </c>
    </row>
    <row r="132" spans="1:19">
      <c r="A132" s="19">
        <v>128</v>
      </c>
      <c r="B132" s="20" t="s">
        <v>636</v>
      </c>
      <c r="C132" s="20" t="s">
        <v>637</v>
      </c>
      <c r="D132" s="20" t="s">
        <v>134</v>
      </c>
      <c r="E132" s="20" t="s">
        <v>490</v>
      </c>
      <c r="F132" s="20" t="s">
        <v>627</v>
      </c>
      <c r="G132" s="21"/>
      <c r="H132" s="15" t="s">
        <v>353</v>
      </c>
      <c r="I132" s="14" t="s">
        <v>354</v>
      </c>
      <c r="J132" s="21"/>
      <c r="K132" s="22" t="s">
        <v>290</v>
      </c>
      <c r="L132" s="22" t="s">
        <v>290</v>
      </c>
      <c r="M132" s="16"/>
      <c r="N132" s="23"/>
      <c r="O132" s="23"/>
      <c r="P132" s="23"/>
      <c r="Q132" s="23"/>
      <c r="R132" s="24" t="s">
        <v>360</v>
      </c>
      <c r="S132" s="8" t="e">
        <f>VLOOKUP(B132,#REF!,2,FALSE)</f>
        <v>#REF!</v>
      </c>
    </row>
    <row r="133" spans="1:19">
      <c r="A133" s="19">
        <v>129</v>
      </c>
      <c r="B133" s="20" t="s">
        <v>638</v>
      </c>
      <c r="C133" s="20" t="s">
        <v>639</v>
      </c>
      <c r="D133" s="20" t="s">
        <v>2</v>
      </c>
      <c r="E133" s="20" t="s">
        <v>640</v>
      </c>
      <c r="F133" s="20" t="s">
        <v>627</v>
      </c>
      <c r="G133" s="21"/>
      <c r="H133" s="15" t="s">
        <v>353</v>
      </c>
      <c r="I133" s="14" t="s">
        <v>354</v>
      </c>
      <c r="J133" s="21"/>
      <c r="K133" s="22" t="s">
        <v>290</v>
      </c>
      <c r="L133" s="22" t="s">
        <v>290</v>
      </c>
      <c r="M133" s="16"/>
      <c r="N133" s="23"/>
      <c r="O133" s="23"/>
      <c r="P133" s="23"/>
      <c r="Q133" s="23"/>
      <c r="R133" s="24" t="s">
        <v>360</v>
      </c>
      <c r="S133" s="8" t="e">
        <f>VLOOKUP(B133,#REF!,2,FALSE)</f>
        <v>#REF!</v>
      </c>
    </row>
    <row r="134" spans="1:19">
      <c r="A134" s="19">
        <v>130</v>
      </c>
      <c r="B134" s="20" t="s">
        <v>641</v>
      </c>
      <c r="C134" s="20" t="s">
        <v>642</v>
      </c>
      <c r="D134" s="20" t="s">
        <v>2</v>
      </c>
      <c r="E134" s="20" t="s">
        <v>635</v>
      </c>
      <c r="F134" s="20" t="s">
        <v>627</v>
      </c>
      <c r="G134" s="21"/>
      <c r="H134" s="15" t="s">
        <v>353</v>
      </c>
      <c r="I134" s="14" t="s">
        <v>354</v>
      </c>
      <c r="J134" s="21"/>
      <c r="K134" s="22" t="s">
        <v>290</v>
      </c>
      <c r="L134" s="22" t="s">
        <v>290</v>
      </c>
      <c r="M134" s="16"/>
      <c r="N134" s="23"/>
      <c r="O134" s="23"/>
      <c r="P134" s="23"/>
      <c r="Q134" s="23"/>
      <c r="R134" s="24" t="s">
        <v>360</v>
      </c>
      <c r="S134" s="8" t="e">
        <f>VLOOKUP(B134,#REF!,2,FALSE)</f>
        <v>#REF!</v>
      </c>
    </row>
    <row r="135" spans="1:19">
      <c r="A135" s="19">
        <v>131</v>
      </c>
      <c r="B135" s="20" t="s">
        <v>643</v>
      </c>
      <c r="C135" s="20" t="s">
        <v>644</v>
      </c>
      <c r="D135" s="20" t="s">
        <v>8</v>
      </c>
      <c r="E135" s="20" t="s">
        <v>645</v>
      </c>
      <c r="F135" s="20" t="s">
        <v>627</v>
      </c>
      <c r="G135" s="21"/>
      <c r="H135" s="15" t="s">
        <v>353</v>
      </c>
      <c r="I135" s="14" t="s">
        <v>354</v>
      </c>
      <c r="J135" s="21"/>
      <c r="K135" s="22" t="s">
        <v>290</v>
      </c>
      <c r="L135" s="22" t="s">
        <v>290</v>
      </c>
      <c r="M135" s="16"/>
      <c r="N135" s="23"/>
      <c r="O135" s="23"/>
      <c r="P135" s="23"/>
      <c r="Q135" s="23"/>
      <c r="R135" s="24" t="s">
        <v>360</v>
      </c>
      <c r="S135" s="8" t="e">
        <f>VLOOKUP(B135,#REF!,2,FALSE)</f>
        <v>#REF!</v>
      </c>
    </row>
    <row r="136" spans="1:19">
      <c r="A136" s="19">
        <v>132</v>
      </c>
      <c r="B136" s="20" t="s">
        <v>646</v>
      </c>
      <c r="C136" s="20" t="s">
        <v>647</v>
      </c>
      <c r="D136" s="20" t="s">
        <v>563</v>
      </c>
      <c r="E136" s="20" t="s">
        <v>648</v>
      </c>
      <c r="F136" s="20" t="s">
        <v>627</v>
      </c>
      <c r="G136" s="21"/>
      <c r="H136" s="15" t="s">
        <v>353</v>
      </c>
      <c r="I136" s="14" t="s">
        <v>354</v>
      </c>
      <c r="J136" s="21"/>
      <c r="K136" s="22" t="s">
        <v>290</v>
      </c>
      <c r="L136" s="22" t="s">
        <v>290</v>
      </c>
      <c r="M136" s="16"/>
      <c r="N136" s="23"/>
      <c r="O136" s="23"/>
      <c r="P136" s="23"/>
      <c r="Q136" s="23"/>
      <c r="R136" s="24" t="s">
        <v>360</v>
      </c>
      <c r="S136" s="8" t="e">
        <f>VLOOKUP(B136,#REF!,2,FALSE)</f>
        <v>#REF!</v>
      </c>
    </row>
    <row r="137" spans="1:19">
      <c r="A137" s="19">
        <v>133</v>
      </c>
      <c r="B137" s="20" t="s">
        <v>649</v>
      </c>
      <c r="C137" s="20" t="s">
        <v>85</v>
      </c>
      <c r="D137" s="20" t="s">
        <v>48</v>
      </c>
      <c r="E137" s="20" t="s">
        <v>650</v>
      </c>
      <c r="F137" s="20" t="s">
        <v>627</v>
      </c>
      <c r="G137" s="21"/>
      <c r="H137" s="15" t="s">
        <v>353</v>
      </c>
      <c r="I137" s="14" t="s">
        <v>354</v>
      </c>
      <c r="J137" s="21"/>
      <c r="K137" s="22" t="s">
        <v>290</v>
      </c>
      <c r="L137" s="22" t="s">
        <v>290</v>
      </c>
      <c r="M137" s="16"/>
      <c r="N137" s="23"/>
      <c r="O137" s="23"/>
      <c r="P137" s="23"/>
      <c r="Q137" s="23"/>
      <c r="R137" s="24" t="s">
        <v>360</v>
      </c>
      <c r="S137" s="8" t="e">
        <f>VLOOKUP(B137,#REF!,2,FALSE)</f>
        <v>#REF!</v>
      </c>
    </row>
    <row r="138" spans="1:19">
      <c r="A138" s="19">
        <v>134</v>
      </c>
      <c r="B138" s="20" t="s">
        <v>651</v>
      </c>
      <c r="C138" s="20" t="s">
        <v>652</v>
      </c>
      <c r="D138" s="20" t="s">
        <v>90</v>
      </c>
      <c r="E138" s="20" t="s">
        <v>158</v>
      </c>
      <c r="F138" s="20" t="s">
        <v>627</v>
      </c>
      <c r="G138" s="21"/>
      <c r="H138" s="15" t="s">
        <v>353</v>
      </c>
      <c r="I138" s="14" t="s">
        <v>354</v>
      </c>
      <c r="J138" s="21"/>
      <c r="K138" s="22" t="s">
        <v>290</v>
      </c>
      <c r="L138" s="22" t="s">
        <v>290</v>
      </c>
      <c r="M138" s="16"/>
      <c r="N138" s="23"/>
      <c r="O138" s="23"/>
      <c r="P138" s="23"/>
      <c r="Q138" s="23"/>
      <c r="R138" s="24" t="s">
        <v>360</v>
      </c>
      <c r="S138" s="8" t="e">
        <f>VLOOKUP(B138,#REF!,2,FALSE)</f>
        <v>#REF!</v>
      </c>
    </row>
    <row r="139" spans="1:19">
      <c r="A139" s="19">
        <v>135</v>
      </c>
      <c r="B139" s="20" t="s">
        <v>653</v>
      </c>
      <c r="C139" s="20" t="s">
        <v>654</v>
      </c>
      <c r="D139" s="20" t="s">
        <v>80</v>
      </c>
      <c r="E139" s="20" t="s">
        <v>655</v>
      </c>
      <c r="F139" s="20" t="s">
        <v>627</v>
      </c>
      <c r="G139" s="21"/>
      <c r="H139" s="15" t="s">
        <v>353</v>
      </c>
      <c r="I139" s="14" t="s">
        <v>354</v>
      </c>
      <c r="J139" s="21"/>
      <c r="K139" s="22" t="s">
        <v>290</v>
      </c>
      <c r="L139" s="22" t="s">
        <v>290</v>
      </c>
      <c r="M139" s="16"/>
      <c r="N139" s="23"/>
      <c r="O139" s="23"/>
      <c r="P139" s="23"/>
      <c r="Q139" s="23"/>
      <c r="R139" s="24" t="s">
        <v>360</v>
      </c>
      <c r="S139" s="8" t="e">
        <f>VLOOKUP(B139,#REF!,2,FALSE)</f>
        <v>#REF!</v>
      </c>
    </row>
    <row r="140" spans="1:19">
      <c r="A140" s="19">
        <v>136</v>
      </c>
      <c r="B140" s="20" t="s">
        <v>656</v>
      </c>
      <c r="C140" s="20" t="s">
        <v>657</v>
      </c>
      <c r="D140" s="20" t="s">
        <v>48</v>
      </c>
      <c r="E140" s="20" t="s">
        <v>658</v>
      </c>
      <c r="F140" s="20" t="s">
        <v>659</v>
      </c>
      <c r="G140" s="21"/>
      <c r="H140" s="15" t="s">
        <v>353</v>
      </c>
      <c r="I140" s="14" t="s">
        <v>354</v>
      </c>
      <c r="J140" s="21"/>
      <c r="K140" s="22" t="s">
        <v>290</v>
      </c>
      <c r="L140" s="22" t="s">
        <v>290</v>
      </c>
      <c r="M140" s="16"/>
      <c r="N140" s="23"/>
      <c r="O140" s="23"/>
      <c r="P140" s="23"/>
      <c r="Q140" s="23"/>
      <c r="R140" s="24" t="s">
        <v>360</v>
      </c>
      <c r="S140" s="8" t="e">
        <f>VLOOKUP(B140,#REF!,2,FALSE)</f>
        <v>#REF!</v>
      </c>
    </row>
    <row r="141" spans="1:19" hidden="1">
      <c r="A141" s="19">
        <v>137</v>
      </c>
      <c r="B141" s="20" t="s">
        <v>311</v>
      </c>
      <c r="C141" s="20" t="s">
        <v>17</v>
      </c>
      <c r="D141" s="20" t="s">
        <v>660</v>
      </c>
      <c r="E141" s="20" t="s">
        <v>18</v>
      </c>
      <c r="F141" s="20" t="s">
        <v>661</v>
      </c>
      <c r="G141" s="25" t="s">
        <v>352</v>
      </c>
      <c r="H141" s="15" t="s">
        <v>353</v>
      </c>
      <c r="I141" s="21"/>
      <c r="J141" s="21"/>
      <c r="K141" s="22" t="s">
        <v>290</v>
      </c>
      <c r="L141" s="22" t="s">
        <v>290</v>
      </c>
      <c r="M141" s="16">
        <v>535</v>
      </c>
      <c r="N141" s="23"/>
      <c r="O141" s="23"/>
      <c r="P141" s="23"/>
      <c r="Q141" s="23"/>
      <c r="R141" s="24" t="s">
        <v>360</v>
      </c>
      <c r="S141" s="8" t="e">
        <f>VLOOKUP(B141,#REF!,2,FALSE)</f>
        <v>#REF!</v>
      </c>
    </row>
    <row r="142" spans="1:19" hidden="1">
      <c r="A142" s="19">
        <v>138</v>
      </c>
      <c r="B142" s="20" t="s">
        <v>312</v>
      </c>
      <c r="C142" s="20" t="s">
        <v>313</v>
      </c>
      <c r="D142" s="20" t="s">
        <v>660</v>
      </c>
      <c r="E142" s="20" t="s">
        <v>371</v>
      </c>
      <c r="F142" s="20" t="s">
        <v>661</v>
      </c>
      <c r="G142" s="25" t="s">
        <v>352</v>
      </c>
      <c r="H142" s="15" t="s">
        <v>353</v>
      </c>
      <c r="I142" s="21"/>
      <c r="J142" s="21"/>
      <c r="K142" s="22" t="s">
        <v>290</v>
      </c>
      <c r="L142" s="22" t="s">
        <v>290</v>
      </c>
      <c r="M142" s="16">
        <v>675</v>
      </c>
      <c r="N142" s="23"/>
      <c r="O142" s="23"/>
      <c r="P142" s="23"/>
      <c r="Q142" s="23"/>
      <c r="R142" s="24" t="s">
        <v>360</v>
      </c>
      <c r="S142" s="8" t="e">
        <f>VLOOKUP(B142,#REF!,2,FALSE)</f>
        <v>#REF!</v>
      </c>
    </row>
    <row r="143" spans="1:19" hidden="1">
      <c r="A143" s="19">
        <v>139</v>
      </c>
      <c r="B143" s="20" t="s">
        <v>251</v>
      </c>
      <c r="C143" s="20" t="s">
        <v>121</v>
      </c>
      <c r="D143" s="20" t="s">
        <v>122</v>
      </c>
      <c r="E143" s="20" t="s">
        <v>13</v>
      </c>
      <c r="F143" s="20" t="s">
        <v>661</v>
      </c>
      <c r="G143" s="25" t="s">
        <v>352</v>
      </c>
      <c r="H143" s="15" t="s">
        <v>353</v>
      </c>
      <c r="I143" s="21"/>
      <c r="J143" s="21"/>
      <c r="K143" s="22" t="s">
        <v>290</v>
      </c>
      <c r="L143" s="22" t="s">
        <v>290</v>
      </c>
      <c r="M143" s="16" t="s">
        <v>662</v>
      </c>
      <c r="N143" s="23"/>
      <c r="O143" s="23"/>
      <c r="P143" s="23"/>
      <c r="Q143" s="23"/>
      <c r="R143" s="24" t="s">
        <v>360</v>
      </c>
      <c r="S143" s="8" t="e">
        <f>VLOOKUP(B143,#REF!,2,FALSE)</f>
        <v>#REF!</v>
      </c>
    </row>
    <row r="144" spans="1:19">
      <c r="A144" s="19">
        <v>140</v>
      </c>
      <c r="B144" s="20" t="s">
        <v>663</v>
      </c>
      <c r="C144" s="20" t="s">
        <v>664</v>
      </c>
      <c r="D144" s="20" t="s">
        <v>660</v>
      </c>
      <c r="E144" s="20" t="s">
        <v>591</v>
      </c>
      <c r="F144" s="20" t="s">
        <v>661</v>
      </c>
      <c r="G144" s="21"/>
      <c r="H144" s="15" t="s">
        <v>353</v>
      </c>
      <c r="I144" s="14" t="s">
        <v>354</v>
      </c>
      <c r="J144" s="21"/>
      <c r="K144" s="22" t="s">
        <v>290</v>
      </c>
      <c r="L144" s="22" t="s">
        <v>290</v>
      </c>
      <c r="M144" s="16" t="s">
        <v>665</v>
      </c>
      <c r="N144" s="23"/>
      <c r="O144" s="23"/>
      <c r="P144" s="23"/>
      <c r="Q144" s="23"/>
      <c r="R144" s="24" t="s">
        <v>360</v>
      </c>
      <c r="S144" s="8" t="e">
        <f>VLOOKUP(B144,#REF!,2,FALSE)</f>
        <v>#REF!</v>
      </c>
    </row>
    <row r="145" spans="1:19">
      <c r="A145" s="19">
        <v>141</v>
      </c>
      <c r="B145" s="20" t="s">
        <v>666</v>
      </c>
      <c r="C145" s="20" t="s">
        <v>667</v>
      </c>
      <c r="D145" s="20" t="s">
        <v>88</v>
      </c>
      <c r="E145" s="20" t="s">
        <v>668</v>
      </c>
      <c r="F145" s="20" t="s">
        <v>661</v>
      </c>
      <c r="G145" s="21"/>
      <c r="H145" s="15" t="s">
        <v>353</v>
      </c>
      <c r="I145" s="14" t="s">
        <v>354</v>
      </c>
      <c r="J145" s="21"/>
      <c r="K145" s="22" t="s">
        <v>290</v>
      </c>
      <c r="L145" s="22" t="s">
        <v>290</v>
      </c>
      <c r="M145" s="16"/>
      <c r="N145" s="23"/>
      <c r="O145" s="23"/>
      <c r="P145" s="23"/>
      <c r="Q145" s="23"/>
      <c r="R145" s="24" t="s">
        <v>360</v>
      </c>
      <c r="S145" s="8" t="e">
        <f>VLOOKUP(B145,#REF!,2,FALSE)</f>
        <v>#REF!</v>
      </c>
    </row>
    <row r="146" spans="1:19">
      <c r="A146" s="19">
        <v>142</v>
      </c>
      <c r="B146" s="20" t="s">
        <v>669</v>
      </c>
      <c r="C146" s="20" t="s">
        <v>670</v>
      </c>
      <c r="D146" s="20" t="s">
        <v>84</v>
      </c>
      <c r="E146" s="20" t="s">
        <v>671</v>
      </c>
      <c r="F146" s="20" t="s">
        <v>661</v>
      </c>
      <c r="G146" s="21"/>
      <c r="H146" s="15" t="s">
        <v>353</v>
      </c>
      <c r="I146" s="14" t="s">
        <v>354</v>
      </c>
      <c r="J146" s="21"/>
      <c r="K146" s="22" t="s">
        <v>290</v>
      </c>
      <c r="L146" s="22" t="s">
        <v>290</v>
      </c>
      <c r="M146" s="16"/>
      <c r="N146" s="23"/>
      <c r="O146" s="23"/>
      <c r="P146" s="23"/>
      <c r="Q146" s="23"/>
      <c r="R146" s="24" t="s">
        <v>360</v>
      </c>
      <c r="S146" s="8" t="e">
        <f>VLOOKUP(B146,#REF!,2,FALSE)</f>
        <v>#REF!</v>
      </c>
    </row>
    <row r="147" spans="1:19" hidden="1">
      <c r="A147" s="19">
        <v>143</v>
      </c>
      <c r="B147" s="20" t="s">
        <v>204</v>
      </c>
      <c r="C147" s="20" t="s">
        <v>19</v>
      </c>
      <c r="D147" s="20" t="s">
        <v>20</v>
      </c>
      <c r="E147" s="20" t="s">
        <v>672</v>
      </c>
      <c r="F147" s="20" t="s">
        <v>673</v>
      </c>
      <c r="G147" s="25" t="s">
        <v>352</v>
      </c>
      <c r="H147" s="15" t="s">
        <v>353</v>
      </c>
      <c r="I147" s="21"/>
      <c r="J147" s="21"/>
      <c r="K147" s="22" t="s">
        <v>290</v>
      </c>
      <c r="L147" s="22" t="s">
        <v>290</v>
      </c>
      <c r="M147" s="16" t="s">
        <v>674</v>
      </c>
      <c r="N147" s="23"/>
      <c r="O147" s="23"/>
      <c r="P147" s="23"/>
      <c r="Q147" s="23"/>
      <c r="R147" s="24" t="s">
        <v>360</v>
      </c>
      <c r="S147" s="8" t="e">
        <f>VLOOKUP(B147,#REF!,2,FALSE)</f>
        <v>#REF!</v>
      </c>
    </row>
    <row r="148" spans="1:19">
      <c r="A148" s="19">
        <v>144</v>
      </c>
      <c r="B148" s="20" t="s">
        <v>675</v>
      </c>
      <c r="C148" s="20" t="s">
        <v>27</v>
      </c>
      <c r="D148" s="20" t="s">
        <v>402</v>
      </c>
      <c r="E148" s="20" t="s">
        <v>676</v>
      </c>
      <c r="F148" s="20" t="s">
        <v>673</v>
      </c>
      <c r="G148" s="21"/>
      <c r="H148" s="15" t="s">
        <v>353</v>
      </c>
      <c r="I148" s="14" t="s">
        <v>354</v>
      </c>
      <c r="J148" s="21"/>
      <c r="K148" s="22" t="s">
        <v>290</v>
      </c>
      <c r="L148" s="22" t="s">
        <v>290</v>
      </c>
      <c r="M148" s="16"/>
      <c r="N148" s="23"/>
      <c r="O148" s="23"/>
      <c r="P148" s="23"/>
      <c r="Q148" s="23"/>
      <c r="R148" s="24" t="s">
        <v>360</v>
      </c>
      <c r="S148" s="8" t="e">
        <f>VLOOKUP(B148,#REF!,2,FALSE)</f>
        <v>#REF!</v>
      </c>
    </row>
    <row r="149" spans="1:19">
      <c r="A149" s="19">
        <v>145</v>
      </c>
      <c r="B149" s="20" t="s">
        <v>677</v>
      </c>
      <c r="C149" s="20" t="s">
        <v>678</v>
      </c>
      <c r="D149" s="20" t="s">
        <v>679</v>
      </c>
      <c r="E149" s="20" t="s">
        <v>680</v>
      </c>
      <c r="F149" s="20" t="s">
        <v>681</v>
      </c>
      <c r="G149" s="21"/>
      <c r="H149" s="15" t="s">
        <v>353</v>
      </c>
      <c r="I149" s="14" t="s">
        <v>354</v>
      </c>
      <c r="J149" s="21"/>
      <c r="K149" s="22" t="s">
        <v>290</v>
      </c>
      <c r="L149" s="22" t="s">
        <v>290</v>
      </c>
      <c r="M149" s="16"/>
      <c r="N149" s="23"/>
      <c r="O149" s="23"/>
      <c r="P149" s="23"/>
      <c r="Q149" s="23"/>
      <c r="R149" s="24" t="s">
        <v>360</v>
      </c>
      <c r="S149" s="8" t="e">
        <f>VLOOKUP(B149,#REF!,2,FALSE)</f>
        <v>#REF!</v>
      </c>
    </row>
    <row r="150" spans="1:19">
      <c r="A150" s="19">
        <v>146</v>
      </c>
      <c r="B150" s="20" t="s">
        <v>682</v>
      </c>
      <c r="C150" s="20" t="s">
        <v>683</v>
      </c>
      <c r="D150" s="20" t="s">
        <v>106</v>
      </c>
      <c r="E150" s="20" t="s">
        <v>684</v>
      </c>
      <c r="F150" s="20" t="s">
        <v>681</v>
      </c>
      <c r="G150" s="21"/>
      <c r="H150" s="15" t="s">
        <v>353</v>
      </c>
      <c r="I150" s="14" t="s">
        <v>354</v>
      </c>
      <c r="J150" s="21"/>
      <c r="K150" s="22" t="s">
        <v>290</v>
      </c>
      <c r="L150" s="22" t="s">
        <v>290</v>
      </c>
      <c r="M150" s="16"/>
      <c r="N150" s="23"/>
      <c r="O150" s="23"/>
      <c r="P150" s="23"/>
      <c r="Q150" s="23"/>
      <c r="R150" s="24" t="s">
        <v>360</v>
      </c>
      <c r="S150" s="8" t="e">
        <f>VLOOKUP(B150,#REF!,2,FALSE)</f>
        <v>#REF!</v>
      </c>
    </row>
    <row r="151" spans="1:19">
      <c r="A151" s="19">
        <v>147</v>
      </c>
      <c r="B151" s="20" t="s">
        <v>685</v>
      </c>
      <c r="C151" s="20" t="s">
        <v>686</v>
      </c>
      <c r="D151" s="20" t="s">
        <v>97</v>
      </c>
      <c r="E151" s="20" t="s">
        <v>687</v>
      </c>
      <c r="F151" s="20" t="s">
        <v>681</v>
      </c>
      <c r="G151" s="21"/>
      <c r="H151" s="15" t="s">
        <v>353</v>
      </c>
      <c r="I151" s="14" t="s">
        <v>354</v>
      </c>
      <c r="J151" s="21"/>
      <c r="K151" s="22" t="s">
        <v>290</v>
      </c>
      <c r="L151" s="22" t="s">
        <v>290</v>
      </c>
      <c r="M151" s="16"/>
      <c r="N151" s="23"/>
      <c r="O151" s="23"/>
      <c r="P151" s="23"/>
      <c r="Q151" s="23"/>
      <c r="R151" s="24" t="s">
        <v>360</v>
      </c>
      <c r="S151" s="8" t="e">
        <f>VLOOKUP(B151,#REF!,2,FALSE)</f>
        <v>#REF!</v>
      </c>
    </row>
    <row r="152" spans="1:19">
      <c r="A152" s="19">
        <v>148</v>
      </c>
      <c r="B152" s="20" t="s">
        <v>688</v>
      </c>
      <c r="C152" s="20" t="s">
        <v>114</v>
      </c>
      <c r="D152" s="20" t="s">
        <v>132</v>
      </c>
      <c r="E152" s="20" t="s">
        <v>689</v>
      </c>
      <c r="F152" s="20" t="s">
        <v>681</v>
      </c>
      <c r="G152" s="21"/>
      <c r="H152" s="15" t="s">
        <v>353</v>
      </c>
      <c r="I152" s="14" t="s">
        <v>354</v>
      </c>
      <c r="J152" s="21"/>
      <c r="K152" s="22" t="s">
        <v>290</v>
      </c>
      <c r="L152" s="22" t="s">
        <v>290</v>
      </c>
      <c r="M152" s="16"/>
      <c r="N152" s="23"/>
      <c r="O152" s="23"/>
      <c r="P152" s="23"/>
      <c r="Q152" s="23"/>
      <c r="R152" s="24" t="s">
        <v>360</v>
      </c>
      <c r="S152" s="8" t="e">
        <f>VLOOKUP(B152,#REF!,2,FALSE)</f>
        <v>#REF!</v>
      </c>
    </row>
    <row r="153" spans="1:19">
      <c r="A153" s="19">
        <v>149</v>
      </c>
      <c r="B153" s="20" t="s">
        <v>690</v>
      </c>
      <c r="C153" s="20" t="s">
        <v>691</v>
      </c>
      <c r="D153" s="20" t="s">
        <v>33</v>
      </c>
      <c r="E153" s="20" t="s">
        <v>381</v>
      </c>
      <c r="F153" s="20" t="s">
        <v>681</v>
      </c>
      <c r="G153" s="21"/>
      <c r="H153" s="15" t="s">
        <v>353</v>
      </c>
      <c r="I153" s="14" t="s">
        <v>354</v>
      </c>
      <c r="J153" s="21"/>
      <c r="K153" s="22" t="s">
        <v>290</v>
      </c>
      <c r="L153" s="22" t="s">
        <v>290</v>
      </c>
      <c r="M153" s="16"/>
      <c r="N153" s="23"/>
      <c r="O153" s="23"/>
      <c r="P153" s="23"/>
      <c r="Q153" s="23"/>
      <c r="R153" s="24" t="s">
        <v>360</v>
      </c>
      <c r="S153" s="8" t="e">
        <f>VLOOKUP(B153,#REF!,2,FALSE)</f>
        <v>#REF!</v>
      </c>
    </row>
    <row r="154" spans="1:19">
      <c r="A154" s="19">
        <v>150</v>
      </c>
      <c r="B154" s="20" t="s">
        <v>692</v>
      </c>
      <c r="C154" s="20" t="s">
        <v>683</v>
      </c>
      <c r="D154" s="20" t="s">
        <v>693</v>
      </c>
      <c r="E154" s="20" t="s">
        <v>694</v>
      </c>
      <c r="F154" s="20" t="s">
        <v>681</v>
      </c>
      <c r="G154" s="21"/>
      <c r="H154" s="15" t="s">
        <v>353</v>
      </c>
      <c r="I154" s="14" t="s">
        <v>354</v>
      </c>
      <c r="J154" s="21"/>
      <c r="K154" s="22" t="s">
        <v>290</v>
      </c>
      <c r="L154" s="22" t="s">
        <v>290</v>
      </c>
      <c r="M154" s="16"/>
      <c r="N154" s="23"/>
      <c r="O154" s="23"/>
      <c r="P154" s="23"/>
      <c r="Q154" s="23"/>
      <c r="R154" s="24" t="s">
        <v>360</v>
      </c>
      <c r="S154" s="8" t="e">
        <f>VLOOKUP(B154,#REF!,2,FALSE)</f>
        <v>#REF!</v>
      </c>
    </row>
    <row r="155" spans="1:19">
      <c r="A155" s="19">
        <v>151</v>
      </c>
      <c r="B155" s="20" t="s">
        <v>695</v>
      </c>
      <c r="C155" s="20" t="s">
        <v>696</v>
      </c>
      <c r="D155" s="20" t="s">
        <v>71</v>
      </c>
      <c r="E155" s="20" t="s">
        <v>697</v>
      </c>
      <c r="F155" s="20" t="s">
        <v>698</v>
      </c>
      <c r="G155" s="21"/>
      <c r="H155" s="15" t="s">
        <v>353</v>
      </c>
      <c r="I155" s="14" t="s">
        <v>354</v>
      </c>
      <c r="J155" s="21"/>
      <c r="K155" s="22" t="s">
        <v>290</v>
      </c>
      <c r="L155" s="22" t="s">
        <v>290</v>
      </c>
      <c r="M155" s="16"/>
      <c r="N155" s="23"/>
      <c r="O155" s="23"/>
      <c r="P155" s="23"/>
      <c r="Q155" s="23"/>
      <c r="R155" s="24" t="s">
        <v>360</v>
      </c>
      <c r="S155" s="8" t="e">
        <f>VLOOKUP(B155,#REF!,2,FALSE)</f>
        <v>#REF!</v>
      </c>
    </row>
    <row r="156" spans="1:19">
      <c r="A156" s="19">
        <v>152</v>
      </c>
      <c r="B156" s="20" t="s">
        <v>699</v>
      </c>
      <c r="C156" s="20" t="s">
        <v>700</v>
      </c>
      <c r="D156" s="20" t="s">
        <v>126</v>
      </c>
      <c r="E156" s="20" t="s">
        <v>701</v>
      </c>
      <c r="F156" s="20" t="s">
        <v>698</v>
      </c>
      <c r="G156" s="21"/>
      <c r="H156" s="15" t="s">
        <v>353</v>
      </c>
      <c r="I156" s="14" t="s">
        <v>354</v>
      </c>
      <c r="J156" s="21"/>
      <c r="K156" s="22" t="s">
        <v>290</v>
      </c>
      <c r="L156" s="22" t="s">
        <v>290</v>
      </c>
      <c r="M156" s="16"/>
      <c r="N156" s="23"/>
      <c r="O156" s="23"/>
      <c r="P156" s="23"/>
      <c r="Q156" s="23"/>
      <c r="R156" s="24" t="s">
        <v>360</v>
      </c>
      <c r="S156" s="8" t="e">
        <f>VLOOKUP(B156,#REF!,2,FALSE)</f>
        <v>#REF!</v>
      </c>
    </row>
    <row r="157" spans="1:19">
      <c r="A157" s="19">
        <v>153</v>
      </c>
      <c r="B157" s="20" t="s">
        <v>702</v>
      </c>
      <c r="C157" s="20" t="s">
        <v>703</v>
      </c>
      <c r="D157" s="20" t="s">
        <v>28</v>
      </c>
      <c r="E157" s="20" t="s">
        <v>704</v>
      </c>
      <c r="F157" s="20" t="s">
        <v>698</v>
      </c>
      <c r="G157" s="21"/>
      <c r="H157" s="15" t="s">
        <v>353</v>
      </c>
      <c r="I157" s="14" t="s">
        <v>354</v>
      </c>
      <c r="J157" s="21"/>
      <c r="K157" s="22" t="s">
        <v>290</v>
      </c>
      <c r="L157" s="22" t="s">
        <v>290</v>
      </c>
      <c r="M157" s="16"/>
      <c r="N157" s="23"/>
      <c r="O157" s="23"/>
      <c r="P157" s="23"/>
      <c r="Q157" s="23"/>
      <c r="R157" s="24" t="s">
        <v>360</v>
      </c>
      <c r="S157" s="8" t="e">
        <f>VLOOKUP(B157,#REF!,2,FALSE)</f>
        <v>#REF!</v>
      </c>
    </row>
    <row r="158" spans="1:19">
      <c r="A158" s="19">
        <v>154</v>
      </c>
      <c r="B158" s="20" t="s">
        <v>705</v>
      </c>
      <c r="C158" s="20" t="s">
        <v>706</v>
      </c>
      <c r="D158" s="20" t="s">
        <v>707</v>
      </c>
      <c r="E158" s="20" t="s">
        <v>694</v>
      </c>
      <c r="F158" s="20" t="s">
        <v>698</v>
      </c>
      <c r="G158" s="21"/>
      <c r="H158" s="15" t="s">
        <v>353</v>
      </c>
      <c r="I158" s="14" t="s">
        <v>354</v>
      </c>
      <c r="J158" s="21"/>
      <c r="K158" s="22" t="s">
        <v>290</v>
      </c>
      <c r="L158" s="22" t="s">
        <v>290</v>
      </c>
      <c r="M158" s="16"/>
      <c r="N158" s="23"/>
      <c r="O158" s="23"/>
      <c r="P158" s="23"/>
      <c r="Q158" s="23"/>
      <c r="R158" s="24" t="s">
        <v>360</v>
      </c>
      <c r="S158" s="8" t="e">
        <f>VLOOKUP(B158,#REF!,2,FALSE)</f>
        <v>#REF!</v>
      </c>
    </row>
    <row r="159" spans="1:19">
      <c r="A159" s="19">
        <v>155</v>
      </c>
      <c r="B159" s="20" t="s">
        <v>708</v>
      </c>
      <c r="C159" s="20" t="s">
        <v>709</v>
      </c>
      <c r="D159" s="20" t="s">
        <v>427</v>
      </c>
      <c r="E159" s="20" t="s">
        <v>710</v>
      </c>
      <c r="F159" s="20" t="s">
        <v>698</v>
      </c>
      <c r="G159" s="21"/>
      <c r="H159" s="15" t="s">
        <v>353</v>
      </c>
      <c r="I159" s="14" t="s">
        <v>354</v>
      </c>
      <c r="J159" s="21"/>
      <c r="K159" s="22" t="s">
        <v>290</v>
      </c>
      <c r="L159" s="22" t="s">
        <v>290</v>
      </c>
      <c r="M159" s="16"/>
      <c r="N159" s="23"/>
      <c r="O159" s="23"/>
      <c r="P159" s="23"/>
      <c r="Q159" s="23"/>
      <c r="R159" s="24" t="s">
        <v>360</v>
      </c>
      <c r="S159" s="8" t="e">
        <f>VLOOKUP(B159,#REF!,2,FALSE)</f>
        <v>#REF!</v>
      </c>
    </row>
    <row r="160" spans="1:19">
      <c r="A160" s="19">
        <v>156</v>
      </c>
      <c r="B160" s="20" t="s">
        <v>711</v>
      </c>
      <c r="C160" s="20" t="s">
        <v>712</v>
      </c>
      <c r="D160" s="20" t="s">
        <v>140</v>
      </c>
      <c r="E160" s="20" t="s">
        <v>713</v>
      </c>
      <c r="F160" s="20" t="s">
        <v>698</v>
      </c>
      <c r="G160" s="21"/>
      <c r="H160" s="15" t="s">
        <v>353</v>
      </c>
      <c r="I160" s="14" t="s">
        <v>354</v>
      </c>
      <c r="J160" s="21"/>
      <c r="K160" s="22" t="s">
        <v>290</v>
      </c>
      <c r="L160" s="22" t="s">
        <v>290</v>
      </c>
      <c r="M160" s="16"/>
      <c r="N160" s="23"/>
      <c r="O160" s="23"/>
      <c r="P160" s="23"/>
      <c r="Q160" s="23"/>
      <c r="R160" s="24" t="s">
        <v>360</v>
      </c>
      <c r="S160" s="8" t="e">
        <f>VLOOKUP(B160,#REF!,2,FALSE)</f>
        <v>#REF!</v>
      </c>
    </row>
    <row r="161" spans="1:19">
      <c r="A161" s="19">
        <v>157</v>
      </c>
      <c r="B161" s="20" t="s">
        <v>714</v>
      </c>
      <c r="C161" s="20" t="s">
        <v>715</v>
      </c>
      <c r="D161" s="20" t="s">
        <v>388</v>
      </c>
      <c r="E161" s="20" t="s">
        <v>716</v>
      </c>
      <c r="F161" s="20" t="s">
        <v>717</v>
      </c>
      <c r="G161" s="21"/>
      <c r="H161" s="15" t="s">
        <v>353</v>
      </c>
      <c r="I161" s="14" t="s">
        <v>354</v>
      </c>
      <c r="J161" s="21"/>
      <c r="K161" s="22" t="s">
        <v>290</v>
      </c>
      <c r="L161" s="22" t="s">
        <v>290</v>
      </c>
      <c r="M161" s="16"/>
      <c r="N161" s="23"/>
      <c r="O161" s="23"/>
      <c r="P161" s="23"/>
      <c r="Q161" s="23"/>
      <c r="R161" s="24" t="s">
        <v>360</v>
      </c>
      <c r="S161" s="8" t="e">
        <f>VLOOKUP(B161,#REF!,2,FALSE)</f>
        <v>#REF!</v>
      </c>
    </row>
    <row r="162" spans="1:19" hidden="1">
      <c r="A162" s="19">
        <v>158</v>
      </c>
      <c r="B162" s="20" t="s">
        <v>245</v>
      </c>
      <c r="C162" s="20" t="s">
        <v>111</v>
      </c>
      <c r="D162" s="20" t="s">
        <v>15</v>
      </c>
      <c r="E162" s="20" t="s">
        <v>718</v>
      </c>
      <c r="F162" s="20" t="s">
        <v>320</v>
      </c>
      <c r="G162" s="25" t="s">
        <v>352</v>
      </c>
      <c r="H162" s="15" t="s">
        <v>353</v>
      </c>
      <c r="I162" s="21"/>
      <c r="J162" s="21"/>
      <c r="K162" s="22" t="s">
        <v>290</v>
      </c>
      <c r="L162" s="22" t="s">
        <v>290</v>
      </c>
      <c r="M162" s="16" t="s">
        <v>719</v>
      </c>
      <c r="N162" s="23"/>
      <c r="O162" s="23"/>
      <c r="P162" s="23"/>
      <c r="Q162" s="23"/>
      <c r="R162" s="24" t="s">
        <v>360</v>
      </c>
      <c r="S162" s="8" t="e">
        <f>VLOOKUP(B162,#REF!,2,FALSE)</f>
        <v>#REF!</v>
      </c>
    </row>
    <row r="163" spans="1:19" hidden="1">
      <c r="A163" s="19">
        <v>159</v>
      </c>
      <c r="B163" s="20" t="s">
        <v>244</v>
      </c>
      <c r="C163" s="20" t="s">
        <v>109</v>
      </c>
      <c r="D163" s="20" t="s">
        <v>110</v>
      </c>
      <c r="E163" s="20" t="s">
        <v>720</v>
      </c>
      <c r="F163" s="20" t="s">
        <v>320</v>
      </c>
      <c r="G163" s="25" t="s">
        <v>352</v>
      </c>
      <c r="H163" s="15" t="s">
        <v>353</v>
      </c>
      <c r="I163" s="21"/>
      <c r="J163" s="21"/>
      <c r="K163" s="22" t="s">
        <v>290</v>
      </c>
      <c r="L163" s="22" t="s">
        <v>290</v>
      </c>
      <c r="M163" s="16" t="s">
        <v>721</v>
      </c>
      <c r="N163" s="23"/>
      <c r="O163" s="23"/>
      <c r="P163" s="23"/>
      <c r="Q163" s="23"/>
      <c r="R163" s="24" t="s">
        <v>360</v>
      </c>
      <c r="S163" s="8" t="e">
        <f>VLOOKUP(B163,#REF!,2,FALSE)</f>
        <v>#REF!</v>
      </c>
    </row>
    <row r="164" spans="1:19">
      <c r="A164" s="19">
        <v>160</v>
      </c>
      <c r="B164" s="20" t="s">
        <v>722</v>
      </c>
      <c r="C164" s="20" t="s">
        <v>723</v>
      </c>
      <c r="D164" s="20" t="s">
        <v>1</v>
      </c>
      <c r="E164" s="20" t="s">
        <v>724</v>
      </c>
      <c r="F164" s="20" t="s">
        <v>320</v>
      </c>
      <c r="G164" s="21"/>
      <c r="H164" s="15" t="s">
        <v>353</v>
      </c>
      <c r="I164" s="14" t="s">
        <v>354</v>
      </c>
      <c r="J164" s="21"/>
      <c r="K164" s="22" t="s">
        <v>290</v>
      </c>
      <c r="L164" s="22" t="s">
        <v>290</v>
      </c>
      <c r="M164" s="16"/>
      <c r="N164" s="23"/>
      <c r="O164" s="23"/>
      <c r="P164" s="23"/>
      <c r="Q164" s="23"/>
      <c r="R164" s="24" t="s">
        <v>360</v>
      </c>
      <c r="S164" s="8" t="e">
        <f>VLOOKUP(B164,#REF!,2,FALSE)</f>
        <v>#REF!</v>
      </c>
    </row>
    <row r="165" spans="1:19">
      <c r="A165" s="19">
        <v>161</v>
      </c>
      <c r="B165" s="20" t="s">
        <v>725</v>
      </c>
      <c r="C165" s="20" t="s">
        <v>726</v>
      </c>
      <c r="D165" s="20" t="s">
        <v>727</v>
      </c>
      <c r="E165" s="20" t="s">
        <v>480</v>
      </c>
      <c r="F165" s="20" t="s">
        <v>320</v>
      </c>
      <c r="G165" s="21"/>
      <c r="H165" s="15" t="s">
        <v>353</v>
      </c>
      <c r="I165" s="14" t="s">
        <v>354</v>
      </c>
      <c r="J165" s="21"/>
      <c r="K165" s="22" t="s">
        <v>290</v>
      </c>
      <c r="L165" s="22" t="s">
        <v>290</v>
      </c>
      <c r="M165" s="16"/>
      <c r="N165" s="23"/>
      <c r="O165" s="23"/>
      <c r="P165" s="23"/>
      <c r="Q165" s="23"/>
      <c r="R165" s="24" t="s">
        <v>360</v>
      </c>
      <c r="S165" s="8" t="e">
        <f>VLOOKUP(B165,#REF!,2,FALSE)</f>
        <v>#REF!</v>
      </c>
    </row>
    <row r="166" spans="1:19">
      <c r="A166" s="19">
        <v>162</v>
      </c>
      <c r="B166" s="20" t="s">
        <v>728</v>
      </c>
      <c r="C166" s="20" t="s">
        <v>729</v>
      </c>
      <c r="D166" s="20" t="s">
        <v>74</v>
      </c>
      <c r="E166" s="20" t="s">
        <v>730</v>
      </c>
      <c r="F166" s="20" t="s">
        <v>320</v>
      </c>
      <c r="G166" s="21"/>
      <c r="H166" s="15" t="s">
        <v>353</v>
      </c>
      <c r="I166" s="14" t="s">
        <v>354</v>
      </c>
      <c r="J166" s="21"/>
      <c r="K166" s="22" t="s">
        <v>290</v>
      </c>
      <c r="L166" s="22" t="s">
        <v>290</v>
      </c>
      <c r="M166" s="16"/>
      <c r="N166" s="23"/>
      <c r="O166" s="23"/>
      <c r="P166" s="23"/>
      <c r="Q166" s="23"/>
      <c r="R166" s="24" t="s">
        <v>360</v>
      </c>
      <c r="S166" s="8" t="e">
        <f>VLOOKUP(B166,#REF!,2,FALSE)</f>
        <v>#REF!</v>
      </c>
    </row>
    <row r="167" spans="1:19" hidden="1">
      <c r="A167" s="19">
        <v>163</v>
      </c>
      <c r="B167" s="20" t="s">
        <v>215</v>
      </c>
      <c r="C167" s="20" t="s">
        <v>46</v>
      </c>
      <c r="D167" s="20" t="s">
        <v>134</v>
      </c>
      <c r="E167" s="20" t="s">
        <v>144</v>
      </c>
      <c r="F167" s="20" t="s">
        <v>731</v>
      </c>
      <c r="G167" s="25" t="s">
        <v>352</v>
      </c>
      <c r="H167" s="15" t="s">
        <v>353</v>
      </c>
      <c r="I167" s="14" t="s">
        <v>354</v>
      </c>
      <c r="J167" s="21"/>
      <c r="K167" s="22" t="s">
        <v>290</v>
      </c>
      <c r="L167" s="22" t="s">
        <v>290</v>
      </c>
      <c r="M167" s="16" t="s">
        <v>461</v>
      </c>
      <c r="N167" s="23"/>
      <c r="O167" s="23"/>
      <c r="P167" s="23"/>
      <c r="Q167" s="23"/>
      <c r="R167" s="24" t="s">
        <v>360</v>
      </c>
      <c r="S167" s="8" t="e">
        <f>VLOOKUP(B167,#REF!,2,FALSE)</f>
        <v>#REF!</v>
      </c>
    </row>
    <row r="168" spans="1:19" hidden="1">
      <c r="A168" s="19">
        <v>164</v>
      </c>
      <c r="B168" s="20" t="s">
        <v>732</v>
      </c>
      <c r="C168" s="20" t="s">
        <v>733</v>
      </c>
      <c r="D168" s="20" t="s">
        <v>1</v>
      </c>
      <c r="E168" s="20" t="s">
        <v>734</v>
      </c>
      <c r="F168" s="20" t="s">
        <v>731</v>
      </c>
      <c r="G168" s="21"/>
      <c r="H168" s="15" t="s">
        <v>353</v>
      </c>
      <c r="I168" s="14" t="s">
        <v>354</v>
      </c>
      <c r="J168" s="21" t="s">
        <v>355</v>
      </c>
      <c r="K168" s="22" t="s">
        <v>290</v>
      </c>
      <c r="L168" s="22" t="s">
        <v>290</v>
      </c>
      <c r="M168" s="16"/>
      <c r="N168" s="23"/>
      <c r="O168" s="23"/>
      <c r="P168" s="23"/>
      <c r="Q168" s="23"/>
      <c r="R168" s="24" t="s">
        <v>360</v>
      </c>
      <c r="S168" s="8" t="e">
        <f>VLOOKUP(B168,#REF!,2,FALSE)</f>
        <v>#REF!</v>
      </c>
    </row>
    <row r="169" spans="1:19" hidden="1">
      <c r="A169" s="19">
        <v>165</v>
      </c>
      <c r="B169" s="20" t="s">
        <v>735</v>
      </c>
      <c r="C169" s="20" t="s">
        <v>736</v>
      </c>
      <c r="D169" s="20" t="s">
        <v>1</v>
      </c>
      <c r="E169" s="20" t="s">
        <v>594</v>
      </c>
      <c r="F169" s="20" t="s">
        <v>731</v>
      </c>
      <c r="G169" s="21"/>
      <c r="H169" s="15" t="s">
        <v>353</v>
      </c>
      <c r="I169" s="14" t="s">
        <v>354</v>
      </c>
      <c r="J169" s="21" t="s">
        <v>355</v>
      </c>
      <c r="K169" s="22" t="s">
        <v>290</v>
      </c>
      <c r="L169" s="22" t="s">
        <v>290</v>
      </c>
      <c r="M169" s="16"/>
      <c r="N169" s="23"/>
      <c r="O169" s="23"/>
      <c r="P169" s="23"/>
      <c r="Q169" s="23"/>
      <c r="R169" s="24" t="s">
        <v>360</v>
      </c>
      <c r="S169" s="8" t="e">
        <f>VLOOKUP(B169,#REF!,2,FALSE)</f>
        <v>#REF!</v>
      </c>
    </row>
    <row r="170" spans="1:19" hidden="1">
      <c r="A170" s="19">
        <v>166</v>
      </c>
      <c r="B170" s="20" t="s">
        <v>737</v>
      </c>
      <c r="C170" s="20" t="s">
        <v>683</v>
      </c>
      <c r="D170" s="20" t="s">
        <v>110</v>
      </c>
      <c r="E170" s="20" t="s">
        <v>738</v>
      </c>
      <c r="F170" s="20" t="s">
        <v>731</v>
      </c>
      <c r="G170" s="21"/>
      <c r="H170" s="15" t="s">
        <v>353</v>
      </c>
      <c r="I170" s="14" t="s">
        <v>354</v>
      </c>
      <c r="J170" s="21" t="s">
        <v>355</v>
      </c>
      <c r="K170" s="22" t="s">
        <v>290</v>
      </c>
      <c r="L170" s="22" t="s">
        <v>290</v>
      </c>
      <c r="M170" s="16"/>
      <c r="N170" s="23"/>
      <c r="O170" s="23"/>
      <c r="P170" s="23"/>
      <c r="Q170" s="23"/>
      <c r="R170" s="24" t="s">
        <v>360</v>
      </c>
      <c r="S170" s="8" t="e">
        <f>VLOOKUP(B170,#REF!,2,FALSE)</f>
        <v>#REF!</v>
      </c>
    </row>
    <row r="171" spans="1:19" hidden="1">
      <c r="A171" s="19">
        <v>167</v>
      </c>
      <c r="B171" s="20" t="s">
        <v>739</v>
      </c>
      <c r="C171" s="20" t="s">
        <v>740</v>
      </c>
      <c r="D171" s="20" t="s">
        <v>388</v>
      </c>
      <c r="E171" s="20" t="s">
        <v>741</v>
      </c>
      <c r="F171" s="20" t="s">
        <v>731</v>
      </c>
      <c r="G171" s="21"/>
      <c r="H171" s="15" t="s">
        <v>353</v>
      </c>
      <c r="I171" s="14" t="s">
        <v>354</v>
      </c>
      <c r="J171" s="21" t="s">
        <v>355</v>
      </c>
      <c r="K171" s="22" t="s">
        <v>290</v>
      </c>
      <c r="L171" s="22" t="s">
        <v>290</v>
      </c>
      <c r="M171" s="16"/>
      <c r="N171" s="23"/>
      <c r="O171" s="23"/>
      <c r="P171" s="23"/>
      <c r="Q171" s="23"/>
      <c r="R171" s="24" t="s">
        <v>360</v>
      </c>
      <c r="S171" s="8" t="e">
        <f>VLOOKUP(B171,#REF!,2,FALSE)</f>
        <v>#REF!</v>
      </c>
    </row>
    <row r="172" spans="1:19" hidden="1">
      <c r="A172" s="19">
        <v>168</v>
      </c>
      <c r="B172" s="20" t="s">
        <v>742</v>
      </c>
      <c r="C172" s="20" t="s">
        <v>584</v>
      </c>
      <c r="D172" s="20" t="s">
        <v>106</v>
      </c>
      <c r="E172" s="20" t="s">
        <v>743</v>
      </c>
      <c r="F172" s="20" t="s">
        <v>731</v>
      </c>
      <c r="G172" s="21"/>
      <c r="H172" s="15" t="s">
        <v>353</v>
      </c>
      <c r="I172" s="14" t="s">
        <v>354</v>
      </c>
      <c r="J172" s="21" t="s">
        <v>355</v>
      </c>
      <c r="K172" s="22" t="s">
        <v>290</v>
      </c>
      <c r="L172" s="22" t="s">
        <v>290</v>
      </c>
      <c r="M172" s="16"/>
      <c r="N172" s="23"/>
      <c r="O172" s="23"/>
      <c r="P172" s="23"/>
      <c r="Q172" s="23"/>
      <c r="R172" s="24" t="s">
        <v>360</v>
      </c>
      <c r="S172" s="8" t="e">
        <f>VLOOKUP(B172,#REF!,2,FALSE)</f>
        <v>#REF!</v>
      </c>
    </row>
    <row r="173" spans="1:19" hidden="1">
      <c r="A173" s="19">
        <v>169</v>
      </c>
      <c r="B173" s="20" t="s">
        <v>744</v>
      </c>
      <c r="C173" s="20" t="s">
        <v>745</v>
      </c>
      <c r="D173" s="20" t="s">
        <v>2</v>
      </c>
      <c r="E173" s="20" t="s">
        <v>168</v>
      </c>
      <c r="F173" s="20" t="s">
        <v>731</v>
      </c>
      <c r="G173" s="21"/>
      <c r="H173" s="15" t="s">
        <v>353</v>
      </c>
      <c r="I173" s="14" t="s">
        <v>354</v>
      </c>
      <c r="J173" s="21" t="s">
        <v>355</v>
      </c>
      <c r="K173" s="22" t="s">
        <v>290</v>
      </c>
      <c r="L173" s="22" t="s">
        <v>290</v>
      </c>
      <c r="M173" s="16"/>
      <c r="N173" s="23"/>
      <c r="O173" s="23"/>
      <c r="P173" s="23"/>
      <c r="Q173" s="23"/>
      <c r="R173" s="24" t="s">
        <v>360</v>
      </c>
      <c r="S173" s="8" t="e">
        <f>VLOOKUP(B173,#REF!,2,FALSE)</f>
        <v>#REF!</v>
      </c>
    </row>
    <row r="174" spans="1:19" hidden="1">
      <c r="A174" s="19">
        <v>170</v>
      </c>
      <c r="B174" s="20" t="s">
        <v>746</v>
      </c>
      <c r="C174" s="20" t="s">
        <v>55</v>
      </c>
      <c r="D174" s="20" t="s">
        <v>2</v>
      </c>
      <c r="E174" s="20" t="s">
        <v>747</v>
      </c>
      <c r="F174" s="20" t="s">
        <v>731</v>
      </c>
      <c r="G174" s="21"/>
      <c r="H174" s="15" t="s">
        <v>353</v>
      </c>
      <c r="I174" s="14" t="s">
        <v>354</v>
      </c>
      <c r="J174" s="21" t="s">
        <v>355</v>
      </c>
      <c r="K174" s="22" t="s">
        <v>290</v>
      </c>
      <c r="L174" s="22" t="s">
        <v>290</v>
      </c>
      <c r="M174" s="16"/>
      <c r="N174" s="23"/>
      <c r="O174" s="23"/>
      <c r="P174" s="23"/>
      <c r="Q174" s="23"/>
      <c r="R174" s="24" t="s">
        <v>360</v>
      </c>
      <c r="S174" s="8" t="e">
        <f>VLOOKUP(B174,#REF!,2,FALSE)</f>
        <v>#REF!</v>
      </c>
    </row>
    <row r="175" spans="1:19" hidden="1">
      <c r="A175" s="19">
        <v>171</v>
      </c>
      <c r="B175" s="20" t="s">
        <v>287</v>
      </c>
      <c r="C175" s="20" t="s">
        <v>187</v>
      </c>
      <c r="D175" s="20" t="s">
        <v>132</v>
      </c>
      <c r="E175" s="20" t="s">
        <v>95</v>
      </c>
      <c r="F175" s="20" t="s">
        <v>731</v>
      </c>
      <c r="G175" s="21"/>
      <c r="H175" s="15" t="s">
        <v>353</v>
      </c>
      <c r="I175" s="14" t="s">
        <v>354</v>
      </c>
      <c r="J175" s="21" t="s">
        <v>355</v>
      </c>
      <c r="K175" s="22" t="s">
        <v>290</v>
      </c>
      <c r="L175" s="22" t="s">
        <v>290</v>
      </c>
      <c r="M175" s="16" t="s">
        <v>748</v>
      </c>
      <c r="N175" s="23"/>
      <c r="O175" s="23"/>
      <c r="P175" s="23"/>
      <c r="Q175" s="23"/>
      <c r="R175" s="24" t="s">
        <v>360</v>
      </c>
      <c r="S175" s="8" t="e">
        <f>VLOOKUP(B175,#REF!,2,FALSE)</f>
        <v>#REF!</v>
      </c>
    </row>
    <row r="176" spans="1:19" hidden="1">
      <c r="A176" s="19">
        <v>172</v>
      </c>
      <c r="B176" s="20" t="s">
        <v>749</v>
      </c>
      <c r="C176" s="20" t="s">
        <v>750</v>
      </c>
      <c r="D176" s="20" t="s">
        <v>170</v>
      </c>
      <c r="E176" s="20" t="s">
        <v>751</v>
      </c>
      <c r="F176" s="20" t="s">
        <v>731</v>
      </c>
      <c r="G176" s="21"/>
      <c r="H176" s="15" t="s">
        <v>353</v>
      </c>
      <c r="I176" s="14" t="s">
        <v>354</v>
      </c>
      <c r="J176" s="21" t="s">
        <v>355</v>
      </c>
      <c r="K176" s="22" t="s">
        <v>290</v>
      </c>
      <c r="L176" s="22" t="s">
        <v>290</v>
      </c>
      <c r="M176" s="16"/>
      <c r="N176" s="23"/>
      <c r="O176" s="23"/>
      <c r="P176" s="23"/>
      <c r="Q176" s="23"/>
      <c r="R176" s="24" t="s">
        <v>360</v>
      </c>
      <c r="S176" s="8" t="e">
        <f>VLOOKUP(B176,#REF!,2,FALSE)</f>
        <v>#REF!</v>
      </c>
    </row>
    <row r="177" spans="1:19" hidden="1">
      <c r="A177" s="19">
        <v>173</v>
      </c>
      <c r="B177" s="20" t="s">
        <v>752</v>
      </c>
      <c r="C177" s="20" t="s">
        <v>753</v>
      </c>
      <c r="D177" s="20" t="s">
        <v>1</v>
      </c>
      <c r="E177" s="20" t="s">
        <v>754</v>
      </c>
      <c r="F177" s="20" t="s">
        <v>755</v>
      </c>
      <c r="G177" s="21"/>
      <c r="H177" s="15" t="s">
        <v>353</v>
      </c>
      <c r="I177" s="14" t="s">
        <v>354</v>
      </c>
      <c r="J177" s="21" t="s">
        <v>355</v>
      </c>
      <c r="K177" s="22" t="s">
        <v>290</v>
      </c>
      <c r="L177" s="22" t="s">
        <v>290</v>
      </c>
      <c r="M177" s="16"/>
      <c r="N177" s="23"/>
      <c r="O177" s="23"/>
      <c r="P177" s="23"/>
      <c r="Q177" s="23"/>
      <c r="R177" s="24" t="s">
        <v>360</v>
      </c>
      <c r="S177" s="8" t="e">
        <f>VLOOKUP(B177,#REF!,2,FALSE)</f>
        <v>#REF!</v>
      </c>
    </row>
    <row r="178" spans="1:19" hidden="1">
      <c r="A178" s="19">
        <v>174</v>
      </c>
      <c r="B178" s="20" t="s">
        <v>756</v>
      </c>
      <c r="C178" s="20" t="s">
        <v>757</v>
      </c>
      <c r="D178" s="20" t="s">
        <v>53</v>
      </c>
      <c r="E178" s="20" t="s">
        <v>718</v>
      </c>
      <c r="F178" s="20" t="s">
        <v>755</v>
      </c>
      <c r="G178" s="21"/>
      <c r="H178" s="15" t="s">
        <v>353</v>
      </c>
      <c r="I178" s="14" t="s">
        <v>354</v>
      </c>
      <c r="J178" s="21" t="s">
        <v>355</v>
      </c>
      <c r="K178" s="22" t="s">
        <v>290</v>
      </c>
      <c r="L178" s="22" t="s">
        <v>290</v>
      </c>
      <c r="M178" s="16"/>
      <c r="N178" s="23"/>
      <c r="O178" s="23"/>
      <c r="P178" s="23"/>
      <c r="Q178" s="23"/>
      <c r="R178" s="24" t="s">
        <v>360</v>
      </c>
      <c r="S178" s="8" t="e">
        <f>VLOOKUP(B178,#REF!,2,FALSE)</f>
        <v>#REF!</v>
      </c>
    </row>
    <row r="179" spans="1:19" hidden="1">
      <c r="A179" s="19">
        <v>175</v>
      </c>
      <c r="B179" s="20" t="s">
        <v>758</v>
      </c>
      <c r="C179" s="20" t="s">
        <v>440</v>
      </c>
      <c r="D179" s="20" t="s">
        <v>388</v>
      </c>
      <c r="E179" s="20" t="s">
        <v>759</v>
      </c>
      <c r="F179" s="20" t="s">
        <v>755</v>
      </c>
      <c r="G179" s="21"/>
      <c r="H179" s="15" t="s">
        <v>353</v>
      </c>
      <c r="I179" s="14" t="s">
        <v>354</v>
      </c>
      <c r="J179" s="21" t="s">
        <v>355</v>
      </c>
      <c r="K179" s="22" t="s">
        <v>290</v>
      </c>
      <c r="L179" s="22" t="s">
        <v>290</v>
      </c>
      <c r="M179" s="16"/>
      <c r="N179" s="23"/>
      <c r="O179" s="23"/>
      <c r="P179" s="23"/>
      <c r="Q179" s="23"/>
      <c r="R179" s="24" t="s">
        <v>360</v>
      </c>
      <c r="S179" s="8" t="e">
        <f>VLOOKUP(B179,#REF!,2,FALSE)</f>
        <v>#REF!</v>
      </c>
    </row>
    <row r="180" spans="1:19" hidden="1">
      <c r="A180" s="19">
        <v>176</v>
      </c>
      <c r="B180" s="20" t="s">
        <v>760</v>
      </c>
      <c r="C180" s="20" t="s">
        <v>761</v>
      </c>
      <c r="D180" s="20" t="s">
        <v>370</v>
      </c>
      <c r="E180" s="20" t="s">
        <v>762</v>
      </c>
      <c r="F180" s="20" t="s">
        <v>755</v>
      </c>
      <c r="G180" s="21"/>
      <c r="H180" s="15" t="s">
        <v>353</v>
      </c>
      <c r="I180" s="14" t="s">
        <v>354</v>
      </c>
      <c r="J180" s="21" t="s">
        <v>355</v>
      </c>
      <c r="K180" s="22" t="s">
        <v>290</v>
      </c>
      <c r="L180" s="22" t="s">
        <v>290</v>
      </c>
      <c r="M180" s="16"/>
      <c r="N180" s="23"/>
      <c r="O180" s="23"/>
      <c r="P180" s="23"/>
      <c r="Q180" s="23"/>
      <c r="R180" s="24" t="s">
        <v>360</v>
      </c>
      <c r="S180" s="8" t="e">
        <f>VLOOKUP(B180,#REF!,2,FALSE)</f>
        <v>#REF!</v>
      </c>
    </row>
    <row r="181" spans="1:19" hidden="1">
      <c r="A181" s="19">
        <v>177</v>
      </c>
      <c r="B181" s="20" t="s">
        <v>763</v>
      </c>
      <c r="C181" s="20" t="s">
        <v>764</v>
      </c>
      <c r="D181" s="20" t="s">
        <v>32</v>
      </c>
      <c r="E181" s="20" t="s">
        <v>609</v>
      </c>
      <c r="F181" s="20" t="s">
        <v>755</v>
      </c>
      <c r="G181" s="21"/>
      <c r="H181" s="15" t="s">
        <v>353</v>
      </c>
      <c r="I181" s="14" t="s">
        <v>354</v>
      </c>
      <c r="J181" s="21" t="s">
        <v>355</v>
      </c>
      <c r="K181" s="22" t="s">
        <v>290</v>
      </c>
      <c r="L181" s="22" t="s">
        <v>290</v>
      </c>
      <c r="M181" s="16"/>
      <c r="N181" s="23"/>
      <c r="O181" s="23"/>
      <c r="P181" s="23"/>
      <c r="Q181" s="23"/>
      <c r="R181" s="24" t="s">
        <v>360</v>
      </c>
      <c r="S181" s="8" t="e">
        <f>VLOOKUP(B181,#REF!,2,FALSE)</f>
        <v>#REF!</v>
      </c>
    </row>
    <row r="182" spans="1:19" hidden="1">
      <c r="A182" s="19">
        <v>178</v>
      </c>
      <c r="B182" s="20" t="s">
        <v>765</v>
      </c>
      <c r="C182" s="20" t="s">
        <v>766</v>
      </c>
      <c r="D182" s="20" t="s">
        <v>81</v>
      </c>
      <c r="E182" s="20" t="s">
        <v>767</v>
      </c>
      <c r="F182" s="20" t="s">
        <v>755</v>
      </c>
      <c r="G182" s="21"/>
      <c r="H182" s="15" t="s">
        <v>353</v>
      </c>
      <c r="I182" s="14" t="s">
        <v>354</v>
      </c>
      <c r="J182" s="21" t="s">
        <v>355</v>
      </c>
      <c r="K182" s="22" t="s">
        <v>290</v>
      </c>
      <c r="L182" s="22" t="s">
        <v>290</v>
      </c>
      <c r="M182" s="16"/>
      <c r="N182" s="23"/>
      <c r="O182" s="23"/>
      <c r="P182" s="23"/>
      <c r="Q182" s="23"/>
      <c r="R182" s="24" t="s">
        <v>360</v>
      </c>
      <c r="S182" s="8" t="e">
        <f>VLOOKUP(B182,#REF!,2,FALSE)</f>
        <v>#REF!</v>
      </c>
    </row>
    <row r="183" spans="1:19" hidden="1">
      <c r="A183" s="19">
        <v>179</v>
      </c>
      <c r="B183" s="20" t="s">
        <v>768</v>
      </c>
      <c r="C183" s="20" t="s">
        <v>47</v>
      </c>
      <c r="D183" s="20" t="s">
        <v>769</v>
      </c>
      <c r="E183" s="20" t="s">
        <v>543</v>
      </c>
      <c r="F183" s="20" t="s">
        <v>755</v>
      </c>
      <c r="G183" s="21"/>
      <c r="H183" s="15" t="s">
        <v>353</v>
      </c>
      <c r="I183" s="14" t="s">
        <v>354</v>
      </c>
      <c r="J183" s="21" t="s">
        <v>355</v>
      </c>
      <c r="K183" s="22" t="s">
        <v>290</v>
      </c>
      <c r="L183" s="22" t="s">
        <v>290</v>
      </c>
      <c r="M183" s="16"/>
      <c r="N183" s="23"/>
      <c r="O183" s="23"/>
      <c r="P183" s="23"/>
      <c r="Q183" s="23"/>
      <c r="R183" s="24" t="s">
        <v>360</v>
      </c>
      <c r="S183" s="8" t="e">
        <f>VLOOKUP(B183,#REF!,2,FALSE)</f>
        <v>#REF!</v>
      </c>
    </row>
    <row r="184" spans="1:19" hidden="1">
      <c r="A184" s="19">
        <v>180</v>
      </c>
      <c r="B184" s="20" t="s">
        <v>770</v>
      </c>
      <c r="C184" s="20" t="s">
        <v>771</v>
      </c>
      <c r="D184" s="20" t="s">
        <v>772</v>
      </c>
      <c r="E184" s="20" t="s">
        <v>65</v>
      </c>
      <c r="F184" s="20" t="s">
        <v>755</v>
      </c>
      <c r="G184" s="21"/>
      <c r="H184" s="15" t="s">
        <v>353</v>
      </c>
      <c r="I184" s="14" t="s">
        <v>354</v>
      </c>
      <c r="J184" s="21" t="s">
        <v>355</v>
      </c>
      <c r="K184" s="22" t="s">
        <v>290</v>
      </c>
      <c r="L184" s="22" t="s">
        <v>290</v>
      </c>
      <c r="M184" s="16"/>
      <c r="N184" s="23"/>
      <c r="O184" s="23"/>
      <c r="P184" s="23"/>
      <c r="Q184" s="23"/>
      <c r="R184" s="24" t="s">
        <v>360</v>
      </c>
      <c r="S184" s="8" t="e">
        <f>VLOOKUP(B184,#REF!,2,FALSE)</f>
        <v>#REF!</v>
      </c>
    </row>
    <row r="185" spans="1:19" hidden="1">
      <c r="A185" s="19">
        <v>181</v>
      </c>
      <c r="B185" s="27" t="s">
        <v>773</v>
      </c>
      <c r="C185" s="27" t="s">
        <v>774</v>
      </c>
      <c r="D185" s="27" t="s">
        <v>28</v>
      </c>
      <c r="E185" s="27" t="s">
        <v>113</v>
      </c>
      <c r="F185" s="27" t="s">
        <v>775</v>
      </c>
      <c r="G185" s="21"/>
      <c r="H185" s="21"/>
      <c r="I185" s="21"/>
      <c r="J185" s="21"/>
      <c r="K185" s="28"/>
      <c r="L185" s="22" t="s">
        <v>290</v>
      </c>
      <c r="M185" s="16" t="s">
        <v>776</v>
      </c>
      <c r="N185" s="23" t="s">
        <v>352</v>
      </c>
      <c r="O185" s="23" t="s">
        <v>353</v>
      </c>
      <c r="P185" s="23"/>
      <c r="Q185" s="23"/>
      <c r="R185" s="29" t="s">
        <v>777</v>
      </c>
      <c r="S185" s="8" t="e">
        <f>VLOOKUP(B185,#REF!,2,FALSE)</f>
        <v>#REF!</v>
      </c>
    </row>
    <row r="186" spans="1:19" hidden="1">
      <c r="A186" s="19">
        <v>182</v>
      </c>
      <c r="B186" s="27" t="s">
        <v>216</v>
      </c>
      <c r="C186" s="27" t="s">
        <v>47</v>
      </c>
      <c r="D186" s="27" t="s">
        <v>48</v>
      </c>
      <c r="E186" s="27" t="s">
        <v>778</v>
      </c>
      <c r="F186" s="27" t="s">
        <v>452</v>
      </c>
      <c r="G186" s="25" t="s">
        <v>352</v>
      </c>
      <c r="H186" s="21"/>
      <c r="I186" s="21"/>
      <c r="J186" s="21"/>
      <c r="K186" s="28"/>
      <c r="L186" s="22" t="s">
        <v>290</v>
      </c>
      <c r="M186" s="16" t="s">
        <v>779</v>
      </c>
      <c r="N186" s="23"/>
      <c r="O186" s="23" t="s">
        <v>353</v>
      </c>
      <c r="P186" s="23"/>
      <c r="Q186" s="23"/>
      <c r="R186" s="29" t="s">
        <v>777</v>
      </c>
      <c r="S186" s="8" t="e">
        <f>VLOOKUP(B186,#REF!,2,FALSE)</f>
        <v>#REF!</v>
      </c>
    </row>
    <row r="187" spans="1:19" hidden="1">
      <c r="A187" s="19">
        <v>183</v>
      </c>
      <c r="B187" s="27" t="s">
        <v>206</v>
      </c>
      <c r="C187" s="27" t="s">
        <v>24</v>
      </c>
      <c r="D187" s="27" t="s">
        <v>25</v>
      </c>
      <c r="E187" s="27" t="s">
        <v>780</v>
      </c>
      <c r="F187" s="27" t="s">
        <v>459</v>
      </c>
      <c r="G187" s="21"/>
      <c r="H187" s="21"/>
      <c r="I187" s="21"/>
      <c r="J187" s="21"/>
      <c r="K187" s="28"/>
      <c r="L187" s="22" t="s">
        <v>290</v>
      </c>
      <c r="M187" s="16" t="s">
        <v>531</v>
      </c>
      <c r="N187" s="23"/>
      <c r="O187" s="23"/>
      <c r="P187" s="23"/>
      <c r="Q187" s="23"/>
      <c r="R187" s="30" t="s">
        <v>781</v>
      </c>
      <c r="S187" s="8" t="e">
        <f>VLOOKUP(B187,#REF!,2,FALSE)</f>
        <v>#REF!</v>
      </c>
    </row>
    <row r="188" spans="1:19" hidden="1">
      <c r="A188" s="19">
        <v>184</v>
      </c>
      <c r="B188" s="27" t="s">
        <v>231</v>
      </c>
      <c r="C188" s="27" t="s">
        <v>51</v>
      </c>
      <c r="D188" s="27" t="s">
        <v>33</v>
      </c>
      <c r="E188" s="27" t="s">
        <v>782</v>
      </c>
      <c r="F188" s="27" t="s">
        <v>459</v>
      </c>
      <c r="G188" s="25" t="s">
        <v>352</v>
      </c>
      <c r="H188" s="21"/>
      <c r="I188" s="21"/>
      <c r="J188" s="21"/>
      <c r="K188" s="28"/>
      <c r="L188" s="22" t="s">
        <v>290</v>
      </c>
      <c r="M188" s="16" t="s">
        <v>457</v>
      </c>
      <c r="N188" s="23"/>
      <c r="O188" s="23" t="s">
        <v>353</v>
      </c>
      <c r="P188" s="23"/>
      <c r="Q188" s="23"/>
      <c r="R188" s="29" t="s">
        <v>777</v>
      </c>
      <c r="S188" s="8" t="e">
        <f>VLOOKUP(B188,#REF!,2,FALSE)</f>
        <v>#REF!</v>
      </c>
    </row>
    <row r="189" spans="1:19" hidden="1">
      <c r="A189" s="19">
        <v>185</v>
      </c>
      <c r="B189" s="27" t="s">
        <v>214</v>
      </c>
      <c r="C189" s="27" t="s">
        <v>41</v>
      </c>
      <c r="D189" s="27" t="s">
        <v>42</v>
      </c>
      <c r="E189" s="27" t="s">
        <v>43</v>
      </c>
      <c r="F189" s="27" t="s">
        <v>459</v>
      </c>
      <c r="G189" s="21"/>
      <c r="H189" s="15" t="s">
        <v>353</v>
      </c>
      <c r="I189" s="21"/>
      <c r="J189" s="21"/>
      <c r="K189" s="28"/>
      <c r="L189" s="22" t="s">
        <v>290</v>
      </c>
      <c r="M189" s="16" t="s">
        <v>509</v>
      </c>
      <c r="N189" s="23"/>
      <c r="O189" s="23"/>
      <c r="P189" s="23" t="s">
        <v>354</v>
      </c>
      <c r="Q189" s="23"/>
      <c r="R189" s="29" t="s">
        <v>777</v>
      </c>
      <c r="S189" s="8" t="e">
        <f>VLOOKUP(B189,#REF!,2,FALSE)</f>
        <v>#REF!</v>
      </c>
    </row>
    <row r="190" spans="1:19">
      <c r="A190" s="19">
        <v>186</v>
      </c>
      <c r="B190" s="27" t="s">
        <v>783</v>
      </c>
      <c r="C190" s="27" t="s">
        <v>784</v>
      </c>
      <c r="D190" s="27" t="s">
        <v>785</v>
      </c>
      <c r="E190" s="27" t="s">
        <v>786</v>
      </c>
      <c r="F190" s="27" t="s">
        <v>500</v>
      </c>
      <c r="G190" s="21"/>
      <c r="H190" s="21"/>
      <c r="I190" s="14" t="s">
        <v>354</v>
      </c>
      <c r="J190" s="21"/>
      <c r="K190" s="22"/>
      <c r="L190" s="22" t="s">
        <v>290</v>
      </c>
      <c r="M190" s="16"/>
      <c r="N190" s="23"/>
      <c r="O190" s="23" t="s">
        <v>353</v>
      </c>
      <c r="P190" s="23"/>
      <c r="Q190" s="23"/>
      <c r="R190" s="30" t="s">
        <v>787</v>
      </c>
      <c r="S190" s="8" t="e">
        <f>VLOOKUP(B190,#REF!,2,FALSE)</f>
        <v>#REF!</v>
      </c>
    </row>
    <row r="191" spans="1:19" hidden="1">
      <c r="A191" s="19">
        <v>187</v>
      </c>
      <c r="B191" s="27" t="s">
        <v>788</v>
      </c>
      <c r="C191" s="27" t="s">
        <v>789</v>
      </c>
      <c r="D191" s="27" t="s">
        <v>790</v>
      </c>
      <c r="E191" s="27" t="s">
        <v>791</v>
      </c>
      <c r="F191" s="27" t="s">
        <v>520</v>
      </c>
      <c r="G191" s="21"/>
      <c r="H191" s="21"/>
      <c r="I191" s="21"/>
      <c r="J191" s="21"/>
      <c r="K191" s="28"/>
      <c r="L191" s="22" t="s">
        <v>290</v>
      </c>
      <c r="M191" s="16" t="s">
        <v>399</v>
      </c>
      <c r="N191" s="23"/>
      <c r="O191" s="23" t="s">
        <v>353</v>
      </c>
      <c r="P191" s="23" t="s">
        <v>354</v>
      </c>
      <c r="Q191" s="23"/>
      <c r="R191" s="29" t="s">
        <v>777</v>
      </c>
      <c r="S191" s="8" t="e">
        <f>VLOOKUP(B191,#REF!,2,FALSE)</f>
        <v>#REF!</v>
      </c>
    </row>
    <row r="192" spans="1:19" hidden="1">
      <c r="A192" s="19">
        <v>188</v>
      </c>
      <c r="B192" s="27" t="s">
        <v>205</v>
      </c>
      <c r="C192" s="27" t="s">
        <v>21</v>
      </c>
      <c r="D192" s="27" t="s">
        <v>1</v>
      </c>
      <c r="E192" s="27" t="s">
        <v>22</v>
      </c>
      <c r="F192" s="27" t="s">
        <v>542</v>
      </c>
      <c r="G192" s="21"/>
      <c r="H192" s="15" t="s">
        <v>353</v>
      </c>
      <c r="I192" s="21"/>
      <c r="J192" s="21"/>
      <c r="K192" s="28"/>
      <c r="L192" s="22" t="s">
        <v>290</v>
      </c>
      <c r="M192" s="16" t="s">
        <v>792</v>
      </c>
      <c r="N192" s="23"/>
      <c r="O192" s="23"/>
      <c r="P192" s="23" t="s">
        <v>354</v>
      </c>
      <c r="Q192" s="23"/>
      <c r="R192" s="29" t="s">
        <v>777</v>
      </c>
      <c r="S192" s="8" t="e">
        <f>VLOOKUP(B192,#REF!,2,FALSE)</f>
        <v>#REF!</v>
      </c>
    </row>
    <row r="193" spans="1:19" hidden="1">
      <c r="A193" s="19">
        <v>189</v>
      </c>
      <c r="B193" s="27" t="s">
        <v>247</v>
      </c>
      <c r="C193" s="27" t="s">
        <v>114</v>
      </c>
      <c r="D193" s="27" t="s">
        <v>115</v>
      </c>
      <c r="E193" s="27" t="s">
        <v>793</v>
      </c>
      <c r="F193" s="27" t="s">
        <v>542</v>
      </c>
      <c r="G193" s="21"/>
      <c r="H193" s="15" t="s">
        <v>353</v>
      </c>
      <c r="I193" s="21"/>
      <c r="J193" s="21"/>
      <c r="K193" s="28"/>
      <c r="L193" s="22" t="s">
        <v>290</v>
      </c>
      <c r="M193" s="16" t="s">
        <v>748</v>
      </c>
      <c r="N193" s="23"/>
      <c r="O193" s="23"/>
      <c r="P193" s="23" t="s">
        <v>354</v>
      </c>
      <c r="Q193" s="23"/>
      <c r="R193" s="29" t="s">
        <v>777</v>
      </c>
      <c r="S193" s="8" t="e">
        <f>VLOOKUP(B193,#REF!,2,FALSE)</f>
        <v>#REF!</v>
      </c>
    </row>
    <row r="194" spans="1:19">
      <c r="A194" s="19">
        <v>190</v>
      </c>
      <c r="B194" s="27" t="s">
        <v>794</v>
      </c>
      <c r="C194" s="27" t="s">
        <v>73</v>
      </c>
      <c r="D194" s="27" t="s">
        <v>516</v>
      </c>
      <c r="E194" s="27" t="s">
        <v>574</v>
      </c>
      <c r="F194" s="27" t="s">
        <v>564</v>
      </c>
      <c r="G194" s="21"/>
      <c r="H194" s="21"/>
      <c r="I194" s="14" t="s">
        <v>354</v>
      </c>
      <c r="J194" s="21"/>
      <c r="K194" s="28"/>
      <c r="L194" s="22" t="s">
        <v>290</v>
      </c>
      <c r="M194" s="16"/>
      <c r="N194" s="23"/>
      <c r="O194" s="23"/>
      <c r="P194" s="23"/>
      <c r="Q194" s="23"/>
      <c r="R194" s="30" t="s">
        <v>795</v>
      </c>
      <c r="S194" s="8" t="e">
        <f>VLOOKUP(B194,#REF!,2,FALSE)</f>
        <v>#REF!</v>
      </c>
    </row>
    <row r="195" spans="1:19" hidden="1">
      <c r="A195" s="19">
        <v>191</v>
      </c>
      <c r="B195" s="27" t="s">
        <v>258</v>
      </c>
      <c r="C195" s="27" t="s">
        <v>133</v>
      </c>
      <c r="D195" s="27" t="s">
        <v>134</v>
      </c>
      <c r="E195" s="27" t="s">
        <v>796</v>
      </c>
      <c r="F195" s="27" t="s">
        <v>304</v>
      </c>
      <c r="G195" s="21"/>
      <c r="H195" s="15" t="s">
        <v>353</v>
      </c>
      <c r="I195" s="21"/>
      <c r="J195" s="21"/>
      <c r="K195" s="28"/>
      <c r="L195" s="22" t="s">
        <v>290</v>
      </c>
      <c r="M195" s="16" t="s">
        <v>624</v>
      </c>
      <c r="N195" s="23"/>
      <c r="O195" s="23"/>
      <c r="P195" s="23" t="s">
        <v>354</v>
      </c>
      <c r="Q195" s="23"/>
      <c r="R195" s="29" t="s">
        <v>777</v>
      </c>
      <c r="S195" s="8" t="e">
        <f>VLOOKUP(B195,#REF!,2,FALSE)</f>
        <v>#REF!</v>
      </c>
    </row>
    <row r="196" spans="1:19" hidden="1">
      <c r="A196" s="19">
        <v>192</v>
      </c>
      <c r="B196" s="27" t="s">
        <v>275</v>
      </c>
      <c r="C196" s="27" t="s">
        <v>165</v>
      </c>
      <c r="D196" s="27" t="s">
        <v>166</v>
      </c>
      <c r="E196" s="27" t="s">
        <v>797</v>
      </c>
      <c r="F196" s="27" t="s">
        <v>314</v>
      </c>
      <c r="G196" s="25" t="s">
        <v>352</v>
      </c>
      <c r="H196" s="21"/>
      <c r="I196" s="21"/>
      <c r="J196" s="21"/>
      <c r="K196" s="28"/>
      <c r="L196" s="22" t="s">
        <v>290</v>
      </c>
      <c r="M196" s="16" t="s">
        <v>798</v>
      </c>
      <c r="N196" s="23"/>
      <c r="O196" s="23" t="s">
        <v>353</v>
      </c>
      <c r="P196" s="23"/>
      <c r="Q196" s="23"/>
      <c r="R196" s="29" t="s">
        <v>777</v>
      </c>
      <c r="S196" s="8" t="e">
        <f>VLOOKUP(B196,#REF!,2,FALSE)</f>
        <v>#REF!</v>
      </c>
    </row>
    <row r="197" spans="1:19" hidden="1">
      <c r="A197" s="19">
        <v>193</v>
      </c>
      <c r="B197" s="27" t="s">
        <v>241</v>
      </c>
      <c r="C197" s="27" t="s">
        <v>104</v>
      </c>
      <c r="D197" s="27" t="s">
        <v>81</v>
      </c>
      <c r="E197" s="27" t="s">
        <v>105</v>
      </c>
      <c r="F197" s="27" t="s">
        <v>314</v>
      </c>
      <c r="G197" s="25" t="s">
        <v>352</v>
      </c>
      <c r="H197" s="21"/>
      <c r="I197" s="21"/>
      <c r="J197" s="21"/>
      <c r="K197" s="28"/>
      <c r="L197" s="22" t="s">
        <v>290</v>
      </c>
      <c r="M197" s="16" t="s">
        <v>674</v>
      </c>
      <c r="N197" s="23"/>
      <c r="O197" s="23" t="s">
        <v>353</v>
      </c>
      <c r="P197" s="23"/>
      <c r="Q197" s="23"/>
      <c r="R197" s="29" t="s">
        <v>777</v>
      </c>
      <c r="S197" s="8" t="e">
        <f>VLOOKUP(B197,#REF!,2,FALSE)</f>
        <v>#REF!</v>
      </c>
    </row>
    <row r="198" spans="1:19">
      <c r="A198" s="19">
        <v>194</v>
      </c>
      <c r="B198" s="27" t="s">
        <v>799</v>
      </c>
      <c r="C198" s="27" t="s">
        <v>800</v>
      </c>
      <c r="D198" s="27" t="s">
        <v>367</v>
      </c>
      <c r="E198" s="27" t="s">
        <v>494</v>
      </c>
      <c r="F198" s="27" t="s">
        <v>627</v>
      </c>
      <c r="G198" s="21"/>
      <c r="H198" s="21"/>
      <c r="I198" s="14" t="s">
        <v>354</v>
      </c>
      <c r="J198" s="21"/>
      <c r="K198" s="28"/>
      <c r="L198" s="22" t="s">
        <v>290</v>
      </c>
      <c r="M198" s="16"/>
      <c r="N198" s="23"/>
      <c r="O198" s="23" t="s">
        <v>353</v>
      </c>
      <c r="P198" s="23"/>
      <c r="Q198" s="23"/>
      <c r="R198" s="30" t="s">
        <v>787</v>
      </c>
      <c r="S198" s="8" t="e">
        <f>VLOOKUP(B198,#REF!,2,FALSE)</f>
        <v>#REF!</v>
      </c>
    </row>
    <row r="199" spans="1:19">
      <c r="A199" s="19">
        <v>195</v>
      </c>
      <c r="B199" s="27" t="s">
        <v>801</v>
      </c>
      <c r="C199" s="27" t="s">
        <v>802</v>
      </c>
      <c r="D199" s="27" t="s">
        <v>134</v>
      </c>
      <c r="E199" s="27" t="s">
        <v>803</v>
      </c>
      <c r="F199" s="27" t="s">
        <v>627</v>
      </c>
      <c r="G199" s="21"/>
      <c r="H199" s="21"/>
      <c r="I199" s="14" t="s">
        <v>354</v>
      </c>
      <c r="J199" s="21"/>
      <c r="K199" s="28"/>
      <c r="L199" s="22" t="s">
        <v>290</v>
      </c>
      <c r="M199" s="16"/>
      <c r="N199" s="23"/>
      <c r="O199" s="23" t="s">
        <v>353</v>
      </c>
      <c r="P199" s="23"/>
      <c r="Q199" s="23"/>
      <c r="R199" s="30" t="s">
        <v>787</v>
      </c>
      <c r="S199" s="8" t="e">
        <f>VLOOKUP(B199,#REF!,2,FALSE)</f>
        <v>#REF!</v>
      </c>
    </row>
    <row r="200" spans="1:19" hidden="1">
      <c r="A200" s="19">
        <v>196</v>
      </c>
      <c r="B200" s="27" t="s">
        <v>225</v>
      </c>
      <c r="C200" s="27" t="s">
        <v>69</v>
      </c>
      <c r="D200" s="27" t="s">
        <v>1</v>
      </c>
      <c r="E200" s="27" t="s">
        <v>804</v>
      </c>
      <c r="F200" s="27" t="s">
        <v>661</v>
      </c>
      <c r="G200" s="21"/>
      <c r="H200" s="21"/>
      <c r="I200" s="21"/>
      <c r="J200" s="21"/>
      <c r="K200" s="28"/>
      <c r="L200" s="22" t="s">
        <v>290</v>
      </c>
      <c r="M200" s="16" t="s">
        <v>466</v>
      </c>
      <c r="N200" s="23" t="s">
        <v>352</v>
      </c>
      <c r="O200" s="23"/>
      <c r="P200" s="23"/>
      <c r="Q200" s="23"/>
      <c r="R200" s="29" t="s">
        <v>777</v>
      </c>
      <c r="S200" s="8" t="e">
        <f>VLOOKUP(B200,#REF!,2,FALSE)</f>
        <v>#REF!</v>
      </c>
    </row>
    <row r="201" spans="1:19" hidden="1">
      <c r="A201" s="19">
        <v>197</v>
      </c>
      <c r="B201" s="27" t="s">
        <v>202</v>
      </c>
      <c r="C201" s="27" t="s">
        <v>12</v>
      </c>
      <c r="D201" s="27" t="s">
        <v>11</v>
      </c>
      <c r="E201" s="27" t="s">
        <v>13</v>
      </c>
      <c r="F201" s="27" t="s">
        <v>673</v>
      </c>
      <c r="G201" s="21"/>
      <c r="H201" s="15" t="s">
        <v>353</v>
      </c>
      <c r="I201" s="21"/>
      <c r="J201" s="21"/>
      <c r="K201" s="28"/>
      <c r="L201" s="22" t="s">
        <v>290</v>
      </c>
      <c r="M201" s="16" t="s">
        <v>470</v>
      </c>
      <c r="N201" s="23"/>
      <c r="O201" s="23"/>
      <c r="P201" s="23" t="s">
        <v>354</v>
      </c>
      <c r="Q201" s="23"/>
      <c r="R201" s="29" t="s">
        <v>777</v>
      </c>
      <c r="S201" s="8" t="e">
        <f>VLOOKUP(B201,#REF!,2,FALSE)</f>
        <v>#REF!</v>
      </c>
    </row>
    <row r="202" spans="1:19" hidden="1">
      <c r="A202" s="19">
        <v>198</v>
      </c>
      <c r="B202" s="27" t="s">
        <v>235</v>
      </c>
      <c r="C202" s="27" t="s">
        <v>94</v>
      </c>
      <c r="D202" s="27" t="s">
        <v>48</v>
      </c>
      <c r="E202" s="27" t="s">
        <v>805</v>
      </c>
      <c r="F202" s="27" t="s">
        <v>731</v>
      </c>
      <c r="G202" s="25" t="s">
        <v>352</v>
      </c>
      <c r="H202" s="15" t="s">
        <v>353</v>
      </c>
      <c r="I202" s="21"/>
      <c r="J202" s="21"/>
      <c r="K202" s="28"/>
      <c r="L202" s="22" t="s">
        <v>290</v>
      </c>
      <c r="M202" s="16" t="s">
        <v>806</v>
      </c>
      <c r="N202" s="23"/>
      <c r="O202" s="23"/>
      <c r="P202" s="23" t="s">
        <v>354</v>
      </c>
      <c r="Q202" s="23"/>
      <c r="R202" s="29" t="s">
        <v>777</v>
      </c>
      <c r="S202" s="8" t="e">
        <f>VLOOKUP(B202,#REF!,2,FALSE)</f>
        <v>#REF!</v>
      </c>
    </row>
    <row r="203" spans="1:19" hidden="1">
      <c r="A203" s="19">
        <v>199</v>
      </c>
      <c r="B203" s="20" t="s">
        <v>807</v>
      </c>
      <c r="C203" s="20" t="s">
        <v>808</v>
      </c>
      <c r="D203" s="20" t="s">
        <v>660</v>
      </c>
      <c r="E203" s="20" t="s">
        <v>809</v>
      </c>
      <c r="F203" s="20" t="s">
        <v>359</v>
      </c>
      <c r="G203" s="25" t="s">
        <v>352</v>
      </c>
      <c r="H203" s="15" t="s">
        <v>353</v>
      </c>
      <c r="I203" s="21"/>
      <c r="J203" s="21"/>
      <c r="K203" s="22" t="s">
        <v>290</v>
      </c>
      <c r="L203" s="28"/>
      <c r="M203" s="16"/>
      <c r="N203" s="23"/>
      <c r="O203" s="23"/>
      <c r="P203" s="23"/>
      <c r="Q203" s="23"/>
      <c r="R203" s="31" t="s">
        <v>810</v>
      </c>
      <c r="S203" s="8" t="e">
        <f>VLOOKUP(B203,#REF!,2,FALSE)</f>
        <v>#REF!</v>
      </c>
    </row>
    <row r="204" spans="1:19" hidden="1">
      <c r="A204" s="19">
        <v>200</v>
      </c>
      <c r="B204" s="20" t="s">
        <v>811</v>
      </c>
      <c r="C204" s="20" t="s">
        <v>566</v>
      </c>
      <c r="D204" s="20" t="s">
        <v>660</v>
      </c>
      <c r="E204" s="20" t="s">
        <v>812</v>
      </c>
      <c r="F204" s="20" t="s">
        <v>359</v>
      </c>
      <c r="G204" s="25" t="s">
        <v>352</v>
      </c>
      <c r="H204" s="15" t="s">
        <v>353</v>
      </c>
      <c r="I204" s="21"/>
      <c r="J204" s="21"/>
      <c r="K204" s="22" t="s">
        <v>290</v>
      </c>
      <c r="L204" s="28"/>
      <c r="M204" s="16"/>
      <c r="N204" s="23"/>
      <c r="O204" s="23"/>
      <c r="P204" s="23"/>
      <c r="Q204" s="23"/>
      <c r="R204" s="31" t="s">
        <v>810</v>
      </c>
      <c r="S204" s="8" t="e">
        <f>VLOOKUP(B204,#REF!,2,FALSE)</f>
        <v>#REF!</v>
      </c>
    </row>
    <row r="205" spans="1:19" hidden="1">
      <c r="A205" s="19">
        <v>201</v>
      </c>
      <c r="B205" s="20" t="s">
        <v>813</v>
      </c>
      <c r="C205" s="20" t="s">
        <v>814</v>
      </c>
      <c r="D205" s="20" t="s">
        <v>166</v>
      </c>
      <c r="E205" s="20" t="s">
        <v>815</v>
      </c>
      <c r="F205" s="20" t="s">
        <v>359</v>
      </c>
      <c r="G205" s="25" t="s">
        <v>352</v>
      </c>
      <c r="H205" s="15" t="s">
        <v>353</v>
      </c>
      <c r="I205" s="21"/>
      <c r="J205" s="21"/>
      <c r="K205" s="22" t="s">
        <v>290</v>
      </c>
      <c r="L205" s="28"/>
      <c r="M205" s="16"/>
      <c r="N205" s="23"/>
      <c r="O205" s="23"/>
      <c r="P205" s="23"/>
      <c r="Q205" s="23"/>
      <c r="R205" s="31" t="s">
        <v>810</v>
      </c>
      <c r="S205" s="8" t="e">
        <f>VLOOKUP(B205,#REF!,2,FALSE)</f>
        <v>#REF!</v>
      </c>
    </row>
    <row r="206" spans="1:19" hidden="1">
      <c r="A206" s="19">
        <v>202</v>
      </c>
      <c r="B206" s="20" t="s">
        <v>816</v>
      </c>
      <c r="C206" s="20" t="s">
        <v>817</v>
      </c>
      <c r="D206" s="20" t="s">
        <v>790</v>
      </c>
      <c r="E206" s="20" t="s">
        <v>818</v>
      </c>
      <c r="F206" s="20" t="s">
        <v>359</v>
      </c>
      <c r="G206" s="25" t="s">
        <v>352</v>
      </c>
      <c r="H206" s="15" t="s">
        <v>353</v>
      </c>
      <c r="I206" s="21"/>
      <c r="J206" s="21"/>
      <c r="K206" s="22" t="s">
        <v>290</v>
      </c>
      <c r="L206" s="28"/>
      <c r="M206" s="16"/>
      <c r="N206" s="23"/>
      <c r="O206" s="23"/>
      <c r="P206" s="23"/>
      <c r="Q206" s="23"/>
      <c r="R206" s="31" t="s">
        <v>810</v>
      </c>
      <c r="S206" s="8" t="e">
        <f>VLOOKUP(B206,#REF!,2,FALSE)</f>
        <v>#REF!</v>
      </c>
    </row>
    <row r="207" spans="1:19" hidden="1">
      <c r="A207" s="19">
        <v>203</v>
      </c>
      <c r="B207" s="20" t="s">
        <v>819</v>
      </c>
      <c r="C207" s="20" t="s">
        <v>683</v>
      </c>
      <c r="D207" s="20" t="s">
        <v>367</v>
      </c>
      <c r="E207" s="20" t="s">
        <v>820</v>
      </c>
      <c r="F207" s="20" t="s">
        <v>359</v>
      </c>
      <c r="G207" s="25" t="s">
        <v>352</v>
      </c>
      <c r="H207" s="15" t="s">
        <v>353</v>
      </c>
      <c r="I207" s="21"/>
      <c r="J207" s="21"/>
      <c r="K207" s="22" t="s">
        <v>290</v>
      </c>
      <c r="L207" s="28"/>
      <c r="M207" s="16"/>
      <c r="N207" s="23"/>
      <c r="O207" s="23"/>
      <c r="P207" s="23"/>
      <c r="Q207" s="23"/>
      <c r="R207" s="31" t="s">
        <v>810</v>
      </c>
      <c r="S207" s="8" t="e">
        <f>VLOOKUP(B207,#REF!,2,FALSE)</f>
        <v>#REF!</v>
      </c>
    </row>
    <row r="208" spans="1:19" hidden="1">
      <c r="A208" s="19">
        <v>204</v>
      </c>
      <c r="B208" s="20" t="s">
        <v>821</v>
      </c>
      <c r="C208" s="20" t="s">
        <v>822</v>
      </c>
      <c r="D208" s="20" t="s">
        <v>823</v>
      </c>
      <c r="E208" s="20" t="s">
        <v>824</v>
      </c>
      <c r="F208" s="20" t="s">
        <v>359</v>
      </c>
      <c r="G208" s="25" t="s">
        <v>352</v>
      </c>
      <c r="H208" s="15" t="s">
        <v>353</v>
      </c>
      <c r="I208" s="21"/>
      <c r="J208" s="21"/>
      <c r="K208" s="22" t="s">
        <v>290</v>
      </c>
      <c r="L208" s="28"/>
      <c r="M208" s="16"/>
      <c r="N208" s="23"/>
      <c r="O208" s="23"/>
      <c r="P208" s="23"/>
      <c r="Q208" s="23"/>
      <c r="R208" s="31" t="s">
        <v>810</v>
      </c>
      <c r="S208" s="8" t="e">
        <f>VLOOKUP(B208,#REF!,2,FALSE)</f>
        <v>#REF!</v>
      </c>
    </row>
    <row r="209" spans="1:19" hidden="1">
      <c r="A209" s="19">
        <v>205</v>
      </c>
      <c r="B209" s="20" t="s">
        <v>825</v>
      </c>
      <c r="C209" s="20" t="s">
        <v>114</v>
      </c>
      <c r="D209" s="20" t="s">
        <v>608</v>
      </c>
      <c r="E209" s="20" t="s">
        <v>826</v>
      </c>
      <c r="F209" s="20" t="s">
        <v>359</v>
      </c>
      <c r="G209" s="25" t="s">
        <v>352</v>
      </c>
      <c r="H209" s="15" t="s">
        <v>353</v>
      </c>
      <c r="I209" s="21"/>
      <c r="J209" s="21"/>
      <c r="K209" s="22" t="s">
        <v>290</v>
      </c>
      <c r="L209" s="28"/>
      <c r="M209" s="16"/>
      <c r="N209" s="23"/>
      <c r="O209" s="23"/>
      <c r="P209" s="23"/>
      <c r="Q209" s="23"/>
      <c r="R209" s="31" t="s">
        <v>810</v>
      </c>
      <c r="S209" s="8" t="e">
        <f>VLOOKUP(B209,#REF!,2,FALSE)</f>
        <v>#REF!</v>
      </c>
    </row>
    <row r="210" spans="1:19" hidden="1">
      <c r="A210" s="19">
        <v>206</v>
      </c>
      <c r="B210" s="20" t="s">
        <v>827</v>
      </c>
      <c r="C210" s="20" t="s">
        <v>828</v>
      </c>
      <c r="D210" s="20" t="s">
        <v>160</v>
      </c>
      <c r="E210" s="20" t="s">
        <v>829</v>
      </c>
      <c r="F210" s="20" t="s">
        <v>359</v>
      </c>
      <c r="G210" s="25" t="s">
        <v>352</v>
      </c>
      <c r="H210" s="15" t="s">
        <v>353</v>
      </c>
      <c r="I210" s="21"/>
      <c r="J210" s="21"/>
      <c r="K210" s="22" t="s">
        <v>290</v>
      </c>
      <c r="L210" s="28"/>
      <c r="M210" s="16"/>
      <c r="N210" s="23"/>
      <c r="O210" s="23"/>
      <c r="P210" s="23"/>
      <c r="Q210" s="23"/>
      <c r="R210" s="31" t="s">
        <v>810</v>
      </c>
      <c r="S210" s="8" t="e">
        <f>VLOOKUP(B210,#REF!,2,FALSE)</f>
        <v>#REF!</v>
      </c>
    </row>
    <row r="211" spans="1:19" hidden="1">
      <c r="A211" s="19">
        <v>207</v>
      </c>
      <c r="B211" s="20" t="s">
        <v>830</v>
      </c>
      <c r="C211" s="20" t="s">
        <v>102</v>
      </c>
      <c r="D211" s="20" t="s">
        <v>388</v>
      </c>
      <c r="E211" s="20" t="s">
        <v>436</v>
      </c>
      <c r="F211" s="20" t="s">
        <v>359</v>
      </c>
      <c r="G211" s="25" t="s">
        <v>352</v>
      </c>
      <c r="H211" s="15" t="s">
        <v>353</v>
      </c>
      <c r="I211" s="21"/>
      <c r="J211" s="21"/>
      <c r="K211" s="22" t="s">
        <v>290</v>
      </c>
      <c r="L211" s="28"/>
      <c r="M211" s="16"/>
      <c r="N211" s="23"/>
      <c r="O211" s="23"/>
      <c r="P211" s="23"/>
      <c r="Q211" s="23"/>
      <c r="R211" s="31" t="s">
        <v>810</v>
      </c>
      <c r="S211" s="8" t="e">
        <f>VLOOKUP(B211,#REF!,2,FALSE)</f>
        <v>#REF!</v>
      </c>
    </row>
    <row r="212" spans="1:19" hidden="1">
      <c r="A212" s="19">
        <v>208</v>
      </c>
      <c r="B212" s="20" t="s">
        <v>831</v>
      </c>
      <c r="C212" s="20" t="s">
        <v>832</v>
      </c>
      <c r="D212" s="20" t="s">
        <v>126</v>
      </c>
      <c r="E212" s="20" t="s">
        <v>833</v>
      </c>
      <c r="F212" s="20" t="s">
        <v>359</v>
      </c>
      <c r="G212" s="25" t="s">
        <v>352</v>
      </c>
      <c r="H212" s="15" t="s">
        <v>353</v>
      </c>
      <c r="I212" s="21"/>
      <c r="J212" s="21"/>
      <c r="K212" s="22" t="s">
        <v>290</v>
      </c>
      <c r="L212" s="28"/>
      <c r="M212" s="16"/>
      <c r="N212" s="23"/>
      <c r="O212" s="23"/>
      <c r="P212" s="23"/>
      <c r="Q212" s="23"/>
      <c r="R212" s="31" t="s">
        <v>810</v>
      </c>
      <c r="S212" s="8" t="e">
        <f>VLOOKUP(B212,#REF!,2,FALSE)</f>
        <v>#REF!</v>
      </c>
    </row>
    <row r="213" spans="1:19" hidden="1">
      <c r="A213" s="19">
        <v>209</v>
      </c>
      <c r="B213" s="20" t="s">
        <v>834</v>
      </c>
      <c r="C213" s="20" t="s">
        <v>835</v>
      </c>
      <c r="D213" s="20" t="s">
        <v>836</v>
      </c>
      <c r="E213" s="20" t="s">
        <v>837</v>
      </c>
      <c r="F213" s="20" t="s">
        <v>359</v>
      </c>
      <c r="G213" s="25" t="s">
        <v>352</v>
      </c>
      <c r="H213" s="15" t="s">
        <v>353</v>
      </c>
      <c r="I213" s="21"/>
      <c r="J213" s="21"/>
      <c r="K213" s="22" t="s">
        <v>290</v>
      </c>
      <c r="L213" s="28"/>
      <c r="M213" s="16"/>
      <c r="N213" s="23"/>
      <c r="O213" s="23"/>
      <c r="P213" s="23"/>
      <c r="Q213" s="23"/>
      <c r="R213" s="31" t="s">
        <v>810</v>
      </c>
      <c r="S213" s="8" t="e">
        <f>VLOOKUP(B213,#REF!,2,FALSE)</f>
        <v>#REF!</v>
      </c>
    </row>
    <row r="214" spans="1:19" hidden="1">
      <c r="A214" s="19">
        <v>210</v>
      </c>
      <c r="B214" s="20" t="s">
        <v>838</v>
      </c>
      <c r="C214" s="20" t="s">
        <v>839</v>
      </c>
      <c r="D214" s="20" t="s">
        <v>327</v>
      </c>
      <c r="E214" s="20" t="s">
        <v>840</v>
      </c>
      <c r="F214" s="20" t="s">
        <v>359</v>
      </c>
      <c r="G214" s="25" t="s">
        <v>352</v>
      </c>
      <c r="H214" s="15" t="s">
        <v>353</v>
      </c>
      <c r="I214" s="21"/>
      <c r="J214" s="21"/>
      <c r="K214" s="22" t="s">
        <v>290</v>
      </c>
      <c r="L214" s="28"/>
      <c r="M214" s="16"/>
      <c r="N214" s="23"/>
      <c r="O214" s="23"/>
      <c r="P214" s="23"/>
      <c r="Q214" s="23"/>
      <c r="R214" s="31" t="s">
        <v>810</v>
      </c>
      <c r="S214" s="8" t="e">
        <f>VLOOKUP(B214,#REF!,2,FALSE)</f>
        <v>#REF!</v>
      </c>
    </row>
    <row r="215" spans="1:19" hidden="1">
      <c r="A215" s="19">
        <v>211</v>
      </c>
      <c r="B215" s="20" t="s">
        <v>841</v>
      </c>
      <c r="C215" s="20" t="s">
        <v>29</v>
      </c>
      <c r="D215" s="20" t="s">
        <v>58</v>
      </c>
      <c r="E215" s="20" t="s">
        <v>842</v>
      </c>
      <c r="F215" s="20" t="s">
        <v>359</v>
      </c>
      <c r="G215" s="25" t="s">
        <v>352</v>
      </c>
      <c r="H215" s="15" t="s">
        <v>353</v>
      </c>
      <c r="I215" s="21"/>
      <c r="J215" s="21"/>
      <c r="K215" s="22" t="s">
        <v>290</v>
      </c>
      <c r="L215" s="28"/>
      <c r="M215" s="16"/>
      <c r="N215" s="23"/>
      <c r="O215" s="23"/>
      <c r="P215" s="23"/>
      <c r="Q215" s="23"/>
      <c r="R215" s="31" t="s">
        <v>810</v>
      </c>
      <c r="S215" s="8" t="e">
        <f>VLOOKUP(B215,#REF!,2,FALSE)</f>
        <v>#REF!</v>
      </c>
    </row>
    <row r="216" spans="1:19" hidden="1">
      <c r="A216" s="19">
        <v>212</v>
      </c>
      <c r="B216" s="20" t="s">
        <v>843</v>
      </c>
      <c r="C216" s="20" t="s">
        <v>844</v>
      </c>
      <c r="D216" s="20" t="s">
        <v>58</v>
      </c>
      <c r="E216" s="20" t="s">
        <v>689</v>
      </c>
      <c r="F216" s="20" t="s">
        <v>359</v>
      </c>
      <c r="G216" s="25" t="s">
        <v>352</v>
      </c>
      <c r="H216" s="15" t="s">
        <v>353</v>
      </c>
      <c r="I216" s="21"/>
      <c r="J216" s="21"/>
      <c r="K216" s="22" t="s">
        <v>290</v>
      </c>
      <c r="L216" s="28"/>
      <c r="M216" s="16"/>
      <c r="N216" s="23"/>
      <c r="O216" s="23"/>
      <c r="P216" s="23"/>
      <c r="Q216" s="23"/>
      <c r="R216" s="31" t="s">
        <v>810</v>
      </c>
      <c r="S216" s="8" t="e">
        <f>VLOOKUP(B216,#REF!,2,FALSE)</f>
        <v>#REF!</v>
      </c>
    </row>
    <row r="217" spans="1:19" hidden="1">
      <c r="A217" s="19">
        <v>213</v>
      </c>
      <c r="B217" s="20" t="s">
        <v>845</v>
      </c>
      <c r="C217" s="20" t="s">
        <v>85</v>
      </c>
      <c r="D217" s="20" t="s">
        <v>56</v>
      </c>
      <c r="E217" s="20" t="s">
        <v>846</v>
      </c>
      <c r="F217" s="20" t="s">
        <v>359</v>
      </c>
      <c r="G217" s="25" t="s">
        <v>352</v>
      </c>
      <c r="H217" s="15" t="s">
        <v>353</v>
      </c>
      <c r="I217" s="21"/>
      <c r="J217" s="21"/>
      <c r="K217" s="22" t="s">
        <v>290</v>
      </c>
      <c r="L217" s="28"/>
      <c r="M217" s="16"/>
      <c r="N217" s="23"/>
      <c r="O217" s="23"/>
      <c r="P217" s="23"/>
      <c r="Q217" s="23"/>
      <c r="R217" s="31" t="s">
        <v>810</v>
      </c>
      <c r="S217" s="8" t="e">
        <f>VLOOKUP(B217,#REF!,2,FALSE)</f>
        <v>#REF!</v>
      </c>
    </row>
    <row r="218" spans="1:19" hidden="1">
      <c r="A218" s="19">
        <v>214</v>
      </c>
      <c r="B218" s="20" t="s">
        <v>847</v>
      </c>
      <c r="C218" s="20" t="s">
        <v>85</v>
      </c>
      <c r="D218" s="20" t="s">
        <v>56</v>
      </c>
      <c r="E218" s="20" t="s">
        <v>848</v>
      </c>
      <c r="F218" s="20" t="s">
        <v>359</v>
      </c>
      <c r="G218" s="25" t="s">
        <v>352</v>
      </c>
      <c r="H218" s="15" t="s">
        <v>353</v>
      </c>
      <c r="I218" s="21"/>
      <c r="J218" s="21"/>
      <c r="K218" s="22" t="s">
        <v>290</v>
      </c>
      <c r="L218" s="28"/>
      <c r="M218" s="16"/>
      <c r="N218" s="23"/>
      <c r="O218" s="23"/>
      <c r="P218" s="23"/>
      <c r="Q218" s="23"/>
      <c r="R218" s="31" t="s">
        <v>810</v>
      </c>
      <c r="S218" s="8" t="e">
        <f>VLOOKUP(B218,#REF!,2,FALSE)</f>
        <v>#REF!</v>
      </c>
    </row>
    <row r="219" spans="1:19" hidden="1">
      <c r="A219" s="19">
        <v>215</v>
      </c>
      <c r="B219" s="20" t="s">
        <v>849</v>
      </c>
      <c r="C219" s="20" t="s">
        <v>27</v>
      </c>
      <c r="D219" s="20" t="s">
        <v>176</v>
      </c>
      <c r="E219" s="20" t="s">
        <v>585</v>
      </c>
      <c r="F219" s="20" t="s">
        <v>359</v>
      </c>
      <c r="G219" s="25" t="s">
        <v>352</v>
      </c>
      <c r="H219" s="15" t="s">
        <v>353</v>
      </c>
      <c r="I219" s="21"/>
      <c r="J219" s="21"/>
      <c r="K219" s="22" t="s">
        <v>290</v>
      </c>
      <c r="L219" s="28"/>
      <c r="M219" s="16"/>
      <c r="N219" s="23"/>
      <c r="O219" s="23"/>
      <c r="P219" s="23"/>
      <c r="Q219" s="23"/>
      <c r="R219" s="31" t="s">
        <v>810</v>
      </c>
      <c r="S219" s="8" t="e">
        <f>VLOOKUP(B219,#REF!,2,FALSE)</f>
        <v>#REF!</v>
      </c>
    </row>
    <row r="220" spans="1:19" hidden="1">
      <c r="A220" s="19">
        <v>216</v>
      </c>
      <c r="B220" s="20" t="s">
        <v>850</v>
      </c>
      <c r="C220" s="20" t="s">
        <v>851</v>
      </c>
      <c r="D220" s="20" t="s">
        <v>852</v>
      </c>
      <c r="E220" s="20" t="s">
        <v>853</v>
      </c>
      <c r="F220" s="20" t="s">
        <v>359</v>
      </c>
      <c r="G220" s="25" t="s">
        <v>352</v>
      </c>
      <c r="H220" s="15" t="s">
        <v>353</v>
      </c>
      <c r="I220" s="21"/>
      <c r="J220" s="21"/>
      <c r="K220" s="22" t="s">
        <v>290</v>
      </c>
      <c r="L220" s="28"/>
      <c r="M220" s="16"/>
      <c r="N220" s="23"/>
      <c r="O220" s="23"/>
      <c r="P220" s="23"/>
      <c r="Q220" s="23"/>
      <c r="R220" s="31" t="s">
        <v>810</v>
      </c>
      <c r="S220" s="8" t="e">
        <f>VLOOKUP(B220,#REF!,2,FALSE)</f>
        <v>#REF!</v>
      </c>
    </row>
    <row r="221" spans="1:19" hidden="1">
      <c r="A221" s="19">
        <v>217</v>
      </c>
      <c r="B221" s="20" t="s">
        <v>854</v>
      </c>
      <c r="C221" s="20" t="s">
        <v>434</v>
      </c>
      <c r="D221" s="20" t="s">
        <v>855</v>
      </c>
      <c r="E221" s="20" t="s">
        <v>13</v>
      </c>
      <c r="F221" s="20" t="s">
        <v>359</v>
      </c>
      <c r="G221" s="25" t="s">
        <v>352</v>
      </c>
      <c r="H221" s="15" t="s">
        <v>353</v>
      </c>
      <c r="I221" s="21"/>
      <c r="J221" s="21"/>
      <c r="K221" s="22" t="s">
        <v>290</v>
      </c>
      <c r="L221" s="28"/>
      <c r="M221" s="16"/>
      <c r="N221" s="23"/>
      <c r="O221" s="23"/>
      <c r="P221" s="23"/>
      <c r="Q221" s="23"/>
      <c r="R221" s="31" t="s">
        <v>810</v>
      </c>
      <c r="S221" s="8" t="e">
        <f>VLOOKUP(B221,#REF!,2,FALSE)</f>
        <v>#REF!</v>
      </c>
    </row>
    <row r="222" spans="1:19" hidden="1">
      <c r="A222" s="19">
        <v>218</v>
      </c>
      <c r="B222" s="20" t="s">
        <v>856</v>
      </c>
      <c r="C222" s="20" t="s">
        <v>27</v>
      </c>
      <c r="D222" s="20" t="s">
        <v>857</v>
      </c>
      <c r="E222" s="20" t="s">
        <v>858</v>
      </c>
      <c r="F222" s="20" t="s">
        <v>359</v>
      </c>
      <c r="G222" s="25" t="s">
        <v>352</v>
      </c>
      <c r="H222" s="15" t="s">
        <v>353</v>
      </c>
      <c r="I222" s="21"/>
      <c r="J222" s="21"/>
      <c r="K222" s="22" t="s">
        <v>290</v>
      </c>
      <c r="L222" s="28"/>
      <c r="M222" s="16"/>
      <c r="N222" s="23"/>
      <c r="O222" s="23"/>
      <c r="P222" s="23"/>
      <c r="Q222" s="23"/>
      <c r="R222" s="31" t="s">
        <v>810</v>
      </c>
      <c r="S222" s="8" t="e">
        <f>VLOOKUP(B222,#REF!,2,FALSE)</f>
        <v>#REF!</v>
      </c>
    </row>
    <row r="223" spans="1:19" hidden="1">
      <c r="A223" s="19">
        <v>219</v>
      </c>
      <c r="B223" s="20" t="s">
        <v>859</v>
      </c>
      <c r="C223" s="20" t="s">
        <v>860</v>
      </c>
      <c r="D223" s="20" t="s">
        <v>74</v>
      </c>
      <c r="E223" s="20" t="s">
        <v>190</v>
      </c>
      <c r="F223" s="20" t="s">
        <v>359</v>
      </c>
      <c r="G223" s="25" t="s">
        <v>352</v>
      </c>
      <c r="H223" s="15" t="s">
        <v>353</v>
      </c>
      <c r="I223" s="21"/>
      <c r="J223" s="21"/>
      <c r="K223" s="22" t="s">
        <v>290</v>
      </c>
      <c r="L223" s="28"/>
      <c r="M223" s="16"/>
      <c r="N223" s="23"/>
      <c r="O223" s="23"/>
      <c r="P223" s="23"/>
      <c r="Q223" s="23"/>
      <c r="R223" s="31" t="s">
        <v>810</v>
      </c>
      <c r="S223" s="8" t="e">
        <f>VLOOKUP(B223,#REF!,2,FALSE)</f>
        <v>#REF!</v>
      </c>
    </row>
    <row r="224" spans="1:19" hidden="1">
      <c r="A224" s="19">
        <v>220</v>
      </c>
      <c r="B224" s="20" t="s">
        <v>861</v>
      </c>
      <c r="C224" s="20" t="s">
        <v>862</v>
      </c>
      <c r="D224" s="20" t="s">
        <v>863</v>
      </c>
      <c r="E224" s="20" t="s">
        <v>100</v>
      </c>
      <c r="F224" s="20" t="s">
        <v>359</v>
      </c>
      <c r="G224" s="25" t="s">
        <v>352</v>
      </c>
      <c r="H224" s="15" t="s">
        <v>353</v>
      </c>
      <c r="I224" s="21"/>
      <c r="J224" s="21"/>
      <c r="K224" s="22" t="s">
        <v>290</v>
      </c>
      <c r="L224" s="28"/>
      <c r="M224" s="16"/>
      <c r="N224" s="23"/>
      <c r="O224" s="23"/>
      <c r="P224" s="23"/>
      <c r="Q224" s="23"/>
      <c r="R224" s="31" t="s">
        <v>810</v>
      </c>
      <c r="S224" s="8" t="e">
        <f>VLOOKUP(B224,#REF!,2,FALSE)</f>
        <v>#REF!</v>
      </c>
    </row>
    <row r="225" spans="1:19" hidden="1">
      <c r="A225" s="19">
        <v>221</v>
      </c>
      <c r="B225" s="20" t="s">
        <v>864</v>
      </c>
      <c r="C225" s="20" t="s">
        <v>77</v>
      </c>
      <c r="D225" s="20" t="s">
        <v>177</v>
      </c>
      <c r="E225" s="20" t="s">
        <v>469</v>
      </c>
      <c r="F225" s="20" t="s">
        <v>359</v>
      </c>
      <c r="G225" s="25" t="s">
        <v>352</v>
      </c>
      <c r="H225" s="15" t="s">
        <v>353</v>
      </c>
      <c r="I225" s="21"/>
      <c r="J225" s="21"/>
      <c r="K225" s="22" t="s">
        <v>290</v>
      </c>
      <c r="L225" s="28"/>
      <c r="M225" s="16"/>
      <c r="N225" s="23"/>
      <c r="O225" s="23"/>
      <c r="P225" s="23"/>
      <c r="Q225" s="23"/>
      <c r="R225" s="31" t="s">
        <v>810</v>
      </c>
      <c r="S225" s="8" t="e">
        <f>VLOOKUP(B225,#REF!,2,FALSE)</f>
        <v>#REF!</v>
      </c>
    </row>
    <row r="226" spans="1:19" hidden="1">
      <c r="A226" s="19">
        <v>222</v>
      </c>
      <c r="B226" s="20" t="s">
        <v>865</v>
      </c>
      <c r="C226" s="20" t="s">
        <v>866</v>
      </c>
      <c r="D226" s="20" t="s">
        <v>435</v>
      </c>
      <c r="E226" s="20" t="s">
        <v>867</v>
      </c>
      <c r="F226" s="20" t="s">
        <v>359</v>
      </c>
      <c r="G226" s="25" t="s">
        <v>352</v>
      </c>
      <c r="H226" s="15" t="s">
        <v>353</v>
      </c>
      <c r="I226" s="21"/>
      <c r="J226" s="21"/>
      <c r="K226" s="22" t="s">
        <v>290</v>
      </c>
      <c r="L226" s="28"/>
      <c r="M226" s="16"/>
      <c r="N226" s="23"/>
      <c r="O226" s="23"/>
      <c r="P226" s="23"/>
      <c r="Q226" s="23"/>
      <c r="R226" s="31" t="s">
        <v>810</v>
      </c>
      <c r="S226" s="8" t="e">
        <f>VLOOKUP(B226,#REF!,2,FALSE)</f>
        <v>#REF!</v>
      </c>
    </row>
    <row r="227" spans="1:19" hidden="1">
      <c r="A227" s="19">
        <v>223</v>
      </c>
      <c r="B227" s="20" t="s">
        <v>868</v>
      </c>
      <c r="C227" s="20" t="s">
        <v>27</v>
      </c>
      <c r="D227" s="20" t="s">
        <v>869</v>
      </c>
      <c r="E227" s="20" t="s">
        <v>870</v>
      </c>
      <c r="F227" s="20" t="s">
        <v>359</v>
      </c>
      <c r="G227" s="25" t="s">
        <v>352</v>
      </c>
      <c r="H227" s="15" t="s">
        <v>353</v>
      </c>
      <c r="I227" s="21"/>
      <c r="J227" s="21"/>
      <c r="K227" s="22" t="s">
        <v>290</v>
      </c>
      <c r="L227" s="28"/>
      <c r="M227" s="16"/>
      <c r="N227" s="23"/>
      <c r="O227" s="23"/>
      <c r="P227" s="23"/>
      <c r="Q227" s="23"/>
      <c r="R227" s="31" t="s">
        <v>810</v>
      </c>
      <c r="S227" s="8" t="e">
        <f>VLOOKUP(B227,#REF!,2,FALSE)</f>
        <v>#REF!</v>
      </c>
    </row>
    <row r="228" spans="1:19" hidden="1">
      <c r="A228" s="19">
        <v>224</v>
      </c>
      <c r="B228" s="20" t="s">
        <v>871</v>
      </c>
      <c r="C228" s="20" t="s">
        <v>47</v>
      </c>
      <c r="D228" s="20" t="s">
        <v>170</v>
      </c>
      <c r="E228" s="20" t="s">
        <v>497</v>
      </c>
      <c r="F228" s="20" t="s">
        <v>359</v>
      </c>
      <c r="G228" s="25" t="s">
        <v>352</v>
      </c>
      <c r="H228" s="15" t="s">
        <v>353</v>
      </c>
      <c r="I228" s="21"/>
      <c r="J228" s="21"/>
      <c r="K228" s="22" t="s">
        <v>290</v>
      </c>
      <c r="L228" s="28"/>
      <c r="M228" s="16"/>
      <c r="N228" s="23"/>
      <c r="O228" s="23"/>
      <c r="P228" s="23"/>
      <c r="Q228" s="23"/>
      <c r="R228" s="31" t="s">
        <v>810</v>
      </c>
      <c r="S228" s="8" t="e">
        <f>VLOOKUP(B228,#REF!,2,FALSE)</f>
        <v>#REF!</v>
      </c>
    </row>
    <row r="229" spans="1:19" hidden="1">
      <c r="A229" s="19">
        <v>225</v>
      </c>
      <c r="B229" s="20" t="s">
        <v>872</v>
      </c>
      <c r="C229" s="20" t="s">
        <v>873</v>
      </c>
      <c r="D229" s="20" t="s">
        <v>380</v>
      </c>
      <c r="E229" s="20" t="s">
        <v>577</v>
      </c>
      <c r="F229" s="20" t="s">
        <v>359</v>
      </c>
      <c r="G229" s="25" t="s">
        <v>352</v>
      </c>
      <c r="H229" s="15" t="s">
        <v>353</v>
      </c>
      <c r="I229" s="21"/>
      <c r="J229" s="21"/>
      <c r="K229" s="22" t="s">
        <v>290</v>
      </c>
      <c r="L229" s="28"/>
      <c r="M229" s="16"/>
      <c r="N229" s="23"/>
      <c r="O229" s="23"/>
      <c r="P229" s="23"/>
      <c r="Q229" s="23"/>
      <c r="R229" s="31" t="s">
        <v>810</v>
      </c>
      <c r="S229" s="8" t="e">
        <f>VLOOKUP(B229,#REF!,2,FALSE)</f>
        <v>#REF!</v>
      </c>
    </row>
    <row r="230" spans="1:19" hidden="1">
      <c r="A230" s="19">
        <v>226</v>
      </c>
      <c r="B230" s="20" t="s">
        <v>874</v>
      </c>
      <c r="C230" s="20" t="s">
        <v>875</v>
      </c>
      <c r="D230" s="20" t="s">
        <v>380</v>
      </c>
      <c r="E230" s="20" t="s">
        <v>626</v>
      </c>
      <c r="F230" s="20" t="s">
        <v>359</v>
      </c>
      <c r="G230" s="25" t="s">
        <v>352</v>
      </c>
      <c r="H230" s="15" t="s">
        <v>353</v>
      </c>
      <c r="I230" s="21"/>
      <c r="J230" s="21"/>
      <c r="K230" s="22" t="s">
        <v>290</v>
      </c>
      <c r="L230" s="28"/>
      <c r="M230" s="16"/>
      <c r="N230" s="23"/>
      <c r="O230" s="23"/>
      <c r="P230" s="23"/>
      <c r="Q230" s="23"/>
      <c r="R230" s="31" t="s">
        <v>810</v>
      </c>
      <c r="S230" s="8" t="e">
        <f>VLOOKUP(B230,#REF!,2,FALSE)</f>
        <v>#REF!</v>
      </c>
    </row>
    <row r="231" spans="1:19" hidden="1">
      <c r="A231" s="19">
        <v>227</v>
      </c>
      <c r="B231" s="20" t="s">
        <v>876</v>
      </c>
      <c r="C231" s="20" t="s">
        <v>877</v>
      </c>
      <c r="D231" s="20" t="s">
        <v>33</v>
      </c>
      <c r="E231" s="20" t="s">
        <v>878</v>
      </c>
      <c r="F231" s="20" t="s">
        <v>359</v>
      </c>
      <c r="G231" s="25" t="s">
        <v>352</v>
      </c>
      <c r="H231" s="15" t="s">
        <v>353</v>
      </c>
      <c r="I231" s="21"/>
      <c r="J231" s="21"/>
      <c r="K231" s="22" t="s">
        <v>290</v>
      </c>
      <c r="L231" s="28"/>
      <c r="M231" s="16"/>
      <c r="N231" s="23"/>
      <c r="O231" s="23"/>
      <c r="P231" s="23"/>
      <c r="Q231" s="23"/>
      <c r="R231" s="31" t="s">
        <v>810</v>
      </c>
      <c r="S231" s="8" t="e">
        <f>VLOOKUP(B231,#REF!,2,FALSE)</f>
        <v>#REF!</v>
      </c>
    </row>
    <row r="232" spans="1:19" hidden="1">
      <c r="A232" s="19">
        <v>228</v>
      </c>
      <c r="B232" s="20" t="s">
        <v>879</v>
      </c>
      <c r="C232" s="20" t="s">
        <v>880</v>
      </c>
      <c r="D232" s="20" t="s">
        <v>33</v>
      </c>
      <c r="E232" s="20" t="s">
        <v>323</v>
      </c>
      <c r="F232" s="20" t="s">
        <v>359</v>
      </c>
      <c r="G232" s="25" t="s">
        <v>352</v>
      </c>
      <c r="H232" s="15" t="s">
        <v>353</v>
      </c>
      <c r="I232" s="21"/>
      <c r="J232" s="21"/>
      <c r="K232" s="22" t="s">
        <v>290</v>
      </c>
      <c r="L232" s="28"/>
      <c r="M232" s="16"/>
      <c r="N232" s="23"/>
      <c r="O232" s="23"/>
      <c r="P232" s="23"/>
      <c r="Q232" s="23"/>
      <c r="R232" s="31" t="s">
        <v>810</v>
      </c>
      <c r="S232" s="8" t="e">
        <f>VLOOKUP(B232,#REF!,2,FALSE)</f>
        <v>#REF!</v>
      </c>
    </row>
    <row r="233" spans="1:19" hidden="1">
      <c r="A233" s="19">
        <v>229</v>
      </c>
      <c r="B233" s="20" t="s">
        <v>881</v>
      </c>
      <c r="C233" s="20" t="s">
        <v>882</v>
      </c>
      <c r="D233" s="20" t="s">
        <v>883</v>
      </c>
      <c r="E233" s="20" t="s">
        <v>487</v>
      </c>
      <c r="F233" s="20" t="s">
        <v>359</v>
      </c>
      <c r="G233" s="25" t="s">
        <v>352</v>
      </c>
      <c r="H233" s="15" t="s">
        <v>353</v>
      </c>
      <c r="I233" s="21"/>
      <c r="J233" s="21"/>
      <c r="K233" s="22" t="s">
        <v>290</v>
      </c>
      <c r="L233" s="28"/>
      <c r="M233" s="16"/>
      <c r="N233" s="23"/>
      <c r="O233" s="23"/>
      <c r="P233" s="23"/>
      <c r="Q233" s="23"/>
      <c r="R233" s="31" t="s">
        <v>810</v>
      </c>
      <c r="S233" s="8" t="e">
        <f>VLOOKUP(B233,#REF!,2,FALSE)</f>
        <v>#REF!</v>
      </c>
    </row>
    <row r="234" spans="1:19" hidden="1">
      <c r="A234" s="19">
        <v>230</v>
      </c>
      <c r="B234" s="20" t="s">
        <v>884</v>
      </c>
      <c r="C234" s="20" t="s">
        <v>885</v>
      </c>
      <c r="D234" s="20" t="s">
        <v>785</v>
      </c>
      <c r="E234" s="20" t="s">
        <v>594</v>
      </c>
      <c r="F234" s="20" t="s">
        <v>359</v>
      </c>
      <c r="G234" s="25" t="s">
        <v>352</v>
      </c>
      <c r="H234" s="15" t="s">
        <v>353</v>
      </c>
      <c r="I234" s="21"/>
      <c r="J234" s="21"/>
      <c r="K234" s="22" t="s">
        <v>290</v>
      </c>
      <c r="L234" s="28"/>
      <c r="M234" s="16"/>
      <c r="N234" s="23"/>
      <c r="O234" s="23"/>
      <c r="P234" s="23"/>
      <c r="Q234" s="23"/>
      <c r="R234" s="31" t="s">
        <v>810</v>
      </c>
      <c r="S234" s="8" t="e">
        <f>VLOOKUP(B234,#REF!,2,FALSE)</f>
        <v>#REF!</v>
      </c>
    </row>
    <row r="235" spans="1:19" hidden="1">
      <c r="A235" s="19">
        <v>231</v>
      </c>
      <c r="B235" s="20" t="s">
        <v>886</v>
      </c>
      <c r="C235" s="20" t="s">
        <v>887</v>
      </c>
      <c r="D235" s="20" t="s">
        <v>23</v>
      </c>
      <c r="E235" s="20" t="s">
        <v>741</v>
      </c>
      <c r="F235" s="20" t="s">
        <v>359</v>
      </c>
      <c r="G235" s="25" t="s">
        <v>352</v>
      </c>
      <c r="H235" s="15" t="s">
        <v>353</v>
      </c>
      <c r="I235" s="21"/>
      <c r="J235" s="21"/>
      <c r="K235" s="22" t="s">
        <v>290</v>
      </c>
      <c r="L235" s="28"/>
      <c r="M235" s="16"/>
      <c r="N235" s="23"/>
      <c r="O235" s="23"/>
      <c r="P235" s="23"/>
      <c r="Q235" s="23"/>
      <c r="R235" s="31" t="s">
        <v>810</v>
      </c>
      <c r="S235" s="8" t="e">
        <f>VLOOKUP(B235,#REF!,2,FALSE)</f>
        <v>#REF!</v>
      </c>
    </row>
    <row r="236" spans="1:19" hidden="1">
      <c r="A236" s="19">
        <v>232</v>
      </c>
      <c r="B236" s="20" t="s">
        <v>888</v>
      </c>
      <c r="C236" s="20" t="s">
        <v>155</v>
      </c>
      <c r="D236" s="20" t="s">
        <v>23</v>
      </c>
      <c r="E236" s="20" t="s">
        <v>889</v>
      </c>
      <c r="F236" s="20" t="s">
        <v>359</v>
      </c>
      <c r="G236" s="25" t="s">
        <v>352</v>
      </c>
      <c r="H236" s="15" t="s">
        <v>353</v>
      </c>
      <c r="I236" s="21"/>
      <c r="J236" s="21"/>
      <c r="K236" s="22" t="s">
        <v>290</v>
      </c>
      <c r="L236" s="28"/>
      <c r="M236" s="16"/>
      <c r="N236" s="23"/>
      <c r="O236" s="23"/>
      <c r="P236" s="23"/>
      <c r="Q236" s="23"/>
      <c r="R236" s="31" t="s">
        <v>810</v>
      </c>
      <c r="S236" s="8" t="e">
        <f>VLOOKUP(B236,#REF!,2,FALSE)</f>
        <v>#REF!</v>
      </c>
    </row>
    <row r="237" spans="1:19" hidden="1">
      <c r="A237" s="19">
        <v>233</v>
      </c>
      <c r="B237" s="20" t="s">
        <v>890</v>
      </c>
      <c r="C237" s="20" t="s">
        <v>891</v>
      </c>
      <c r="D237" s="20" t="s">
        <v>90</v>
      </c>
      <c r="E237" s="20" t="s">
        <v>892</v>
      </c>
      <c r="F237" s="20" t="s">
        <v>359</v>
      </c>
      <c r="G237" s="25" t="s">
        <v>352</v>
      </c>
      <c r="H237" s="15" t="s">
        <v>353</v>
      </c>
      <c r="I237" s="21"/>
      <c r="J237" s="21"/>
      <c r="K237" s="22" t="s">
        <v>290</v>
      </c>
      <c r="L237" s="28"/>
      <c r="M237" s="16"/>
      <c r="N237" s="23"/>
      <c r="O237" s="23"/>
      <c r="P237" s="23"/>
      <c r="Q237" s="23"/>
      <c r="R237" s="31" t="s">
        <v>810</v>
      </c>
      <c r="S237" s="8" t="e">
        <f>VLOOKUP(B237,#REF!,2,FALSE)</f>
        <v>#REF!</v>
      </c>
    </row>
    <row r="238" spans="1:19" hidden="1">
      <c r="A238" s="19">
        <v>234</v>
      </c>
      <c r="B238" s="20" t="s">
        <v>893</v>
      </c>
      <c r="C238" s="20" t="s">
        <v>894</v>
      </c>
      <c r="D238" s="20" t="s">
        <v>1</v>
      </c>
      <c r="E238" s="20" t="s">
        <v>895</v>
      </c>
      <c r="F238" s="20" t="s">
        <v>300</v>
      </c>
      <c r="G238" s="25" t="s">
        <v>352</v>
      </c>
      <c r="H238" s="15" t="s">
        <v>353</v>
      </c>
      <c r="I238" s="21"/>
      <c r="J238" s="21"/>
      <c r="K238" s="22" t="s">
        <v>290</v>
      </c>
      <c r="L238" s="28"/>
      <c r="M238" s="16"/>
      <c r="N238" s="23"/>
      <c r="O238" s="23"/>
      <c r="P238" s="23"/>
      <c r="Q238" s="23"/>
      <c r="R238" s="31" t="s">
        <v>810</v>
      </c>
      <c r="S238" s="8" t="e">
        <f>VLOOKUP(B238,#REF!,2,FALSE)</f>
        <v>#REF!</v>
      </c>
    </row>
    <row r="239" spans="1:19" hidden="1">
      <c r="A239" s="19">
        <v>235</v>
      </c>
      <c r="B239" s="20" t="s">
        <v>896</v>
      </c>
      <c r="C239" s="20" t="s">
        <v>897</v>
      </c>
      <c r="D239" s="20" t="s">
        <v>1</v>
      </c>
      <c r="E239" s="20" t="s">
        <v>138</v>
      </c>
      <c r="F239" s="20" t="s">
        <v>300</v>
      </c>
      <c r="G239" s="25" t="s">
        <v>352</v>
      </c>
      <c r="H239" s="15" t="s">
        <v>353</v>
      </c>
      <c r="I239" s="21"/>
      <c r="J239" s="21"/>
      <c r="K239" s="22" t="s">
        <v>290</v>
      </c>
      <c r="L239" s="28"/>
      <c r="M239" s="16"/>
      <c r="N239" s="23"/>
      <c r="O239" s="23"/>
      <c r="P239" s="23"/>
      <c r="Q239" s="23"/>
      <c r="R239" s="31" t="s">
        <v>810</v>
      </c>
      <c r="S239" s="8" t="e">
        <f>VLOOKUP(B239,#REF!,2,FALSE)</f>
        <v>#REF!</v>
      </c>
    </row>
    <row r="240" spans="1:19" hidden="1">
      <c r="A240" s="19">
        <v>236</v>
      </c>
      <c r="B240" s="20" t="s">
        <v>898</v>
      </c>
      <c r="C240" s="20" t="s">
        <v>46</v>
      </c>
      <c r="D240" s="20" t="s">
        <v>53</v>
      </c>
      <c r="E240" s="20" t="s">
        <v>899</v>
      </c>
      <c r="F240" s="20" t="s">
        <v>300</v>
      </c>
      <c r="G240" s="25" t="s">
        <v>352</v>
      </c>
      <c r="H240" s="15" t="s">
        <v>353</v>
      </c>
      <c r="I240" s="21"/>
      <c r="J240" s="21"/>
      <c r="K240" s="22" t="s">
        <v>290</v>
      </c>
      <c r="L240" s="28"/>
      <c r="M240" s="16"/>
      <c r="N240" s="23"/>
      <c r="O240" s="23"/>
      <c r="P240" s="23"/>
      <c r="Q240" s="23"/>
      <c r="R240" s="31" t="s">
        <v>810</v>
      </c>
      <c r="S240" s="8" t="e">
        <f>VLOOKUP(B240,#REF!,2,FALSE)</f>
        <v>#REF!</v>
      </c>
    </row>
    <row r="241" spans="1:19" hidden="1">
      <c r="A241" s="19">
        <v>237</v>
      </c>
      <c r="B241" s="20" t="s">
        <v>900</v>
      </c>
      <c r="C241" s="20" t="s">
        <v>169</v>
      </c>
      <c r="D241" s="20" t="s">
        <v>110</v>
      </c>
      <c r="E241" s="20" t="s">
        <v>120</v>
      </c>
      <c r="F241" s="20" t="s">
        <v>300</v>
      </c>
      <c r="G241" s="25" t="s">
        <v>352</v>
      </c>
      <c r="H241" s="15" t="s">
        <v>353</v>
      </c>
      <c r="I241" s="21"/>
      <c r="J241" s="21"/>
      <c r="K241" s="22" t="s">
        <v>290</v>
      </c>
      <c r="L241" s="28"/>
      <c r="M241" s="16"/>
      <c r="N241" s="23"/>
      <c r="O241" s="23"/>
      <c r="P241" s="23"/>
      <c r="Q241" s="23"/>
      <c r="R241" s="31" t="s">
        <v>810</v>
      </c>
      <c r="S241" s="8" t="e">
        <f>VLOOKUP(B241,#REF!,2,FALSE)</f>
        <v>#REF!</v>
      </c>
    </row>
    <row r="242" spans="1:19" hidden="1">
      <c r="A242" s="19">
        <v>238</v>
      </c>
      <c r="B242" s="20" t="s">
        <v>901</v>
      </c>
      <c r="C242" s="20" t="s">
        <v>395</v>
      </c>
      <c r="D242" s="20" t="s">
        <v>902</v>
      </c>
      <c r="E242" s="20" t="s">
        <v>309</v>
      </c>
      <c r="F242" s="20" t="s">
        <v>300</v>
      </c>
      <c r="G242" s="25" t="s">
        <v>352</v>
      </c>
      <c r="H242" s="15" t="s">
        <v>353</v>
      </c>
      <c r="I242" s="21"/>
      <c r="J242" s="21"/>
      <c r="K242" s="22" t="s">
        <v>290</v>
      </c>
      <c r="L242" s="28"/>
      <c r="M242" s="16"/>
      <c r="N242" s="23"/>
      <c r="O242" s="23"/>
      <c r="P242" s="23"/>
      <c r="Q242" s="23"/>
      <c r="R242" s="31" t="s">
        <v>810</v>
      </c>
      <c r="S242" s="8" t="e">
        <f>VLOOKUP(B242,#REF!,2,FALSE)</f>
        <v>#REF!</v>
      </c>
    </row>
    <row r="243" spans="1:19" hidden="1">
      <c r="A243" s="19">
        <v>239</v>
      </c>
      <c r="B243" s="20" t="s">
        <v>903</v>
      </c>
      <c r="C243" s="20" t="s">
        <v>904</v>
      </c>
      <c r="D243" s="20" t="s">
        <v>581</v>
      </c>
      <c r="E243" s="20" t="s">
        <v>905</v>
      </c>
      <c r="F243" s="20" t="s">
        <v>300</v>
      </c>
      <c r="G243" s="25" t="s">
        <v>352</v>
      </c>
      <c r="H243" s="15" t="s">
        <v>353</v>
      </c>
      <c r="I243" s="21"/>
      <c r="J243" s="21"/>
      <c r="K243" s="22" t="s">
        <v>290</v>
      </c>
      <c r="L243" s="28"/>
      <c r="M243" s="16"/>
      <c r="N243" s="23"/>
      <c r="O243" s="23"/>
      <c r="P243" s="23"/>
      <c r="Q243" s="23"/>
      <c r="R243" s="31" t="s">
        <v>810</v>
      </c>
      <c r="S243" s="8" t="e">
        <f>VLOOKUP(B243,#REF!,2,FALSE)</f>
        <v>#REF!</v>
      </c>
    </row>
    <row r="244" spans="1:19" hidden="1">
      <c r="A244" s="19">
        <v>240</v>
      </c>
      <c r="B244" s="20" t="s">
        <v>906</v>
      </c>
      <c r="C244" s="20" t="s">
        <v>27</v>
      </c>
      <c r="D244" s="20" t="s">
        <v>71</v>
      </c>
      <c r="E244" s="20" t="s">
        <v>907</v>
      </c>
      <c r="F244" s="20" t="s">
        <v>300</v>
      </c>
      <c r="G244" s="25" t="s">
        <v>352</v>
      </c>
      <c r="H244" s="15" t="s">
        <v>353</v>
      </c>
      <c r="I244" s="21"/>
      <c r="J244" s="21"/>
      <c r="K244" s="22" t="s">
        <v>290</v>
      </c>
      <c r="L244" s="28"/>
      <c r="M244" s="16"/>
      <c r="N244" s="23"/>
      <c r="O244" s="23"/>
      <c r="P244" s="23"/>
      <c r="Q244" s="23"/>
      <c r="R244" s="31" t="s">
        <v>810</v>
      </c>
      <c r="S244" s="8" t="e">
        <f>VLOOKUP(B244,#REF!,2,FALSE)</f>
        <v>#REF!</v>
      </c>
    </row>
    <row r="245" spans="1:19" hidden="1">
      <c r="A245" s="19">
        <v>241</v>
      </c>
      <c r="B245" s="20" t="s">
        <v>908</v>
      </c>
      <c r="C245" s="20" t="s">
        <v>114</v>
      </c>
      <c r="D245" s="20" t="s">
        <v>909</v>
      </c>
      <c r="E245" s="20" t="s">
        <v>18</v>
      </c>
      <c r="F245" s="20" t="s">
        <v>300</v>
      </c>
      <c r="G245" s="25" t="s">
        <v>352</v>
      </c>
      <c r="H245" s="15" t="s">
        <v>353</v>
      </c>
      <c r="I245" s="21"/>
      <c r="J245" s="21"/>
      <c r="K245" s="22" t="s">
        <v>290</v>
      </c>
      <c r="L245" s="28"/>
      <c r="M245" s="16"/>
      <c r="N245" s="23"/>
      <c r="O245" s="23"/>
      <c r="P245" s="23"/>
      <c r="Q245" s="23"/>
      <c r="R245" s="31" t="s">
        <v>810</v>
      </c>
      <c r="S245" s="8" t="e">
        <f>VLOOKUP(B245,#REF!,2,FALSE)</f>
        <v>#REF!</v>
      </c>
    </row>
    <row r="246" spans="1:19" hidden="1">
      <c r="A246" s="19">
        <v>242</v>
      </c>
      <c r="B246" s="20" t="s">
        <v>910</v>
      </c>
      <c r="C246" s="20" t="s">
        <v>911</v>
      </c>
      <c r="D246" s="20" t="s">
        <v>106</v>
      </c>
      <c r="E246" s="20" t="s">
        <v>142</v>
      </c>
      <c r="F246" s="20" t="s">
        <v>300</v>
      </c>
      <c r="G246" s="25" t="s">
        <v>352</v>
      </c>
      <c r="H246" s="15" t="s">
        <v>353</v>
      </c>
      <c r="I246" s="21"/>
      <c r="J246" s="21"/>
      <c r="K246" s="22" t="s">
        <v>290</v>
      </c>
      <c r="L246" s="28"/>
      <c r="M246" s="16"/>
      <c r="N246" s="23"/>
      <c r="O246" s="23"/>
      <c r="P246" s="23"/>
      <c r="Q246" s="23"/>
      <c r="R246" s="31" t="s">
        <v>810</v>
      </c>
      <c r="S246" s="8" t="e">
        <f>VLOOKUP(B246,#REF!,2,FALSE)</f>
        <v>#REF!</v>
      </c>
    </row>
    <row r="247" spans="1:19" hidden="1">
      <c r="A247" s="19">
        <v>243</v>
      </c>
      <c r="B247" s="20" t="s">
        <v>912</v>
      </c>
      <c r="C247" s="20" t="s">
        <v>913</v>
      </c>
      <c r="D247" s="20" t="s">
        <v>914</v>
      </c>
      <c r="E247" s="20" t="s">
        <v>915</v>
      </c>
      <c r="F247" s="20" t="s">
        <v>300</v>
      </c>
      <c r="G247" s="25" t="s">
        <v>352</v>
      </c>
      <c r="H247" s="15" t="s">
        <v>353</v>
      </c>
      <c r="I247" s="21"/>
      <c r="J247" s="21"/>
      <c r="K247" s="22" t="s">
        <v>290</v>
      </c>
      <c r="L247" s="28"/>
      <c r="M247" s="16"/>
      <c r="N247" s="23"/>
      <c r="O247" s="23"/>
      <c r="P247" s="23"/>
      <c r="Q247" s="23"/>
      <c r="R247" s="31" t="s">
        <v>810</v>
      </c>
      <c r="S247" s="8" t="e">
        <f>VLOOKUP(B247,#REF!,2,FALSE)</f>
        <v>#REF!</v>
      </c>
    </row>
    <row r="248" spans="1:19" hidden="1">
      <c r="A248" s="19">
        <v>244</v>
      </c>
      <c r="B248" s="20" t="s">
        <v>916</v>
      </c>
      <c r="C248" s="20" t="s">
        <v>917</v>
      </c>
      <c r="D248" s="20" t="s">
        <v>134</v>
      </c>
      <c r="E248" s="20" t="s">
        <v>918</v>
      </c>
      <c r="F248" s="20" t="s">
        <v>300</v>
      </c>
      <c r="G248" s="25" t="s">
        <v>352</v>
      </c>
      <c r="H248" s="15" t="s">
        <v>353</v>
      </c>
      <c r="I248" s="21"/>
      <c r="J248" s="21"/>
      <c r="K248" s="22" t="s">
        <v>290</v>
      </c>
      <c r="L248" s="28"/>
      <c r="M248" s="16"/>
      <c r="N248" s="23"/>
      <c r="O248" s="23"/>
      <c r="P248" s="23"/>
      <c r="Q248" s="23"/>
      <c r="R248" s="31" t="s">
        <v>810</v>
      </c>
      <c r="S248" s="8" t="e">
        <f>VLOOKUP(B248,#REF!,2,FALSE)</f>
        <v>#REF!</v>
      </c>
    </row>
    <row r="249" spans="1:19" hidden="1">
      <c r="A249" s="19">
        <v>245</v>
      </c>
      <c r="B249" s="20" t="s">
        <v>919</v>
      </c>
      <c r="C249" s="20" t="s">
        <v>920</v>
      </c>
      <c r="D249" s="20" t="s">
        <v>56</v>
      </c>
      <c r="E249" s="20" t="s">
        <v>687</v>
      </c>
      <c r="F249" s="20" t="s">
        <v>300</v>
      </c>
      <c r="G249" s="25" t="s">
        <v>352</v>
      </c>
      <c r="H249" s="15" t="s">
        <v>353</v>
      </c>
      <c r="I249" s="21"/>
      <c r="J249" s="21"/>
      <c r="K249" s="22" t="s">
        <v>290</v>
      </c>
      <c r="L249" s="28"/>
      <c r="M249" s="16"/>
      <c r="N249" s="23"/>
      <c r="O249" s="23"/>
      <c r="P249" s="23"/>
      <c r="Q249" s="23"/>
      <c r="R249" s="31" t="s">
        <v>810</v>
      </c>
      <c r="S249" s="8" t="e">
        <f>VLOOKUP(B249,#REF!,2,FALSE)</f>
        <v>#REF!</v>
      </c>
    </row>
    <row r="250" spans="1:19" hidden="1">
      <c r="A250" s="19">
        <v>246</v>
      </c>
      <c r="B250" s="20" t="s">
        <v>921</v>
      </c>
      <c r="C250" s="20" t="s">
        <v>922</v>
      </c>
      <c r="D250" s="20" t="s">
        <v>56</v>
      </c>
      <c r="E250" s="20" t="s">
        <v>829</v>
      </c>
      <c r="F250" s="20" t="s">
        <v>300</v>
      </c>
      <c r="G250" s="25" t="s">
        <v>352</v>
      </c>
      <c r="H250" s="15" t="s">
        <v>353</v>
      </c>
      <c r="I250" s="21"/>
      <c r="J250" s="21"/>
      <c r="K250" s="22" t="s">
        <v>290</v>
      </c>
      <c r="L250" s="28"/>
      <c r="M250" s="16"/>
      <c r="N250" s="23"/>
      <c r="O250" s="23"/>
      <c r="P250" s="23"/>
      <c r="Q250" s="23"/>
      <c r="R250" s="31" t="s">
        <v>810</v>
      </c>
      <c r="S250" s="8" t="e">
        <f>VLOOKUP(B250,#REF!,2,FALSE)</f>
        <v>#REF!</v>
      </c>
    </row>
    <row r="251" spans="1:19" hidden="1">
      <c r="A251" s="19">
        <v>247</v>
      </c>
      <c r="B251" s="20" t="s">
        <v>923</v>
      </c>
      <c r="C251" s="20" t="s">
        <v>924</v>
      </c>
      <c r="D251" s="20" t="s">
        <v>176</v>
      </c>
      <c r="E251" s="20" t="s">
        <v>925</v>
      </c>
      <c r="F251" s="20" t="s">
        <v>300</v>
      </c>
      <c r="G251" s="25" t="s">
        <v>352</v>
      </c>
      <c r="H251" s="15" t="s">
        <v>353</v>
      </c>
      <c r="I251" s="21"/>
      <c r="J251" s="21"/>
      <c r="K251" s="22" t="s">
        <v>290</v>
      </c>
      <c r="L251" s="28"/>
      <c r="M251" s="16"/>
      <c r="N251" s="23"/>
      <c r="O251" s="23"/>
      <c r="P251" s="23"/>
      <c r="Q251" s="23"/>
      <c r="R251" s="31" t="s">
        <v>810</v>
      </c>
      <c r="S251" s="8" t="e">
        <f>VLOOKUP(B251,#REF!,2,FALSE)</f>
        <v>#REF!</v>
      </c>
    </row>
    <row r="252" spans="1:19" hidden="1">
      <c r="A252" s="19">
        <v>248</v>
      </c>
      <c r="B252" s="20" t="s">
        <v>926</v>
      </c>
      <c r="C252" s="20" t="s">
        <v>114</v>
      </c>
      <c r="D252" s="20" t="s">
        <v>927</v>
      </c>
      <c r="E252" s="20" t="s">
        <v>928</v>
      </c>
      <c r="F252" s="20" t="s">
        <v>300</v>
      </c>
      <c r="G252" s="25" t="s">
        <v>352</v>
      </c>
      <c r="H252" s="15" t="s">
        <v>353</v>
      </c>
      <c r="I252" s="21"/>
      <c r="J252" s="21"/>
      <c r="K252" s="22" t="s">
        <v>290</v>
      </c>
      <c r="L252" s="28"/>
      <c r="M252" s="16"/>
      <c r="N252" s="23"/>
      <c r="O252" s="23"/>
      <c r="P252" s="23"/>
      <c r="Q252" s="23"/>
      <c r="R252" s="31" t="s">
        <v>810</v>
      </c>
      <c r="S252" s="8" t="e">
        <f>VLOOKUP(B252,#REF!,2,FALSE)</f>
        <v>#REF!</v>
      </c>
    </row>
    <row r="253" spans="1:19" hidden="1">
      <c r="A253" s="19">
        <v>249</v>
      </c>
      <c r="B253" s="20" t="s">
        <v>929</v>
      </c>
      <c r="C253" s="20" t="s">
        <v>930</v>
      </c>
      <c r="D253" s="20" t="s">
        <v>931</v>
      </c>
      <c r="E253" s="20" t="s">
        <v>487</v>
      </c>
      <c r="F253" s="20" t="s">
        <v>300</v>
      </c>
      <c r="G253" s="25" t="s">
        <v>352</v>
      </c>
      <c r="H253" s="15" t="s">
        <v>353</v>
      </c>
      <c r="I253" s="21"/>
      <c r="J253" s="21"/>
      <c r="K253" s="22" t="s">
        <v>290</v>
      </c>
      <c r="L253" s="28"/>
      <c r="M253" s="16"/>
      <c r="N253" s="23"/>
      <c r="O253" s="23"/>
      <c r="P253" s="23"/>
      <c r="Q253" s="23"/>
      <c r="R253" s="31" t="s">
        <v>810</v>
      </c>
      <c r="S253" s="8" t="e">
        <f>VLOOKUP(B253,#REF!,2,FALSE)</f>
        <v>#REF!</v>
      </c>
    </row>
    <row r="254" spans="1:19" hidden="1">
      <c r="A254" s="19">
        <v>250</v>
      </c>
      <c r="B254" s="20" t="s">
        <v>932</v>
      </c>
      <c r="C254" s="20" t="s">
        <v>27</v>
      </c>
      <c r="D254" s="20" t="s">
        <v>933</v>
      </c>
      <c r="E254" s="20" t="s">
        <v>934</v>
      </c>
      <c r="F254" s="20" t="s">
        <v>300</v>
      </c>
      <c r="G254" s="25" t="s">
        <v>352</v>
      </c>
      <c r="H254" s="15" t="s">
        <v>353</v>
      </c>
      <c r="I254" s="21"/>
      <c r="J254" s="21"/>
      <c r="K254" s="22" t="s">
        <v>290</v>
      </c>
      <c r="L254" s="28"/>
      <c r="M254" s="16"/>
      <c r="N254" s="23"/>
      <c r="O254" s="23"/>
      <c r="P254" s="23"/>
      <c r="Q254" s="23"/>
      <c r="R254" s="31" t="s">
        <v>810</v>
      </c>
      <c r="S254" s="8" t="e">
        <f>VLOOKUP(B254,#REF!,2,FALSE)</f>
        <v>#REF!</v>
      </c>
    </row>
    <row r="255" spans="1:19" hidden="1">
      <c r="A255" s="19">
        <v>251</v>
      </c>
      <c r="B255" s="20" t="s">
        <v>935</v>
      </c>
      <c r="C255" s="20" t="s">
        <v>19</v>
      </c>
      <c r="D255" s="20" t="s">
        <v>936</v>
      </c>
      <c r="E255" s="20" t="s">
        <v>551</v>
      </c>
      <c r="F255" s="20" t="s">
        <v>300</v>
      </c>
      <c r="G255" s="25" t="s">
        <v>352</v>
      </c>
      <c r="H255" s="15" t="s">
        <v>353</v>
      </c>
      <c r="I255" s="21"/>
      <c r="J255" s="21"/>
      <c r="K255" s="22" t="s">
        <v>290</v>
      </c>
      <c r="L255" s="28"/>
      <c r="M255" s="16"/>
      <c r="N255" s="23"/>
      <c r="O255" s="23"/>
      <c r="P255" s="23"/>
      <c r="Q255" s="23"/>
      <c r="R255" s="31" t="s">
        <v>810</v>
      </c>
      <c r="S255" s="8" t="e">
        <f>VLOOKUP(B255,#REF!,2,FALSE)</f>
        <v>#REF!</v>
      </c>
    </row>
    <row r="256" spans="1:19" hidden="1">
      <c r="A256" s="19">
        <v>252</v>
      </c>
      <c r="B256" s="20" t="s">
        <v>937</v>
      </c>
      <c r="C256" s="20" t="s">
        <v>938</v>
      </c>
      <c r="D256" s="20" t="s">
        <v>32</v>
      </c>
      <c r="E256" s="20" t="s">
        <v>393</v>
      </c>
      <c r="F256" s="20" t="s">
        <v>300</v>
      </c>
      <c r="G256" s="25" t="s">
        <v>352</v>
      </c>
      <c r="H256" s="15" t="s">
        <v>353</v>
      </c>
      <c r="I256" s="21"/>
      <c r="J256" s="21"/>
      <c r="K256" s="22" t="s">
        <v>290</v>
      </c>
      <c r="L256" s="28"/>
      <c r="M256" s="16"/>
      <c r="N256" s="23"/>
      <c r="O256" s="23"/>
      <c r="P256" s="23"/>
      <c r="Q256" s="23"/>
      <c r="R256" s="31" t="s">
        <v>810</v>
      </c>
      <c r="S256" s="8" t="e">
        <f>VLOOKUP(B256,#REF!,2,FALSE)</f>
        <v>#REF!</v>
      </c>
    </row>
    <row r="257" spans="1:19" hidden="1">
      <c r="A257" s="19">
        <v>253</v>
      </c>
      <c r="B257" s="20" t="s">
        <v>939</v>
      </c>
      <c r="C257" s="20" t="s">
        <v>940</v>
      </c>
      <c r="D257" s="20" t="s">
        <v>941</v>
      </c>
      <c r="E257" s="20" t="s">
        <v>577</v>
      </c>
      <c r="F257" s="20" t="s">
        <v>300</v>
      </c>
      <c r="G257" s="25" t="s">
        <v>352</v>
      </c>
      <c r="H257" s="15" t="s">
        <v>353</v>
      </c>
      <c r="I257" s="21"/>
      <c r="J257" s="21"/>
      <c r="K257" s="22" t="s">
        <v>290</v>
      </c>
      <c r="L257" s="28"/>
      <c r="M257" s="16"/>
      <c r="N257" s="23"/>
      <c r="O257" s="23"/>
      <c r="P257" s="23"/>
      <c r="Q257" s="23"/>
      <c r="R257" s="31" t="s">
        <v>810</v>
      </c>
      <c r="S257" s="8" t="e">
        <f>VLOOKUP(B257,#REF!,2,FALSE)</f>
        <v>#REF!</v>
      </c>
    </row>
    <row r="258" spans="1:19" hidden="1">
      <c r="A258" s="19">
        <v>254</v>
      </c>
      <c r="B258" s="20" t="s">
        <v>942</v>
      </c>
      <c r="C258" s="20" t="s">
        <v>51</v>
      </c>
      <c r="D258" s="20" t="s">
        <v>25</v>
      </c>
      <c r="E258" s="20" t="s">
        <v>943</v>
      </c>
      <c r="F258" s="20" t="s">
        <v>300</v>
      </c>
      <c r="G258" s="25" t="s">
        <v>352</v>
      </c>
      <c r="H258" s="15" t="s">
        <v>353</v>
      </c>
      <c r="I258" s="21"/>
      <c r="J258" s="21"/>
      <c r="K258" s="22" t="s">
        <v>290</v>
      </c>
      <c r="L258" s="28"/>
      <c r="M258" s="16"/>
      <c r="N258" s="23"/>
      <c r="O258" s="23"/>
      <c r="P258" s="23"/>
      <c r="Q258" s="23"/>
      <c r="R258" s="31" t="s">
        <v>810</v>
      </c>
      <c r="S258" s="8" t="e">
        <f>VLOOKUP(B258,#REF!,2,FALSE)</f>
        <v>#REF!</v>
      </c>
    </row>
    <row r="259" spans="1:19" hidden="1">
      <c r="A259" s="19">
        <v>255</v>
      </c>
      <c r="B259" s="20" t="s">
        <v>944</v>
      </c>
      <c r="C259" s="20" t="s">
        <v>945</v>
      </c>
      <c r="D259" s="20" t="s">
        <v>25</v>
      </c>
      <c r="E259" s="20" t="s">
        <v>946</v>
      </c>
      <c r="F259" s="20" t="s">
        <v>300</v>
      </c>
      <c r="G259" s="25" t="s">
        <v>352</v>
      </c>
      <c r="H259" s="15" t="s">
        <v>353</v>
      </c>
      <c r="I259" s="21"/>
      <c r="J259" s="21"/>
      <c r="K259" s="22" t="s">
        <v>290</v>
      </c>
      <c r="L259" s="28"/>
      <c r="M259" s="16"/>
      <c r="N259" s="23"/>
      <c r="O259" s="23"/>
      <c r="P259" s="23"/>
      <c r="Q259" s="23"/>
      <c r="R259" s="31" t="s">
        <v>810</v>
      </c>
      <c r="S259" s="8" t="e">
        <f>VLOOKUP(B259,#REF!,2,FALSE)</f>
        <v>#REF!</v>
      </c>
    </row>
    <row r="260" spans="1:19" hidden="1">
      <c r="A260" s="19">
        <v>256</v>
      </c>
      <c r="B260" s="20" t="s">
        <v>947</v>
      </c>
      <c r="C260" s="20" t="s">
        <v>114</v>
      </c>
      <c r="D260" s="20" t="s">
        <v>103</v>
      </c>
      <c r="E260" s="20" t="s">
        <v>948</v>
      </c>
      <c r="F260" s="20" t="s">
        <v>300</v>
      </c>
      <c r="G260" s="25" t="s">
        <v>352</v>
      </c>
      <c r="H260" s="15" t="s">
        <v>353</v>
      </c>
      <c r="I260" s="21"/>
      <c r="J260" s="21"/>
      <c r="K260" s="22" t="s">
        <v>290</v>
      </c>
      <c r="L260" s="28"/>
      <c r="M260" s="16"/>
      <c r="N260" s="23"/>
      <c r="O260" s="23"/>
      <c r="P260" s="23"/>
      <c r="Q260" s="23"/>
      <c r="R260" s="31" t="s">
        <v>810</v>
      </c>
      <c r="S260" s="8" t="e">
        <f>VLOOKUP(B260,#REF!,2,FALSE)</f>
        <v>#REF!</v>
      </c>
    </row>
    <row r="261" spans="1:19" hidden="1">
      <c r="A261" s="19">
        <v>257</v>
      </c>
      <c r="B261" s="20" t="s">
        <v>949</v>
      </c>
      <c r="C261" s="20" t="s">
        <v>950</v>
      </c>
      <c r="D261" s="20" t="s">
        <v>74</v>
      </c>
      <c r="E261" s="20" t="s">
        <v>640</v>
      </c>
      <c r="F261" s="20" t="s">
        <v>300</v>
      </c>
      <c r="G261" s="25" t="s">
        <v>352</v>
      </c>
      <c r="H261" s="15" t="s">
        <v>353</v>
      </c>
      <c r="I261" s="21"/>
      <c r="J261" s="21"/>
      <c r="K261" s="22" t="s">
        <v>290</v>
      </c>
      <c r="L261" s="28"/>
      <c r="M261" s="16"/>
      <c r="N261" s="23"/>
      <c r="O261" s="23"/>
      <c r="P261" s="23"/>
      <c r="Q261" s="23"/>
      <c r="R261" s="31" t="s">
        <v>810</v>
      </c>
      <c r="S261" s="8" t="e">
        <f>VLOOKUP(B261,#REF!,2,FALSE)</f>
        <v>#REF!</v>
      </c>
    </row>
    <row r="262" spans="1:19" hidden="1">
      <c r="A262" s="19">
        <v>258</v>
      </c>
      <c r="B262" s="20" t="s">
        <v>951</v>
      </c>
      <c r="C262" s="20" t="s">
        <v>952</v>
      </c>
      <c r="D262" s="20" t="s">
        <v>74</v>
      </c>
      <c r="E262" s="20" t="s">
        <v>953</v>
      </c>
      <c r="F262" s="20" t="s">
        <v>300</v>
      </c>
      <c r="G262" s="25" t="s">
        <v>352</v>
      </c>
      <c r="H262" s="15" t="s">
        <v>353</v>
      </c>
      <c r="I262" s="21"/>
      <c r="J262" s="21"/>
      <c r="K262" s="22" t="s">
        <v>290</v>
      </c>
      <c r="L262" s="28"/>
      <c r="M262" s="16"/>
      <c r="N262" s="23"/>
      <c r="O262" s="23"/>
      <c r="P262" s="23"/>
      <c r="Q262" s="23"/>
      <c r="R262" s="31" t="s">
        <v>810</v>
      </c>
      <c r="S262" s="8" t="e">
        <f>VLOOKUP(B262,#REF!,2,FALSE)</f>
        <v>#REF!</v>
      </c>
    </row>
    <row r="263" spans="1:19" hidden="1">
      <c r="A263" s="19">
        <v>259</v>
      </c>
      <c r="B263" s="20" t="s">
        <v>954</v>
      </c>
      <c r="C263" s="20" t="s">
        <v>27</v>
      </c>
      <c r="D263" s="20" t="s">
        <v>955</v>
      </c>
      <c r="E263" s="20" t="s">
        <v>648</v>
      </c>
      <c r="F263" s="20" t="s">
        <v>300</v>
      </c>
      <c r="G263" s="25" t="s">
        <v>352</v>
      </c>
      <c r="H263" s="15" t="s">
        <v>353</v>
      </c>
      <c r="I263" s="21"/>
      <c r="J263" s="21"/>
      <c r="K263" s="22" t="s">
        <v>290</v>
      </c>
      <c r="L263" s="28"/>
      <c r="M263" s="16"/>
      <c r="N263" s="23"/>
      <c r="O263" s="23"/>
      <c r="P263" s="23"/>
      <c r="Q263" s="23"/>
      <c r="R263" s="31" t="s">
        <v>810</v>
      </c>
      <c r="S263" s="8" t="e">
        <f>VLOOKUP(B263,#REF!,2,FALSE)</f>
        <v>#REF!</v>
      </c>
    </row>
    <row r="264" spans="1:19" hidden="1">
      <c r="A264" s="19">
        <v>260</v>
      </c>
      <c r="B264" s="20" t="s">
        <v>956</v>
      </c>
      <c r="C264" s="20" t="s">
        <v>957</v>
      </c>
      <c r="D264" s="20" t="s">
        <v>28</v>
      </c>
      <c r="E264" s="20" t="s">
        <v>958</v>
      </c>
      <c r="F264" s="20" t="s">
        <v>300</v>
      </c>
      <c r="G264" s="25" t="s">
        <v>352</v>
      </c>
      <c r="H264" s="15" t="s">
        <v>353</v>
      </c>
      <c r="I264" s="21"/>
      <c r="J264" s="21"/>
      <c r="K264" s="22" t="s">
        <v>290</v>
      </c>
      <c r="L264" s="28"/>
      <c r="M264" s="16"/>
      <c r="N264" s="23"/>
      <c r="O264" s="23"/>
      <c r="P264" s="23"/>
      <c r="Q264" s="23"/>
      <c r="R264" s="31" t="s">
        <v>810</v>
      </c>
      <c r="S264" s="8" t="e">
        <f>VLOOKUP(B264,#REF!,2,FALSE)</f>
        <v>#REF!</v>
      </c>
    </row>
    <row r="265" spans="1:19" hidden="1">
      <c r="A265" s="19">
        <v>261</v>
      </c>
      <c r="B265" s="20" t="s">
        <v>959</v>
      </c>
      <c r="C265" s="20" t="s">
        <v>960</v>
      </c>
      <c r="D265" s="20" t="s">
        <v>6</v>
      </c>
      <c r="E265" s="20" t="s">
        <v>840</v>
      </c>
      <c r="F265" s="20" t="s">
        <v>300</v>
      </c>
      <c r="G265" s="25" t="s">
        <v>352</v>
      </c>
      <c r="H265" s="15" t="s">
        <v>353</v>
      </c>
      <c r="I265" s="21"/>
      <c r="J265" s="21"/>
      <c r="K265" s="22" t="s">
        <v>290</v>
      </c>
      <c r="L265" s="28"/>
      <c r="M265" s="16"/>
      <c r="N265" s="23"/>
      <c r="O265" s="23"/>
      <c r="P265" s="23"/>
      <c r="Q265" s="23"/>
      <c r="R265" s="31" t="s">
        <v>810</v>
      </c>
      <c r="S265" s="8" t="e">
        <f>VLOOKUP(B265,#REF!,2,FALSE)</f>
        <v>#REF!</v>
      </c>
    </row>
    <row r="266" spans="1:19" hidden="1">
      <c r="A266" s="19">
        <v>262</v>
      </c>
      <c r="B266" s="20" t="s">
        <v>961</v>
      </c>
      <c r="C266" s="20" t="s">
        <v>962</v>
      </c>
      <c r="D266" s="20" t="s">
        <v>435</v>
      </c>
      <c r="E266" s="20" t="s">
        <v>615</v>
      </c>
      <c r="F266" s="20" t="s">
        <v>300</v>
      </c>
      <c r="G266" s="25" t="s">
        <v>352</v>
      </c>
      <c r="H266" s="15" t="s">
        <v>353</v>
      </c>
      <c r="I266" s="21"/>
      <c r="J266" s="21"/>
      <c r="K266" s="22" t="s">
        <v>290</v>
      </c>
      <c r="L266" s="28"/>
      <c r="M266" s="16"/>
      <c r="N266" s="23"/>
      <c r="O266" s="23"/>
      <c r="P266" s="23"/>
      <c r="Q266" s="23"/>
      <c r="R266" s="31" t="s">
        <v>810</v>
      </c>
      <c r="S266" s="8" t="e">
        <f>VLOOKUP(B266,#REF!,2,FALSE)</f>
        <v>#REF!</v>
      </c>
    </row>
    <row r="267" spans="1:19" hidden="1">
      <c r="A267" s="19">
        <v>263</v>
      </c>
      <c r="B267" s="20" t="s">
        <v>963</v>
      </c>
      <c r="C267" s="20" t="s">
        <v>27</v>
      </c>
      <c r="D267" s="20" t="s">
        <v>869</v>
      </c>
      <c r="E267" s="20" t="s">
        <v>964</v>
      </c>
      <c r="F267" s="20" t="s">
        <v>300</v>
      </c>
      <c r="G267" s="25" t="s">
        <v>352</v>
      </c>
      <c r="H267" s="15" t="s">
        <v>353</v>
      </c>
      <c r="I267" s="21"/>
      <c r="J267" s="21"/>
      <c r="K267" s="22" t="s">
        <v>290</v>
      </c>
      <c r="L267" s="28"/>
      <c r="M267" s="16"/>
      <c r="N267" s="23"/>
      <c r="O267" s="23"/>
      <c r="P267" s="23"/>
      <c r="Q267" s="23"/>
      <c r="R267" s="31" t="s">
        <v>810</v>
      </c>
      <c r="S267" s="8" t="e">
        <f>VLOOKUP(B267,#REF!,2,FALSE)</f>
        <v>#REF!</v>
      </c>
    </row>
    <row r="268" spans="1:19" hidden="1">
      <c r="A268" s="19">
        <v>264</v>
      </c>
      <c r="B268" s="20" t="s">
        <v>965</v>
      </c>
      <c r="C268" s="20" t="s">
        <v>966</v>
      </c>
      <c r="D268" s="20" t="s">
        <v>170</v>
      </c>
      <c r="E268" s="20" t="s">
        <v>780</v>
      </c>
      <c r="F268" s="20" t="s">
        <v>300</v>
      </c>
      <c r="G268" s="25" t="s">
        <v>352</v>
      </c>
      <c r="H268" s="15" t="s">
        <v>353</v>
      </c>
      <c r="I268" s="21"/>
      <c r="J268" s="21"/>
      <c r="K268" s="22" t="s">
        <v>290</v>
      </c>
      <c r="L268" s="28"/>
      <c r="M268" s="16"/>
      <c r="N268" s="23"/>
      <c r="O268" s="23"/>
      <c r="P268" s="23"/>
      <c r="Q268" s="23"/>
      <c r="R268" s="31" t="s">
        <v>810</v>
      </c>
      <c r="S268" s="8" t="e">
        <f>VLOOKUP(B268,#REF!,2,FALSE)</f>
        <v>#REF!</v>
      </c>
    </row>
    <row r="269" spans="1:19" hidden="1">
      <c r="A269" s="19">
        <v>265</v>
      </c>
      <c r="B269" s="20" t="s">
        <v>967</v>
      </c>
      <c r="C269" s="20" t="s">
        <v>968</v>
      </c>
      <c r="D269" s="20" t="s">
        <v>380</v>
      </c>
      <c r="E269" s="20" t="s">
        <v>969</v>
      </c>
      <c r="F269" s="20" t="s">
        <v>300</v>
      </c>
      <c r="G269" s="25" t="s">
        <v>352</v>
      </c>
      <c r="H269" s="15" t="s">
        <v>353</v>
      </c>
      <c r="I269" s="21"/>
      <c r="J269" s="21"/>
      <c r="K269" s="22" t="s">
        <v>290</v>
      </c>
      <c r="L269" s="28"/>
      <c r="M269" s="16"/>
      <c r="N269" s="23"/>
      <c r="O269" s="23"/>
      <c r="P269" s="23"/>
      <c r="Q269" s="23"/>
      <c r="R269" s="31" t="s">
        <v>810</v>
      </c>
      <c r="S269" s="8" t="e">
        <f>VLOOKUP(B269,#REF!,2,FALSE)</f>
        <v>#REF!</v>
      </c>
    </row>
    <row r="270" spans="1:19" hidden="1">
      <c r="A270" s="19">
        <v>266</v>
      </c>
      <c r="B270" s="20" t="s">
        <v>970</v>
      </c>
      <c r="C270" s="20" t="s">
        <v>971</v>
      </c>
      <c r="D270" s="20" t="s">
        <v>380</v>
      </c>
      <c r="E270" s="20" t="s">
        <v>837</v>
      </c>
      <c r="F270" s="20" t="s">
        <v>300</v>
      </c>
      <c r="G270" s="25" t="s">
        <v>352</v>
      </c>
      <c r="H270" s="15" t="s">
        <v>353</v>
      </c>
      <c r="I270" s="21"/>
      <c r="J270" s="21"/>
      <c r="K270" s="22" t="s">
        <v>290</v>
      </c>
      <c r="L270" s="28"/>
      <c r="M270" s="16"/>
      <c r="N270" s="23"/>
      <c r="O270" s="23"/>
      <c r="P270" s="23"/>
      <c r="Q270" s="23"/>
      <c r="R270" s="31" t="s">
        <v>810</v>
      </c>
      <c r="S270" s="8" t="e">
        <f>VLOOKUP(B270,#REF!,2,FALSE)</f>
        <v>#REF!</v>
      </c>
    </row>
    <row r="271" spans="1:19" hidden="1">
      <c r="A271" s="19">
        <v>267</v>
      </c>
      <c r="B271" s="20" t="s">
        <v>972</v>
      </c>
      <c r="C271" s="20" t="s">
        <v>57</v>
      </c>
      <c r="D271" s="20" t="s">
        <v>563</v>
      </c>
      <c r="E271" s="20" t="s">
        <v>973</v>
      </c>
      <c r="F271" s="20" t="s">
        <v>300</v>
      </c>
      <c r="G271" s="25" t="s">
        <v>352</v>
      </c>
      <c r="H271" s="15" t="s">
        <v>353</v>
      </c>
      <c r="I271" s="21"/>
      <c r="J271" s="21"/>
      <c r="K271" s="22" t="s">
        <v>290</v>
      </c>
      <c r="L271" s="28"/>
      <c r="M271" s="16"/>
      <c r="N271" s="23"/>
      <c r="O271" s="23"/>
      <c r="P271" s="23"/>
      <c r="Q271" s="23"/>
      <c r="R271" s="31" t="s">
        <v>810</v>
      </c>
      <c r="S271" s="8" t="e">
        <f>VLOOKUP(B271,#REF!,2,FALSE)</f>
        <v>#REF!</v>
      </c>
    </row>
    <row r="272" spans="1:19" hidden="1">
      <c r="A272" s="19">
        <v>268</v>
      </c>
      <c r="B272" s="20" t="s">
        <v>974</v>
      </c>
      <c r="C272" s="20" t="s">
        <v>555</v>
      </c>
      <c r="D272" s="20" t="s">
        <v>975</v>
      </c>
      <c r="E272" s="20" t="s">
        <v>38</v>
      </c>
      <c r="F272" s="20" t="s">
        <v>300</v>
      </c>
      <c r="G272" s="25" t="s">
        <v>352</v>
      </c>
      <c r="H272" s="15" t="s">
        <v>353</v>
      </c>
      <c r="I272" s="21"/>
      <c r="J272" s="21"/>
      <c r="K272" s="22" t="s">
        <v>290</v>
      </c>
      <c r="L272" s="28"/>
      <c r="M272" s="16"/>
      <c r="N272" s="23"/>
      <c r="O272" s="23"/>
      <c r="P272" s="23"/>
      <c r="Q272" s="23"/>
      <c r="R272" s="31" t="s">
        <v>810</v>
      </c>
      <c r="S272" s="8" t="e">
        <f>VLOOKUP(B272,#REF!,2,FALSE)</f>
        <v>#REF!</v>
      </c>
    </row>
    <row r="273" spans="1:19" hidden="1">
      <c r="A273" s="19">
        <v>269</v>
      </c>
      <c r="B273" s="20" t="s">
        <v>976</v>
      </c>
      <c r="C273" s="20" t="s">
        <v>977</v>
      </c>
      <c r="D273" s="20" t="s">
        <v>978</v>
      </c>
      <c r="E273" s="20" t="s">
        <v>141</v>
      </c>
      <c r="F273" s="20" t="s">
        <v>300</v>
      </c>
      <c r="G273" s="25" t="s">
        <v>352</v>
      </c>
      <c r="H273" s="15" t="s">
        <v>353</v>
      </c>
      <c r="I273" s="21"/>
      <c r="J273" s="21"/>
      <c r="K273" s="22" t="s">
        <v>290</v>
      </c>
      <c r="L273" s="28"/>
      <c r="M273" s="16"/>
      <c r="N273" s="23"/>
      <c r="O273" s="23"/>
      <c r="P273" s="23"/>
      <c r="Q273" s="23"/>
      <c r="R273" s="31" t="s">
        <v>810</v>
      </c>
      <c r="S273" s="8" t="e">
        <f>VLOOKUP(B273,#REF!,2,FALSE)</f>
        <v>#REF!</v>
      </c>
    </row>
    <row r="274" spans="1:19" hidden="1">
      <c r="A274" s="19">
        <v>270</v>
      </c>
      <c r="B274" s="20" t="s">
        <v>979</v>
      </c>
      <c r="C274" s="20" t="s">
        <v>31</v>
      </c>
      <c r="D274" s="20" t="s">
        <v>980</v>
      </c>
      <c r="E274" s="20" t="s">
        <v>981</v>
      </c>
      <c r="F274" s="20" t="s">
        <v>300</v>
      </c>
      <c r="G274" s="25" t="s">
        <v>352</v>
      </c>
      <c r="H274" s="15" t="s">
        <v>353</v>
      </c>
      <c r="I274" s="21"/>
      <c r="J274" s="21"/>
      <c r="K274" s="22" t="s">
        <v>290</v>
      </c>
      <c r="L274" s="28"/>
      <c r="M274" s="16"/>
      <c r="N274" s="23"/>
      <c r="O274" s="23"/>
      <c r="P274" s="23"/>
      <c r="Q274" s="23"/>
      <c r="R274" s="31" t="s">
        <v>810</v>
      </c>
      <c r="S274" s="8" t="e">
        <f>VLOOKUP(B274,#REF!,2,FALSE)</f>
        <v>#REF!</v>
      </c>
    </row>
    <row r="275" spans="1:19" hidden="1">
      <c r="A275" s="19">
        <v>271</v>
      </c>
      <c r="B275" s="20" t="s">
        <v>982</v>
      </c>
      <c r="C275" s="20" t="s">
        <v>983</v>
      </c>
      <c r="D275" s="20" t="s">
        <v>984</v>
      </c>
      <c r="E275" s="20" t="s">
        <v>754</v>
      </c>
      <c r="F275" s="20" t="s">
        <v>300</v>
      </c>
      <c r="G275" s="25" t="s">
        <v>352</v>
      </c>
      <c r="H275" s="15" t="s">
        <v>353</v>
      </c>
      <c r="I275" s="21"/>
      <c r="J275" s="21"/>
      <c r="K275" s="22" t="s">
        <v>290</v>
      </c>
      <c r="L275" s="28"/>
      <c r="M275" s="16"/>
      <c r="N275" s="23"/>
      <c r="O275" s="23"/>
      <c r="P275" s="23"/>
      <c r="Q275" s="23"/>
      <c r="R275" s="31" t="s">
        <v>810</v>
      </c>
      <c r="S275" s="8" t="e">
        <f>VLOOKUP(B275,#REF!,2,FALSE)</f>
        <v>#REF!</v>
      </c>
    </row>
    <row r="276" spans="1:19" hidden="1">
      <c r="A276" s="19">
        <v>272</v>
      </c>
      <c r="B276" s="20" t="s">
        <v>985</v>
      </c>
      <c r="C276" s="20" t="s">
        <v>986</v>
      </c>
      <c r="D276" s="20" t="s">
        <v>987</v>
      </c>
      <c r="E276" s="20" t="s">
        <v>988</v>
      </c>
      <c r="F276" s="20" t="s">
        <v>301</v>
      </c>
      <c r="G276" s="25" t="s">
        <v>352</v>
      </c>
      <c r="H276" s="15" t="s">
        <v>353</v>
      </c>
      <c r="I276" s="21"/>
      <c r="J276" s="21"/>
      <c r="K276" s="22" t="s">
        <v>290</v>
      </c>
      <c r="L276" s="28"/>
      <c r="M276" s="16"/>
      <c r="N276" s="23"/>
      <c r="O276" s="23"/>
      <c r="P276" s="23"/>
      <c r="Q276" s="23"/>
      <c r="R276" s="31" t="s">
        <v>810</v>
      </c>
      <c r="S276" s="8" t="e">
        <f>VLOOKUP(B276,#REF!,2,FALSE)</f>
        <v>#REF!</v>
      </c>
    </row>
    <row r="277" spans="1:19" hidden="1">
      <c r="A277" s="19">
        <v>273</v>
      </c>
      <c r="B277" s="20" t="s">
        <v>989</v>
      </c>
      <c r="C277" s="20" t="s">
        <v>990</v>
      </c>
      <c r="D277" s="20" t="s">
        <v>991</v>
      </c>
      <c r="E277" s="20" t="s">
        <v>992</v>
      </c>
      <c r="F277" s="20" t="s">
        <v>301</v>
      </c>
      <c r="G277" s="25" t="s">
        <v>352</v>
      </c>
      <c r="H277" s="15" t="s">
        <v>353</v>
      </c>
      <c r="I277" s="21"/>
      <c r="J277" s="21"/>
      <c r="K277" s="22" t="s">
        <v>290</v>
      </c>
      <c r="L277" s="28"/>
      <c r="M277" s="16"/>
      <c r="N277" s="23"/>
      <c r="O277" s="23"/>
      <c r="P277" s="23"/>
      <c r="Q277" s="23"/>
      <c r="R277" s="31" t="s">
        <v>810</v>
      </c>
      <c r="S277" s="8" t="e">
        <f>VLOOKUP(B277,#REF!,2,FALSE)</f>
        <v>#REF!</v>
      </c>
    </row>
    <row r="278" spans="1:19" hidden="1">
      <c r="A278" s="19">
        <v>274</v>
      </c>
      <c r="B278" s="20" t="s">
        <v>993</v>
      </c>
      <c r="C278" s="20" t="s">
        <v>31</v>
      </c>
      <c r="D278" s="20" t="s">
        <v>160</v>
      </c>
      <c r="E278" s="20" t="s">
        <v>994</v>
      </c>
      <c r="F278" s="20" t="s">
        <v>301</v>
      </c>
      <c r="G278" s="25" t="s">
        <v>352</v>
      </c>
      <c r="H278" s="15" t="s">
        <v>353</v>
      </c>
      <c r="I278" s="21"/>
      <c r="J278" s="21"/>
      <c r="K278" s="22" t="s">
        <v>290</v>
      </c>
      <c r="L278" s="28"/>
      <c r="M278" s="16"/>
      <c r="N278" s="23"/>
      <c r="O278" s="23"/>
      <c r="P278" s="23"/>
      <c r="Q278" s="23"/>
      <c r="R278" s="31" t="s">
        <v>810</v>
      </c>
      <c r="S278" s="8" t="e">
        <f>VLOOKUP(B278,#REF!,2,FALSE)</f>
        <v>#REF!</v>
      </c>
    </row>
    <row r="279" spans="1:19" hidden="1">
      <c r="A279" s="19">
        <v>275</v>
      </c>
      <c r="B279" s="20" t="s">
        <v>995</v>
      </c>
      <c r="C279" s="20" t="s">
        <v>57</v>
      </c>
      <c r="D279" s="20" t="s">
        <v>71</v>
      </c>
      <c r="E279" s="20" t="s">
        <v>996</v>
      </c>
      <c r="F279" s="20" t="s">
        <v>301</v>
      </c>
      <c r="G279" s="25" t="s">
        <v>352</v>
      </c>
      <c r="H279" s="15" t="s">
        <v>353</v>
      </c>
      <c r="I279" s="21"/>
      <c r="J279" s="21"/>
      <c r="K279" s="22" t="s">
        <v>290</v>
      </c>
      <c r="L279" s="28"/>
      <c r="M279" s="16"/>
      <c r="N279" s="23"/>
      <c r="O279" s="23"/>
      <c r="P279" s="23"/>
      <c r="Q279" s="23"/>
      <c r="R279" s="31" t="s">
        <v>810</v>
      </c>
      <c r="S279" s="8" t="e">
        <f>VLOOKUP(B279,#REF!,2,FALSE)</f>
        <v>#REF!</v>
      </c>
    </row>
    <row r="280" spans="1:19" hidden="1">
      <c r="A280" s="19">
        <v>276</v>
      </c>
      <c r="B280" s="20" t="s">
        <v>997</v>
      </c>
      <c r="C280" s="20" t="s">
        <v>998</v>
      </c>
      <c r="D280" s="20" t="s">
        <v>71</v>
      </c>
      <c r="E280" s="20" t="s">
        <v>999</v>
      </c>
      <c r="F280" s="20" t="s">
        <v>301</v>
      </c>
      <c r="G280" s="25" t="s">
        <v>352</v>
      </c>
      <c r="H280" s="15" t="s">
        <v>353</v>
      </c>
      <c r="I280" s="21"/>
      <c r="J280" s="21"/>
      <c r="K280" s="22" t="s">
        <v>290</v>
      </c>
      <c r="L280" s="28"/>
      <c r="M280" s="16"/>
      <c r="N280" s="23"/>
      <c r="O280" s="23"/>
      <c r="P280" s="23"/>
      <c r="Q280" s="23"/>
      <c r="R280" s="31" t="s">
        <v>810</v>
      </c>
      <c r="S280" s="8" t="e">
        <f>VLOOKUP(B280,#REF!,2,FALSE)</f>
        <v>#REF!</v>
      </c>
    </row>
    <row r="281" spans="1:19" hidden="1">
      <c r="A281" s="19">
        <v>277</v>
      </c>
      <c r="B281" s="20" t="s">
        <v>1000</v>
      </c>
      <c r="C281" s="20" t="s">
        <v>617</v>
      </c>
      <c r="D281" s="20" t="s">
        <v>71</v>
      </c>
      <c r="E281" s="20" t="s">
        <v>441</v>
      </c>
      <c r="F281" s="20" t="s">
        <v>301</v>
      </c>
      <c r="G281" s="25" t="s">
        <v>352</v>
      </c>
      <c r="H281" s="15" t="s">
        <v>353</v>
      </c>
      <c r="I281" s="21"/>
      <c r="J281" s="21"/>
      <c r="K281" s="22" t="s">
        <v>290</v>
      </c>
      <c r="L281" s="28"/>
      <c r="M281" s="16"/>
      <c r="N281" s="23"/>
      <c r="O281" s="23"/>
      <c r="P281" s="23"/>
      <c r="Q281" s="23"/>
      <c r="R281" s="31" t="s">
        <v>810</v>
      </c>
      <c r="S281" s="8" t="e">
        <f>VLOOKUP(B281,#REF!,2,FALSE)</f>
        <v>#REF!</v>
      </c>
    </row>
    <row r="282" spans="1:19" hidden="1">
      <c r="A282" s="19">
        <v>278</v>
      </c>
      <c r="B282" s="20" t="s">
        <v>1001</v>
      </c>
      <c r="C282" s="20" t="s">
        <v>1002</v>
      </c>
      <c r="D282" s="20" t="s">
        <v>106</v>
      </c>
      <c r="E282" s="20" t="s">
        <v>1003</v>
      </c>
      <c r="F282" s="20" t="s">
        <v>301</v>
      </c>
      <c r="G282" s="25" t="s">
        <v>352</v>
      </c>
      <c r="H282" s="15" t="s">
        <v>353</v>
      </c>
      <c r="I282" s="21"/>
      <c r="J282" s="21"/>
      <c r="K282" s="22" t="s">
        <v>290</v>
      </c>
      <c r="L282" s="28"/>
      <c r="M282" s="16"/>
      <c r="N282" s="23"/>
      <c r="O282" s="23"/>
      <c r="P282" s="23"/>
      <c r="Q282" s="23"/>
      <c r="R282" s="31" t="s">
        <v>810</v>
      </c>
      <c r="S282" s="8" t="e">
        <f>VLOOKUP(B282,#REF!,2,FALSE)</f>
        <v>#REF!</v>
      </c>
    </row>
    <row r="283" spans="1:19" hidden="1">
      <c r="A283" s="19">
        <v>279</v>
      </c>
      <c r="B283" s="20" t="s">
        <v>1004</v>
      </c>
      <c r="C283" s="20" t="s">
        <v>960</v>
      </c>
      <c r="D283" s="20" t="s">
        <v>151</v>
      </c>
      <c r="E283" s="20" t="s">
        <v>1005</v>
      </c>
      <c r="F283" s="20" t="s">
        <v>301</v>
      </c>
      <c r="G283" s="25" t="s">
        <v>352</v>
      </c>
      <c r="H283" s="15" t="s">
        <v>353</v>
      </c>
      <c r="I283" s="21"/>
      <c r="J283" s="21"/>
      <c r="K283" s="22" t="s">
        <v>290</v>
      </c>
      <c r="L283" s="28"/>
      <c r="M283" s="16"/>
      <c r="N283" s="23"/>
      <c r="O283" s="23"/>
      <c r="P283" s="23"/>
      <c r="Q283" s="23"/>
      <c r="R283" s="31" t="s">
        <v>810</v>
      </c>
      <c r="S283" s="8" t="e">
        <f>VLOOKUP(B283,#REF!,2,FALSE)</f>
        <v>#REF!</v>
      </c>
    </row>
    <row r="284" spans="1:19" hidden="1">
      <c r="A284" s="19">
        <v>280</v>
      </c>
      <c r="B284" s="20" t="s">
        <v>339</v>
      </c>
      <c r="C284" s="20" t="s">
        <v>340</v>
      </c>
      <c r="D284" s="20" t="s">
        <v>341</v>
      </c>
      <c r="E284" s="20" t="s">
        <v>1006</v>
      </c>
      <c r="F284" s="20" t="s">
        <v>301</v>
      </c>
      <c r="G284" s="25" t="s">
        <v>352</v>
      </c>
      <c r="H284" s="15" t="s">
        <v>353</v>
      </c>
      <c r="I284" s="21"/>
      <c r="J284" s="21"/>
      <c r="K284" s="22" t="s">
        <v>290</v>
      </c>
      <c r="L284" s="28"/>
      <c r="M284" s="16" t="s">
        <v>484</v>
      </c>
      <c r="N284" s="23"/>
      <c r="O284" s="23"/>
      <c r="P284" s="23"/>
      <c r="Q284" s="23"/>
      <c r="R284" s="31" t="s">
        <v>810</v>
      </c>
      <c r="S284" s="8" t="e">
        <f>VLOOKUP(B284,#REF!,2,FALSE)</f>
        <v>#REF!</v>
      </c>
    </row>
    <row r="285" spans="1:19" hidden="1">
      <c r="A285" s="19">
        <v>281</v>
      </c>
      <c r="B285" s="20" t="s">
        <v>1007</v>
      </c>
      <c r="C285" s="20" t="s">
        <v>511</v>
      </c>
      <c r="D285" s="20" t="s">
        <v>341</v>
      </c>
      <c r="E285" s="20" t="s">
        <v>1008</v>
      </c>
      <c r="F285" s="20" t="s">
        <v>301</v>
      </c>
      <c r="G285" s="25" t="s">
        <v>352</v>
      </c>
      <c r="H285" s="15" t="s">
        <v>353</v>
      </c>
      <c r="I285" s="21"/>
      <c r="J285" s="21"/>
      <c r="K285" s="22" t="s">
        <v>290</v>
      </c>
      <c r="L285" s="28"/>
      <c r="M285" s="16"/>
      <c r="N285" s="23"/>
      <c r="O285" s="23"/>
      <c r="P285" s="23"/>
      <c r="Q285" s="23"/>
      <c r="R285" s="31" t="s">
        <v>810</v>
      </c>
      <c r="S285" s="8" t="e">
        <f>VLOOKUP(B285,#REF!,2,FALSE)</f>
        <v>#REF!</v>
      </c>
    </row>
    <row r="286" spans="1:19" hidden="1">
      <c r="A286" s="19">
        <v>282</v>
      </c>
      <c r="B286" s="20" t="s">
        <v>1009</v>
      </c>
      <c r="C286" s="20" t="s">
        <v>1010</v>
      </c>
      <c r="D286" s="20" t="s">
        <v>914</v>
      </c>
      <c r="E286" s="20" t="s">
        <v>1011</v>
      </c>
      <c r="F286" s="20" t="s">
        <v>301</v>
      </c>
      <c r="G286" s="25" t="s">
        <v>352</v>
      </c>
      <c r="H286" s="15" t="s">
        <v>353</v>
      </c>
      <c r="I286" s="21"/>
      <c r="J286" s="21"/>
      <c r="K286" s="22" t="s">
        <v>290</v>
      </c>
      <c r="L286" s="28"/>
      <c r="M286" s="16"/>
      <c r="N286" s="23"/>
      <c r="O286" s="23"/>
      <c r="P286" s="23"/>
      <c r="Q286" s="23"/>
      <c r="R286" s="31" t="s">
        <v>810</v>
      </c>
      <c r="S286" s="8" t="e">
        <f>VLOOKUP(B286,#REF!,2,FALSE)</f>
        <v>#REF!</v>
      </c>
    </row>
    <row r="287" spans="1:19" hidden="1">
      <c r="A287" s="19">
        <v>283</v>
      </c>
      <c r="B287" s="20" t="s">
        <v>1012</v>
      </c>
      <c r="C287" s="20" t="s">
        <v>1013</v>
      </c>
      <c r="D287" s="20" t="s">
        <v>1014</v>
      </c>
      <c r="E287" s="20" t="s">
        <v>1015</v>
      </c>
      <c r="F287" s="20" t="s">
        <v>301</v>
      </c>
      <c r="G287" s="25" t="s">
        <v>352</v>
      </c>
      <c r="H287" s="15" t="s">
        <v>353</v>
      </c>
      <c r="I287" s="21"/>
      <c r="J287" s="21"/>
      <c r="K287" s="22" t="s">
        <v>290</v>
      </c>
      <c r="L287" s="28"/>
      <c r="M287" s="16"/>
      <c r="N287" s="23"/>
      <c r="O287" s="23"/>
      <c r="P287" s="23"/>
      <c r="Q287" s="23"/>
      <c r="R287" s="31" t="s">
        <v>810</v>
      </c>
      <c r="S287" s="8" t="e">
        <f>VLOOKUP(B287,#REF!,2,FALSE)</f>
        <v>#REF!</v>
      </c>
    </row>
    <row r="288" spans="1:19" hidden="1">
      <c r="A288" s="19">
        <v>284</v>
      </c>
      <c r="B288" s="20" t="s">
        <v>1016</v>
      </c>
      <c r="C288" s="20" t="s">
        <v>1017</v>
      </c>
      <c r="D288" s="20" t="s">
        <v>1018</v>
      </c>
      <c r="E288" s="20" t="s">
        <v>1011</v>
      </c>
      <c r="F288" s="20" t="s">
        <v>301</v>
      </c>
      <c r="G288" s="25" t="s">
        <v>352</v>
      </c>
      <c r="H288" s="15" t="s">
        <v>353</v>
      </c>
      <c r="I288" s="21"/>
      <c r="J288" s="21"/>
      <c r="K288" s="22" t="s">
        <v>290</v>
      </c>
      <c r="L288" s="28"/>
      <c r="M288" s="16"/>
      <c r="N288" s="23"/>
      <c r="O288" s="23"/>
      <c r="P288" s="23"/>
      <c r="Q288" s="23"/>
      <c r="R288" s="31" t="s">
        <v>810</v>
      </c>
      <c r="S288" s="8" t="e">
        <f>VLOOKUP(B288,#REF!,2,FALSE)</f>
        <v>#REF!</v>
      </c>
    </row>
    <row r="289" spans="1:19" hidden="1">
      <c r="A289" s="19">
        <v>285</v>
      </c>
      <c r="B289" s="20" t="s">
        <v>1019</v>
      </c>
      <c r="C289" s="20" t="s">
        <v>297</v>
      </c>
      <c r="D289" s="20" t="s">
        <v>370</v>
      </c>
      <c r="E289" s="20" t="s">
        <v>1020</v>
      </c>
      <c r="F289" s="20" t="s">
        <v>301</v>
      </c>
      <c r="G289" s="25" t="s">
        <v>352</v>
      </c>
      <c r="H289" s="15" t="s">
        <v>353</v>
      </c>
      <c r="I289" s="21"/>
      <c r="J289" s="21"/>
      <c r="K289" s="22" t="s">
        <v>290</v>
      </c>
      <c r="L289" s="28"/>
      <c r="M289" s="16"/>
      <c r="N289" s="23"/>
      <c r="O289" s="23"/>
      <c r="P289" s="23"/>
      <c r="Q289" s="23"/>
      <c r="R289" s="31" t="s">
        <v>810</v>
      </c>
      <c r="S289" s="8" t="e">
        <f>VLOOKUP(B289,#REF!,2,FALSE)</f>
        <v>#REF!</v>
      </c>
    </row>
    <row r="290" spans="1:19" hidden="1">
      <c r="A290" s="19">
        <v>286</v>
      </c>
      <c r="B290" s="20" t="s">
        <v>1021</v>
      </c>
      <c r="C290" s="20" t="s">
        <v>31</v>
      </c>
      <c r="D290" s="20" t="s">
        <v>2</v>
      </c>
      <c r="E290" s="20" t="s">
        <v>1022</v>
      </c>
      <c r="F290" s="20" t="s">
        <v>301</v>
      </c>
      <c r="G290" s="25" t="s">
        <v>352</v>
      </c>
      <c r="H290" s="15" t="s">
        <v>353</v>
      </c>
      <c r="I290" s="21"/>
      <c r="J290" s="21"/>
      <c r="K290" s="22" t="s">
        <v>290</v>
      </c>
      <c r="L290" s="28"/>
      <c r="M290" s="16"/>
      <c r="N290" s="23"/>
      <c r="O290" s="23"/>
      <c r="P290" s="23"/>
      <c r="Q290" s="23"/>
      <c r="R290" s="31" t="s">
        <v>810</v>
      </c>
      <c r="S290" s="8" t="e">
        <f>VLOOKUP(B290,#REF!,2,FALSE)</f>
        <v>#REF!</v>
      </c>
    </row>
    <row r="291" spans="1:19" hidden="1">
      <c r="A291" s="19">
        <v>287</v>
      </c>
      <c r="B291" s="20" t="s">
        <v>1023</v>
      </c>
      <c r="C291" s="20" t="s">
        <v>1024</v>
      </c>
      <c r="D291" s="20" t="s">
        <v>1025</v>
      </c>
      <c r="E291" s="20" t="s">
        <v>626</v>
      </c>
      <c r="F291" s="20" t="s">
        <v>301</v>
      </c>
      <c r="G291" s="25" t="s">
        <v>352</v>
      </c>
      <c r="H291" s="15" t="s">
        <v>353</v>
      </c>
      <c r="I291" s="21"/>
      <c r="J291" s="21"/>
      <c r="K291" s="22" t="s">
        <v>290</v>
      </c>
      <c r="L291" s="28"/>
      <c r="M291" s="16"/>
      <c r="N291" s="23"/>
      <c r="O291" s="23"/>
      <c r="P291" s="23"/>
      <c r="Q291" s="23"/>
      <c r="R291" s="31" t="s">
        <v>810</v>
      </c>
      <c r="S291" s="8" t="e">
        <f>VLOOKUP(B291,#REF!,2,FALSE)</f>
        <v>#REF!</v>
      </c>
    </row>
    <row r="292" spans="1:19" hidden="1">
      <c r="A292" s="19">
        <v>288</v>
      </c>
      <c r="B292" s="20" t="s">
        <v>1026</v>
      </c>
      <c r="C292" s="20" t="s">
        <v>27</v>
      </c>
      <c r="D292" s="20" t="s">
        <v>1025</v>
      </c>
      <c r="E292" s="20" t="s">
        <v>609</v>
      </c>
      <c r="F292" s="20" t="s">
        <v>301</v>
      </c>
      <c r="G292" s="25" t="s">
        <v>352</v>
      </c>
      <c r="H292" s="15" t="s">
        <v>353</v>
      </c>
      <c r="I292" s="21"/>
      <c r="J292" s="21"/>
      <c r="K292" s="22" t="s">
        <v>290</v>
      </c>
      <c r="L292" s="28"/>
      <c r="M292" s="16"/>
      <c r="N292" s="23"/>
      <c r="O292" s="23"/>
      <c r="P292" s="23"/>
      <c r="Q292" s="23"/>
      <c r="R292" s="31" t="s">
        <v>810</v>
      </c>
      <c r="S292" s="8" t="e">
        <f>VLOOKUP(B292,#REF!,2,FALSE)</f>
        <v>#REF!</v>
      </c>
    </row>
    <row r="293" spans="1:19" hidden="1">
      <c r="A293" s="19">
        <v>289</v>
      </c>
      <c r="B293" s="20" t="s">
        <v>1027</v>
      </c>
      <c r="C293" s="20" t="s">
        <v>114</v>
      </c>
      <c r="D293" s="20" t="s">
        <v>1028</v>
      </c>
      <c r="E293" s="20" t="s">
        <v>1029</v>
      </c>
      <c r="F293" s="20" t="s">
        <v>301</v>
      </c>
      <c r="G293" s="25" t="s">
        <v>352</v>
      </c>
      <c r="H293" s="15" t="s">
        <v>353</v>
      </c>
      <c r="I293" s="21"/>
      <c r="J293" s="21"/>
      <c r="K293" s="22" t="s">
        <v>290</v>
      </c>
      <c r="L293" s="28"/>
      <c r="M293" s="16"/>
      <c r="N293" s="23"/>
      <c r="O293" s="23"/>
      <c r="P293" s="23"/>
      <c r="Q293" s="23"/>
      <c r="R293" s="31" t="s">
        <v>810</v>
      </c>
      <c r="S293" s="8" t="e">
        <f>VLOOKUP(B293,#REF!,2,FALSE)</f>
        <v>#REF!</v>
      </c>
    </row>
    <row r="294" spans="1:19" hidden="1">
      <c r="A294" s="19">
        <v>290</v>
      </c>
      <c r="B294" s="20" t="s">
        <v>1030</v>
      </c>
      <c r="C294" s="20" t="s">
        <v>51</v>
      </c>
      <c r="D294" s="20" t="s">
        <v>25</v>
      </c>
      <c r="E294" s="20" t="s">
        <v>1031</v>
      </c>
      <c r="F294" s="20" t="s">
        <v>301</v>
      </c>
      <c r="G294" s="25" t="s">
        <v>352</v>
      </c>
      <c r="H294" s="15" t="s">
        <v>353</v>
      </c>
      <c r="I294" s="21"/>
      <c r="J294" s="21"/>
      <c r="K294" s="22" t="s">
        <v>290</v>
      </c>
      <c r="L294" s="28"/>
      <c r="M294" s="16"/>
      <c r="N294" s="23"/>
      <c r="O294" s="23"/>
      <c r="P294" s="23"/>
      <c r="Q294" s="23"/>
      <c r="R294" s="31" t="s">
        <v>810</v>
      </c>
      <c r="S294" s="8" t="e">
        <f>VLOOKUP(B294,#REF!,2,FALSE)</f>
        <v>#REF!</v>
      </c>
    </row>
    <row r="295" spans="1:19" hidden="1">
      <c r="A295" s="19">
        <v>291</v>
      </c>
      <c r="B295" s="20" t="s">
        <v>1032</v>
      </c>
      <c r="C295" s="20" t="s">
        <v>114</v>
      </c>
      <c r="D295" s="20" t="s">
        <v>103</v>
      </c>
      <c r="E295" s="20" t="s">
        <v>36</v>
      </c>
      <c r="F295" s="20" t="s">
        <v>301</v>
      </c>
      <c r="G295" s="25" t="s">
        <v>352</v>
      </c>
      <c r="H295" s="15" t="s">
        <v>353</v>
      </c>
      <c r="I295" s="21"/>
      <c r="J295" s="21"/>
      <c r="K295" s="22" t="s">
        <v>290</v>
      </c>
      <c r="L295" s="28"/>
      <c r="M295" s="16"/>
      <c r="N295" s="23"/>
      <c r="O295" s="23"/>
      <c r="P295" s="23"/>
      <c r="Q295" s="23"/>
      <c r="R295" s="31" t="s">
        <v>810</v>
      </c>
      <c r="S295" s="8" t="e">
        <f>VLOOKUP(B295,#REF!,2,FALSE)</f>
        <v>#REF!</v>
      </c>
    </row>
    <row r="296" spans="1:19" hidden="1">
      <c r="A296" s="19">
        <v>292</v>
      </c>
      <c r="B296" s="20" t="s">
        <v>1033</v>
      </c>
      <c r="C296" s="20" t="s">
        <v>1034</v>
      </c>
      <c r="D296" s="20" t="s">
        <v>81</v>
      </c>
      <c r="E296" s="20" t="s">
        <v>546</v>
      </c>
      <c r="F296" s="20" t="s">
        <v>301</v>
      </c>
      <c r="G296" s="25" t="s">
        <v>352</v>
      </c>
      <c r="H296" s="15" t="s">
        <v>353</v>
      </c>
      <c r="I296" s="21"/>
      <c r="J296" s="21"/>
      <c r="K296" s="22" t="s">
        <v>290</v>
      </c>
      <c r="L296" s="28"/>
      <c r="M296" s="16"/>
      <c r="N296" s="23"/>
      <c r="O296" s="23"/>
      <c r="P296" s="23"/>
      <c r="Q296" s="23"/>
      <c r="R296" s="31" t="s">
        <v>810</v>
      </c>
      <c r="S296" s="8" t="e">
        <f>VLOOKUP(B296,#REF!,2,FALSE)</f>
        <v>#REF!</v>
      </c>
    </row>
    <row r="297" spans="1:19" hidden="1">
      <c r="A297" s="19">
        <v>293</v>
      </c>
      <c r="B297" s="20" t="s">
        <v>1035</v>
      </c>
      <c r="C297" s="20" t="s">
        <v>1036</v>
      </c>
      <c r="D297" s="20" t="s">
        <v>81</v>
      </c>
      <c r="E297" s="20" t="s">
        <v>1037</v>
      </c>
      <c r="F297" s="20" t="s">
        <v>301</v>
      </c>
      <c r="G297" s="25" t="s">
        <v>352</v>
      </c>
      <c r="H297" s="15" t="s">
        <v>353</v>
      </c>
      <c r="I297" s="21"/>
      <c r="J297" s="21"/>
      <c r="K297" s="22" t="s">
        <v>290</v>
      </c>
      <c r="L297" s="28"/>
      <c r="M297" s="16"/>
      <c r="N297" s="23"/>
      <c r="O297" s="23"/>
      <c r="P297" s="23"/>
      <c r="Q297" s="23"/>
      <c r="R297" s="31" t="s">
        <v>810</v>
      </c>
      <c r="S297" s="8" t="e">
        <f>VLOOKUP(B297,#REF!,2,FALSE)</f>
        <v>#REF!</v>
      </c>
    </row>
    <row r="298" spans="1:19" hidden="1">
      <c r="A298" s="19">
        <v>294</v>
      </c>
      <c r="B298" s="20" t="s">
        <v>1038</v>
      </c>
      <c r="C298" s="20" t="s">
        <v>1039</v>
      </c>
      <c r="D298" s="20" t="s">
        <v>74</v>
      </c>
      <c r="E298" s="20" t="s">
        <v>1040</v>
      </c>
      <c r="F298" s="20" t="s">
        <v>301</v>
      </c>
      <c r="G298" s="25" t="s">
        <v>352</v>
      </c>
      <c r="H298" s="15" t="s">
        <v>353</v>
      </c>
      <c r="I298" s="21"/>
      <c r="J298" s="21"/>
      <c r="K298" s="22" t="s">
        <v>290</v>
      </c>
      <c r="L298" s="28"/>
      <c r="M298" s="16"/>
      <c r="N298" s="23"/>
      <c r="O298" s="23"/>
      <c r="P298" s="23"/>
      <c r="Q298" s="23"/>
      <c r="R298" s="31" t="s">
        <v>810</v>
      </c>
      <c r="S298" s="8" t="e">
        <f>VLOOKUP(B298,#REF!,2,FALSE)</f>
        <v>#REF!</v>
      </c>
    </row>
    <row r="299" spans="1:19" hidden="1">
      <c r="A299" s="19">
        <v>295</v>
      </c>
      <c r="B299" s="20" t="s">
        <v>1041</v>
      </c>
      <c r="C299" s="20" t="s">
        <v>1042</v>
      </c>
      <c r="D299" s="20" t="s">
        <v>74</v>
      </c>
      <c r="E299" s="20" t="s">
        <v>1043</v>
      </c>
      <c r="F299" s="20" t="s">
        <v>301</v>
      </c>
      <c r="G299" s="25" t="s">
        <v>352</v>
      </c>
      <c r="H299" s="15" t="s">
        <v>353</v>
      </c>
      <c r="I299" s="21"/>
      <c r="J299" s="21"/>
      <c r="K299" s="22" t="s">
        <v>290</v>
      </c>
      <c r="L299" s="28"/>
      <c r="M299" s="16"/>
      <c r="N299" s="23"/>
      <c r="O299" s="23"/>
      <c r="P299" s="23"/>
      <c r="Q299" s="23"/>
      <c r="R299" s="31" t="s">
        <v>810</v>
      </c>
      <c r="S299" s="8" t="e">
        <f>VLOOKUP(B299,#REF!,2,FALSE)</f>
        <v>#REF!</v>
      </c>
    </row>
    <row r="300" spans="1:19" hidden="1">
      <c r="A300" s="19">
        <v>296</v>
      </c>
      <c r="B300" s="20" t="s">
        <v>1044</v>
      </c>
      <c r="C300" s="20" t="s">
        <v>1045</v>
      </c>
      <c r="D300" s="20" t="s">
        <v>74</v>
      </c>
      <c r="E300" s="20" t="s">
        <v>1046</v>
      </c>
      <c r="F300" s="20" t="s">
        <v>301</v>
      </c>
      <c r="G300" s="25" t="s">
        <v>352</v>
      </c>
      <c r="H300" s="15" t="s">
        <v>353</v>
      </c>
      <c r="I300" s="21"/>
      <c r="J300" s="21"/>
      <c r="K300" s="22" t="s">
        <v>290</v>
      </c>
      <c r="L300" s="28"/>
      <c r="M300" s="16"/>
      <c r="N300" s="23"/>
      <c r="O300" s="23"/>
      <c r="P300" s="23"/>
      <c r="Q300" s="23"/>
      <c r="R300" s="31" t="s">
        <v>810</v>
      </c>
      <c r="S300" s="8" t="e">
        <f>VLOOKUP(B300,#REF!,2,FALSE)</f>
        <v>#REF!</v>
      </c>
    </row>
    <row r="301" spans="1:19" hidden="1">
      <c r="A301" s="19">
        <v>297</v>
      </c>
      <c r="B301" s="20" t="s">
        <v>1047</v>
      </c>
      <c r="C301" s="20" t="s">
        <v>1048</v>
      </c>
      <c r="D301" s="20" t="s">
        <v>74</v>
      </c>
      <c r="E301" s="20" t="s">
        <v>1049</v>
      </c>
      <c r="F301" s="20" t="s">
        <v>301</v>
      </c>
      <c r="G301" s="25" t="s">
        <v>352</v>
      </c>
      <c r="H301" s="15" t="s">
        <v>353</v>
      </c>
      <c r="I301" s="21"/>
      <c r="J301" s="21"/>
      <c r="K301" s="22" t="s">
        <v>290</v>
      </c>
      <c r="L301" s="28"/>
      <c r="M301" s="16"/>
      <c r="N301" s="23"/>
      <c r="O301" s="23"/>
      <c r="P301" s="23"/>
      <c r="Q301" s="23"/>
      <c r="R301" s="31" t="s">
        <v>810</v>
      </c>
      <c r="S301" s="8" t="e">
        <f>VLOOKUP(B301,#REF!,2,FALSE)</f>
        <v>#REF!</v>
      </c>
    </row>
    <row r="302" spans="1:19" hidden="1">
      <c r="A302" s="19">
        <v>298</v>
      </c>
      <c r="B302" s="20" t="s">
        <v>1050</v>
      </c>
      <c r="C302" s="20" t="s">
        <v>839</v>
      </c>
      <c r="D302" s="20" t="s">
        <v>863</v>
      </c>
      <c r="E302" s="20" t="s">
        <v>1051</v>
      </c>
      <c r="F302" s="20" t="s">
        <v>301</v>
      </c>
      <c r="G302" s="25" t="s">
        <v>352</v>
      </c>
      <c r="H302" s="15" t="s">
        <v>353</v>
      </c>
      <c r="I302" s="21"/>
      <c r="J302" s="21"/>
      <c r="K302" s="22" t="s">
        <v>290</v>
      </c>
      <c r="L302" s="28"/>
      <c r="M302" s="16"/>
      <c r="N302" s="23"/>
      <c r="O302" s="23"/>
      <c r="P302" s="23"/>
      <c r="Q302" s="23"/>
      <c r="R302" s="31" t="s">
        <v>810</v>
      </c>
      <c r="S302" s="8" t="e">
        <f>VLOOKUP(B302,#REF!,2,FALSE)</f>
        <v>#REF!</v>
      </c>
    </row>
    <row r="303" spans="1:19" hidden="1">
      <c r="A303" s="19">
        <v>299</v>
      </c>
      <c r="B303" s="20" t="s">
        <v>1052</v>
      </c>
      <c r="C303" s="20" t="s">
        <v>55</v>
      </c>
      <c r="D303" s="20" t="s">
        <v>63</v>
      </c>
      <c r="E303" s="20" t="s">
        <v>743</v>
      </c>
      <c r="F303" s="20" t="s">
        <v>301</v>
      </c>
      <c r="G303" s="25" t="s">
        <v>352</v>
      </c>
      <c r="H303" s="15" t="s">
        <v>353</v>
      </c>
      <c r="I303" s="21"/>
      <c r="J303" s="21"/>
      <c r="K303" s="22" t="s">
        <v>290</v>
      </c>
      <c r="L303" s="28"/>
      <c r="M303" s="16"/>
      <c r="N303" s="23"/>
      <c r="O303" s="23"/>
      <c r="P303" s="23"/>
      <c r="Q303" s="23"/>
      <c r="R303" s="31" t="s">
        <v>810</v>
      </c>
      <c r="S303" s="8" t="e">
        <f>VLOOKUP(B303,#REF!,2,FALSE)</f>
        <v>#REF!</v>
      </c>
    </row>
    <row r="304" spans="1:19" hidden="1">
      <c r="A304" s="19">
        <v>300</v>
      </c>
      <c r="B304" s="20" t="s">
        <v>1053</v>
      </c>
      <c r="C304" s="20" t="s">
        <v>75</v>
      </c>
      <c r="D304" s="20" t="s">
        <v>6</v>
      </c>
      <c r="E304" s="20" t="s">
        <v>358</v>
      </c>
      <c r="F304" s="20" t="s">
        <v>301</v>
      </c>
      <c r="G304" s="25" t="s">
        <v>352</v>
      </c>
      <c r="H304" s="15" t="s">
        <v>353</v>
      </c>
      <c r="I304" s="21"/>
      <c r="J304" s="21"/>
      <c r="K304" s="22" t="s">
        <v>290</v>
      </c>
      <c r="L304" s="28"/>
      <c r="M304" s="16"/>
      <c r="N304" s="23"/>
      <c r="O304" s="23"/>
      <c r="P304" s="23"/>
      <c r="Q304" s="23"/>
      <c r="R304" s="31" t="s">
        <v>810</v>
      </c>
      <c r="S304" s="8" t="e">
        <f>VLOOKUP(B304,#REF!,2,FALSE)</f>
        <v>#REF!</v>
      </c>
    </row>
    <row r="305" spans="1:19" hidden="1">
      <c r="A305" s="19">
        <v>301</v>
      </c>
      <c r="B305" s="20" t="s">
        <v>1054</v>
      </c>
      <c r="C305" s="20" t="s">
        <v>155</v>
      </c>
      <c r="D305" s="20" t="s">
        <v>1055</v>
      </c>
      <c r="E305" s="20" t="s">
        <v>309</v>
      </c>
      <c r="F305" s="20" t="s">
        <v>301</v>
      </c>
      <c r="G305" s="25" t="s">
        <v>352</v>
      </c>
      <c r="H305" s="15" t="s">
        <v>353</v>
      </c>
      <c r="I305" s="21"/>
      <c r="J305" s="21"/>
      <c r="K305" s="22" t="s">
        <v>290</v>
      </c>
      <c r="L305" s="28"/>
      <c r="M305" s="16"/>
      <c r="N305" s="23"/>
      <c r="O305" s="23"/>
      <c r="P305" s="23"/>
      <c r="Q305" s="23"/>
      <c r="R305" s="31" t="s">
        <v>810</v>
      </c>
      <c r="S305" s="8" t="e">
        <f>VLOOKUP(B305,#REF!,2,FALSE)</f>
        <v>#REF!</v>
      </c>
    </row>
    <row r="306" spans="1:19" hidden="1">
      <c r="A306" s="19">
        <v>302</v>
      </c>
      <c r="B306" s="20" t="s">
        <v>1056</v>
      </c>
      <c r="C306" s="20" t="s">
        <v>1057</v>
      </c>
      <c r="D306" s="20" t="s">
        <v>1058</v>
      </c>
      <c r="E306" s="20" t="s">
        <v>323</v>
      </c>
      <c r="F306" s="20" t="s">
        <v>301</v>
      </c>
      <c r="G306" s="25" t="s">
        <v>352</v>
      </c>
      <c r="H306" s="15" t="s">
        <v>353</v>
      </c>
      <c r="I306" s="21"/>
      <c r="J306" s="21"/>
      <c r="K306" s="22" t="s">
        <v>290</v>
      </c>
      <c r="L306" s="28"/>
      <c r="M306" s="16"/>
      <c r="N306" s="23"/>
      <c r="O306" s="23"/>
      <c r="P306" s="23"/>
      <c r="Q306" s="23"/>
      <c r="R306" s="31" t="s">
        <v>810</v>
      </c>
      <c r="S306" s="8" t="e">
        <f>VLOOKUP(B306,#REF!,2,FALSE)</f>
        <v>#REF!</v>
      </c>
    </row>
    <row r="307" spans="1:19" hidden="1">
      <c r="A307" s="19">
        <v>303</v>
      </c>
      <c r="B307" s="20" t="s">
        <v>1059</v>
      </c>
      <c r="C307" s="20" t="s">
        <v>1060</v>
      </c>
      <c r="D307" s="20" t="s">
        <v>1061</v>
      </c>
      <c r="E307" s="20" t="s">
        <v>1062</v>
      </c>
      <c r="F307" s="20" t="s">
        <v>301</v>
      </c>
      <c r="G307" s="25" t="s">
        <v>352</v>
      </c>
      <c r="H307" s="15" t="s">
        <v>353</v>
      </c>
      <c r="I307" s="21"/>
      <c r="J307" s="21"/>
      <c r="K307" s="22" t="s">
        <v>290</v>
      </c>
      <c r="L307" s="28"/>
      <c r="M307" s="16"/>
      <c r="N307" s="23"/>
      <c r="O307" s="23"/>
      <c r="P307" s="23"/>
      <c r="Q307" s="23"/>
      <c r="R307" s="31" t="s">
        <v>810</v>
      </c>
      <c r="S307" s="8" t="e">
        <f>VLOOKUP(B307,#REF!,2,FALSE)</f>
        <v>#REF!</v>
      </c>
    </row>
    <row r="308" spans="1:19" hidden="1">
      <c r="A308" s="19">
        <v>304</v>
      </c>
      <c r="B308" s="20" t="s">
        <v>1063</v>
      </c>
      <c r="C308" s="20" t="s">
        <v>703</v>
      </c>
      <c r="D308" s="20" t="s">
        <v>1064</v>
      </c>
      <c r="E308" s="20" t="s">
        <v>1065</v>
      </c>
      <c r="F308" s="20" t="s">
        <v>301</v>
      </c>
      <c r="G308" s="25" t="s">
        <v>352</v>
      </c>
      <c r="H308" s="15" t="s">
        <v>353</v>
      </c>
      <c r="I308" s="21"/>
      <c r="J308" s="21"/>
      <c r="K308" s="22" t="s">
        <v>290</v>
      </c>
      <c r="L308" s="28"/>
      <c r="M308" s="16"/>
      <c r="N308" s="23"/>
      <c r="O308" s="23"/>
      <c r="P308" s="23"/>
      <c r="Q308" s="23"/>
      <c r="R308" s="31" t="s">
        <v>810</v>
      </c>
      <c r="S308" s="8" t="e">
        <f>VLOOKUP(B308,#REF!,2,FALSE)</f>
        <v>#REF!</v>
      </c>
    </row>
    <row r="309" spans="1:19" hidden="1">
      <c r="A309" s="19">
        <v>305</v>
      </c>
      <c r="B309" s="20" t="s">
        <v>1066</v>
      </c>
      <c r="C309" s="20" t="s">
        <v>683</v>
      </c>
      <c r="D309" s="20" t="s">
        <v>559</v>
      </c>
      <c r="E309" s="20" t="s">
        <v>168</v>
      </c>
      <c r="F309" s="20" t="s">
        <v>301</v>
      </c>
      <c r="G309" s="25" t="s">
        <v>352</v>
      </c>
      <c r="H309" s="15" t="s">
        <v>353</v>
      </c>
      <c r="I309" s="21"/>
      <c r="J309" s="21"/>
      <c r="K309" s="22" t="s">
        <v>290</v>
      </c>
      <c r="L309" s="28"/>
      <c r="M309" s="16"/>
      <c r="N309" s="23"/>
      <c r="O309" s="23"/>
      <c r="P309" s="23"/>
      <c r="Q309" s="23"/>
      <c r="R309" s="31" t="s">
        <v>810</v>
      </c>
      <c r="S309" s="8" t="e">
        <f>VLOOKUP(B309,#REF!,2,FALSE)</f>
        <v>#REF!</v>
      </c>
    </row>
    <row r="310" spans="1:19" hidden="1">
      <c r="A310" s="19">
        <v>306</v>
      </c>
      <c r="B310" s="20" t="s">
        <v>1067</v>
      </c>
      <c r="C310" s="20" t="s">
        <v>1068</v>
      </c>
      <c r="D310" s="20" t="s">
        <v>1069</v>
      </c>
      <c r="E310" s="20" t="s">
        <v>1070</v>
      </c>
      <c r="F310" s="20" t="s">
        <v>301</v>
      </c>
      <c r="G310" s="25" t="s">
        <v>352</v>
      </c>
      <c r="H310" s="15" t="s">
        <v>353</v>
      </c>
      <c r="I310" s="21"/>
      <c r="J310" s="21"/>
      <c r="K310" s="22" t="s">
        <v>290</v>
      </c>
      <c r="L310" s="28"/>
      <c r="M310" s="16"/>
      <c r="N310" s="23"/>
      <c r="O310" s="23"/>
      <c r="P310" s="23"/>
      <c r="Q310" s="23"/>
      <c r="R310" s="31" t="s">
        <v>810</v>
      </c>
      <c r="S310" s="8" t="e">
        <f>VLOOKUP(B310,#REF!,2,FALSE)</f>
        <v>#REF!</v>
      </c>
    </row>
    <row r="311" spans="1:19" hidden="1">
      <c r="A311" s="19">
        <v>307</v>
      </c>
      <c r="B311" s="20" t="s">
        <v>1071</v>
      </c>
      <c r="C311" s="20" t="s">
        <v>1072</v>
      </c>
      <c r="D311" s="20" t="s">
        <v>1073</v>
      </c>
      <c r="E311" s="20" t="s">
        <v>1074</v>
      </c>
      <c r="F311" s="20" t="s">
        <v>301</v>
      </c>
      <c r="G311" s="25" t="s">
        <v>352</v>
      </c>
      <c r="H311" s="15" t="s">
        <v>353</v>
      </c>
      <c r="I311" s="21"/>
      <c r="J311" s="21"/>
      <c r="K311" s="22" t="s">
        <v>290</v>
      </c>
      <c r="L311" s="28"/>
      <c r="M311" s="16"/>
      <c r="N311" s="23"/>
      <c r="O311" s="23"/>
      <c r="P311" s="23"/>
      <c r="Q311" s="23"/>
      <c r="R311" s="31" t="s">
        <v>810</v>
      </c>
      <c r="S311" s="8" t="e">
        <f>VLOOKUP(B311,#REF!,2,FALSE)</f>
        <v>#REF!</v>
      </c>
    </row>
    <row r="312" spans="1:19" hidden="1">
      <c r="A312" s="19">
        <v>308</v>
      </c>
      <c r="B312" s="20" t="s">
        <v>1075</v>
      </c>
      <c r="C312" s="20" t="s">
        <v>420</v>
      </c>
      <c r="D312" s="20" t="s">
        <v>1076</v>
      </c>
      <c r="E312" s="20" t="s">
        <v>598</v>
      </c>
      <c r="F312" s="20" t="s">
        <v>301</v>
      </c>
      <c r="G312" s="25" t="s">
        <v>352</v>
      </c>
      <c r="H312" s="15" t="s">
        <v>353</v>
      </c>
      <c r="I312" s="21"/>
      <c r="J312" s="21"/>
      <c r="K312" s="22" t="s">
        <v>290</v>
      </c>
      <c r="L312" s="28"/>
      <c r="M312" s="16"/>
      <c r="N312" s="23"/>
      <c r="O312" s="23"/>
      <c r="P312" s="23"/>
      <c r="Q312" s="23"/>
      <c r="R312" s="31" t="s">
        <v>810</v>
      </c>
      <c r="S312" s="8" t="e">
        <f>VLOOKUP(B312,#REF!,2,FALSE)</f>
        <v>#REF!</v>
      </c>
    </row>
    <row r="313" spans="1:19" hidden="1">
      <c r="A313" s="19">
        <v>309</v>
      </c>
      <c r="B313" s="20" t="s">
        <v>1077</v>
      </c>
      <c r="C313" s="20" t="s">
        <v>1078</v>
      </c>
      <c r="D313" s="20" t="s">
        <v>975</v>
      </c>
      <c r="E313" s="20" t="s">
        <v>1079</v>
      </c>
      <c r="F313" s="20" t="s">
        <v>301</v>
      </c>
      <c r="G313" s="25" t="s">
        <v>352</v>
      </c>
      <c r="H313" s="15" t="s">
        <v>353</v>
      </c>
      <c r="I313" s="21"/>
      <c r="J313" s="21"/>
      <c r="K313" s="22" t="s">
        <v>290</v>
      </c>
      <c r="L313" s="28"/>
      <c r="M313" s="16"/>
      <c r="N313" s="23"/>
      <c r="O313" s="23"/>
      <c r="P313" s="23"/>
      <c r="Q313" s="23"/>
      <c r="R313" s="31" t="s">
        <v>810</v>
      </c>
      <c r="S313" s="8" t="e">
        <f>VLOOKUP(B313,#REF!,2,FALSE)</f>
        <v>#REF!</v>
      </c>
    </row>
    <row r="314" spans="1:19" hidden="1">
      <c r="A314" s="19">
        <v>310</v>
      </c>
      <c r="B314" s="20" t="s">
        <v>1080</v>
      </c>
      <c r="C314" s="20" t="s">
        <v>1081</v>
      </c>
      <c r="D314" s="20" t="s">
        <v>1082</v>
      </c>
      <c r="E314" s="20" t="s">
        <v>1083</v>
      </c>
      <c r="F314" s="20" t="s">
        <v>301</v>
      </c>
      <c r="G314" s="25" t="s">
        <v>352</v>
      </c>
      <c r="H314" s="15" t="s">
        <v>353</v>
      </c>
      <c r="I314" s="21"/>
      <c r="J314" s="21"/>
      <c r="K314" s="22" t="s">
        <v>290</v>
      </c>
      <c r="L314" s="28"/>
      <c r="M314" s="16"/>
      <c r="N314" s="23"/>
      <c r="O314" s="23"/>
      <c r="P314" s="23"/>
      <c r="Q314" s="23"/>
      <c r="R314" s="31" t="s">
        <v>810</v>
      </c>
      <c r="S314" s="8" t="e">
        <f>VLOOKUP(B314,#REF!,2,FALSE)</f>
        <v>#REF!</v>
      </c>
    </row>
    <row r="315" spans="1:19" hidden="1">
      <c r="A315" s="19">
        <v>311</v>
      </c>
      <c r="B315" s="20" t="s">
        <v>1084</v>
      </c>
      <c r="C315" s="20" t="s">
        <v>1045</v>
      </c>
      <c r="D315" s="20" t="s">
        <v>772</v>
      </c>
      <c r="E315" s="20" t="s">
        <v>582</v>
      </c>
      <c r="F315" s="20" t="s">
        <v>301</v>
      </c>
      <c r="G315" s="25" t="s">
        <v>352</v>
      </c>
      <c r="H315" s="15" t="s">
        <v>353</v>
      </c>
      <c r="I315" s="21"/>
      <c r="J315" s="21"/>
      <c r="K315" s="22" t="s">
        <v>290</v>
      </c>
      <c r="L315" s="28"/>
      <c r="M315" s="16"/>
      <c r="N315" s="23"/>
      <c r="O315" s="23"/>
      <c r="P315" s="23"/>
      <c r="Q315" s="23"/>
      <c r="R315" s="31" t="s">
        <v>810</v>
      </c>
      <c r="S315" s="8" t="e">
        <f>VLOOKUP(B315,#REF!,2,FALSE)</f>
        <v>#REF!</v>
      </c>
    </row>
    <row r="316" spans="1:19" hidden="1">
      <c r="A316" s="19">
        <v>312</v>
      </c>
      <c r="B316" s="20" t="s">
        <v>1085</v>
      </c>
      <c r="C316" s="20" t="s">
        <v>1086</v>
      </c>
      <c r="D316" s="20" t="s">
        <v>166</v>
      </c>
      <c r="E316" s="20" t="s">
        <v>506</v>
      </c>
      <c r="F316" s="20" t="s">
        <v>302</v>
      </c>
      <c r="G316" s="25" t="s">
        <v>352</v>
      </c>
      <c r="H316" s="15" t="s">
        <v>353</v>
      </c>
      <c r="I316" s="21"/>
      <c r="J316" s="21"/>
      <c r="K316" s="22" t="s">
        <v>290</v>
      </c>
      <c r="L316" s="28"/>
      <c r="M316" s="16"/>
      <c r="N316" s="23"/>
      <c r="O316" s="23"/>
      <c r="P316" s="23"/>
      <c r="Q316" s="23"/>
      <c r="R316" s="31" t="s">
        <v>810</v>
      </c>
      <c r="S316" s="8" t="e">
        <f>VLOOKUP(B316,#REF!,2,FALSE)</f>
        <v>#REF!</v>
      </c>
    </row>
    <row r="317" spans="1:19" hidden="1">
      <c r="A317" s="19">
        <v>313</v>
      </c>
      <c r="B317" s="20" t="s">
        <v>1087</v>
      </c>
      <c r="C317" s="20" t="s">
        <v>169</v>
      </c>
      <c r="D317" s="20" t="s">
        <v>53</v>
      </c>
      <c r="E317" s="20" t="s">
        <v>786</v>
      </c>
      <c r="F317" s="20" t="s">
        <v>302</v>
      </c>
      <c r="G317" s="25" t="s">
        <v>352</v>
      </c>
      <c r="H317" s="15" t="s">
        <v>353</v>
      </c>
      <c r="I317" s="21"/>
      <c r="J317" s="21"/>
      <c r="K317" s="22" t="s">
        <v>290</v>
      </c>
      <c r="L317" s="28"/>
      <c r="M317" s="16"/>
      <c r="N317" s="23"/>
      <c r="O317" s="23"/>
      <c r="P317" s="23"/>
      <c r="Q317" s="23"/>
      <c r="R317" s="31" t="s">
        <v>810</v>
      </c>
      <c r="S317" s="8" t="e">
        <f>VLOOKUP(B317,#REF!,2,FALSE)</f>
        <v>#REF!</v>
      </c>
    </row>
    <row r="318" spans="1:19" hidden="1">
      <c r="A318" s="19">
        <v>314</v>
      </c>
      <c r="B318" s="20" t="s">
        <v>1088</v>
      </c>
      <c r="C318" s="20" t="s">
        <v>584</v>
      </c>
      <c r="D318" s="20" t="s">
        <v>122</v>
      </c>
      <c r="E318" s="20" t="s">
        <v>120</v>
      </c>
      <c r="F318" s="20" t="s">
        <v>302</v>
      </c>
      <c r="G318" s="25" t="s">
        <v>352</v>
      </c>
      <c r="H318" s="15" t="s">
        <v>353</v>
      </c>
      <c r="I318" s="21"/>
      <c r="J318" s="21"/>
      <c r="K318" s="22" t="s">
        <v>290</v>
      </c>
      <c r="L318" s="28"/>
      <c r="M318" s="16"/>
      <c r="N318" s="23"/>
      <c r="O318" s="23"/>
      <c r="P318" s="23"/>
      <c r="Q318" s="23"/>
      <c r="R318" s="31" t="s">
        <v>810</v>
      </c>
      <c r="S318" s="8" t="e">
        <f>VLOOKUP(B318,#REF!,2,FALSE)</f>
        <v>#REF!</v>
      </c>
    </row>
    <row r="319" spans="1:19" hidden="1">
      <c r="A319" s="19">
        <v>315</v>
      </c>
      <c r="B319" s="20" t="s">
        <v>1089</v>
      </c>
      <c r="C319" s="20" t="s">
        <v>155</v>
      </c>
      <c r="D319" s="20" t="s">
        <v>608</v>
      </c>
      <c r="E319" s="20" t="s">
        <v>1090</v>
      </c>
      <c r="F319" s="20" t="s">
        <v>302</v>
      </c>
      <c r="G319" s="25" t="s">
        <v>352</v>
      </c>
      <c r="H319" s="15" t="s">
        <v>353</v>
      </c>
      <c r="I319" s="21"/>
      <c r="J319" s="21"/>
      <c r="K319" s="22" t="s">
        <v>290</v>
      </c>
      <c r="L319" s="28"/>
      <c r="M319" s="16"/>
      <c r="N319" s="23"/>
      <c r="O319" s="23"/>
      <c r="P319" s="23"/>
      <c r="Q319" s="23"/>
      <c r="R319" s="31" t="s">
        <v>810</v>
      </c>
      <c r="S319" s="8" t="e">
        <f>VLOOKUP(B319,#REF!,2,FALSE)</f>
        <v>#REF!</v>
      </c>
    </row>
    <row r="320" spans="1:19" hidden="1">
      <c r="A320" s="19">
        <v>316</v>
      </c>
      <c r="B320" s="20" t="s">
        <v>1091</v>
      </c>
      <c r="C320" s="20" t="s">
        <v>882</v>
      </c>
      <c r="D320" s="20" t="s">
        <v>388</v>
      </c>
      <c r="E320" s="20" t="s">
        <v>672</v>
      </c>
      <c r="F320" s="20" t="s">
        <v>302</v>
      </c>
      <c r="G320" s="25" t="s">
        <v>352</v>
      </c>
      <c r="H320" s="15" t="s">
        <v>353</v>
      </c>
      <c r="I320" s="21"/>
      <c r="J320" s="21"/>
      <c r="K320" s="22" t="s">
        <v>290</v>
      </c>
      <c r="L320" s="28"/>
      <c r="M320" s="16"/>
      <c r="N320" s="23"/>
      <c r="O320" s="23"/>
      <c r="P320" s="23"/>
      <c r="Q320" s="23"/>
      <c r="R320" s="31" t="s">
        <v>810</v>
      </c>
      <c r="S320" s="8" t="e">
        <f>VLOOKUP(B320,#REF!,2,FALSE)</f>
        <v>#REF!</v>
      </c>
    </row>
    <row r="321" spans="1:19" hidden="1">
      <c r="A321" s="19">
        <v>317</v>
      </c>
      <c r="B321" s="20" t="s">
        <v>1092</v>
      </c>
      <c r="C321" s="20" t="s">
        <v>31</v>
      </c>
      <c r="D321" s="20" t="s">
        <v>388</v>
      </c>
      <c r="E321" s="20" t="s">
        <v>1008</v>
      </c>
      <c r="F321" s="20" t="s">
        <v>302</v>
      </c>
      <c r="G321" s="25" t="s">
        <v>352</v>
      </c>
      <c r="H321" s="15" t="s">
        <v>353</v>
      </c>
      <c r="I321" s="21"/>
      <c r="J321" s="21"/>
      <c r="K321" s="22" t="s">
        <v>290</v>
      </c>
      <c r="L321" s="28"/>
      <c r="M321" s="16"/>
      <c r="N321" s="23"/>
      <c r="O321" s="23"/>
      <c r="P321" s="23"/>
      <c r="Q321" s="23"/>
      <c r="R321" s="31" t="s">
        <v>810</v>
      </c>
      <c r="S321" s="8" t="e">
        <f>VLOOKUP(B321,#REF!,2,FALSE)</f>
        <v>#REF!</v>
      </c>
    </row>
    <row r="322" spans="1:19" hidden="1">
      <c r="A322" s="19">
        <v>318</v>
      </c>
      <c r="B322" s="20" t="s">
        <v>1093</v>
      </c>
      <c r="C322" s="20" t="s">
        <v>94</v>
      </c>
      <c r="D322" s="20" t="s">
        <v>341</v>
      </c>
      <c r="E322" s="20" t="s">
        <v>1094</v>
      </c>
      <c r="F322" s="20" t="s">
        <v>302</v>
      </c>
      <c r="G322" s="25" t="s">
        <v>352</v>
      </c>
      <c r="H322" s="15" t="s">
        <v>353</v>
      </c>
      <c r="I322" s="21"/>
      <c r="J322" s="21"/>
      <c r="K322" s="22" t="s">
        <v>290</v>
      </c>
      <c r="L322" s="28"/>
      <c r="M322" s="16"/>
      <c r="N322" s="23"/>
      <c r="O322" s="23"/>
      <c r="P322" s="23"/>
      <c r="Q322" s="23"/>
      <c r="R322" s="31" t="s">
        <v>810</v>
      </c>
      <c r="S322" s="8" t="e">
        <f>VLOOKUP(B322,#REF!,2,FALSE)</f>
        <v>#REF!</v>
      </c>
    </row>
    <row r="323" spans="1:19" hidden="1">
      <c r="A323" s="19">
        <v>319</v>
      </c>
      <c r="B323" s="20" t="s">
        <v>1095</v>
      </c>
      <c r="C323" s="20" t="s">
        <v>1096</v>
      </c>
      <c r="D323" s="20" t="s">
        <v>134</v>
      </c>
      <c r="E323" s="20" t="s">
        <v>981</v>
      </c>
      <c r="F323" s="20" t="s">
        <v>302</v>
      </c>
      <c r="G323" s="25" t="s">
        <v>352</v>
      </c>
      <c r="H323" s="15" t="s">
        <v>353</v>
      </c>
      <c r="I323" s="21"/>
      <c r="J323" s="21"/>
      <c r="K323" s="22" t="s">
        <v>290</v>
      </c>
      <c r="L323" s="28"/>
      <c r="M323" s="16"/>
      <c r="N323" s="23"/>
      <c r="O323" s="23"/>
      <c r="P323" s="23"/>
      <c r="Q323" s="23"/>
      <c r="R323" s="31" t="s">
        <v>810</v>
      </c>
      <c r="S323" s="8" t="e">
        <f>VLOOKUP(B323,#REF!,2,FALSE)</f>
        <v>#REF!</v>
      </c>
    </row>
    <row r="324" spans="1:19" hidden="1">
      <c r="A324" s="19">
        <v>320</v>
      </c>
      <c r="B324" s="20" t="s">
        <v>1097</v>
      </c>
      <c r="C324" s="20" t="s">
        <v>1098</v>
      </c>
      <c r="D324" s="20" t="s">
        <v>134</v>
      </c>
      <c r="E324" s="20" t="s">
        <v>1015</v>
      </c>
      <c r="F324" s="20" t="s">
        <v>302</v>
      </c>
      <c r="G324" s="25" t="s">
        <v>352</v>
      </c>
      <c r="H324" s="15" t="s">
        <v>353</v>
      </c>
      <c r="I324" s="21"/>
      <c r="J324" s="21"/>
      <c r="K324" s="22" t="s">
        <v>290</v>
      </c>
      <c r="L324" s="28"/>
      <c r="M324" s="16"/>
      <c r="N324" s="23"/>
      <c r="O324" s="23"/>
      <c r="P324" s="23"/>
      <c r="Q324" s="23"/>
      <c r="R324" s="31" t="s">
        <v>810</v>
      </c>
      <c r="S324" s="8" t="e">
        <f>VLOOKUP(B324,#REF!,2,FALSE)</f>
        <v>#REF!</v>
      </c>
    </row>
    <row r="325" spans="1:19" hidden="1">
      <c r="A325" s="19">
        <v>321</v>
      </c>
      <c r="B325" s="20" t="s">
        <v>1099</v>
      </c>
      <c r="C325" s="20" t="s">
        <v>968</v>
      </c>
      <c r="D325" s="20" t="s">
        <v>56</v>
      </c>
      <c r="E325" s="20" t="s">
        <v>1100</v>
      </c>
      <c r="F325" s="20" t="s">
        <v>302</v>
      </c>
      <c r="G325" s="25" t="s">
        <v>352</v>
      </c>
      <c r="H325" s="15" t="s">
        <v>353</v>
      </c>
      <c r="I325" s="21"/>
      <c r="J325" s="21"/>
      <c r="K325" s="22" t="s">
        <v>290</v>
      </c>
      <c r="L325" s="28"/>
      <c r="M325" s="16"/>
      <c r="N325" s="23"/>
      <c r="O325" s="23"/>
      <c r="P325" s="23"/>
      <c r="Q325" s="23"/>
      <c r="R325" s="31" t="s">
        <v>810</v>
      </c>
      <c r="S325" s="8" t="e">
        <f>VLOOKUP(B325,#REF!,2,FALSE)</f>
        <v>#REF!</v>
      </c>
    </row>
    <row r="326" spans="1:19" hidden="1">
      <c r="A326" s="19">
        <v>322</v>
      </c>
      <c r="B326" s="20" t="s">
        <v>1101</v>
      </c>
      <c r="C326" s="20" t="s">
        <v>683</v>
      </c>
      <c r="D326" s="20" t="s">
        <v>56</v>
      </c>
      <c r="E326" s="20" t="s">
        <v>1102</v>
      </c>
      <c r="F326" s="20" t="s">
        <v>302</v>
      </c>
      <c r="G326" s="25" t="s">
        <v>352</v>
      </c>
      <c r="H326" s="15" t="s">
        <v>353</v>
      </c>
      <c r="I326" s="21"/>
      <c r="J326" s="21"/>
      <c r="K326" s="22" t="s">
        <v>290</v>
      </c>
      <c r="L326" s="28"/>
      <c r="M326" s="16"/>
      <c r="N326" s="23"/>
      <c r="O326" s="23"/>
      <c r="P326" s="23"/>
      <c r="Q326" s="23"/>
      <c r="R326" s="31" t="s">
        <v>810</v>
      </c>
      <c r="S326" s="8" t="e">
        <f>VLOOKUP(B326,#REF!,2,FALSE)</f>
        <v>#REF!</v>
      </c>
    </row>
    <row r="327" spans="1:19" hidden="1">
      <c r="A327" s="19">
        <v>323</v>
      </c>
      <c r="B327" s="20" t="s">
        <v>1103</v>
      </c>
      <c r="C327" s="20" t="s">
        <v>566</v>
      </c>
      <c r="D327" s="20" t="s">
        <v>56</v>
      </c>
      <c r="E327" s="20" t="s">
        <v>1104</v>
      </c>
      <c r="F327" s="20" t="s">
        <v>302</v>
      </c>
      <c r="G327" s="25" t="s">
        <v>352</v>
      </c>
      <c r="H327" s="15" t="s">
        <v>353</v>
      </c>
      <c r="I327" s="21"/>
      <c r="J327" s="21"/>
      <c r="K327" s="22" t="s">
        <v>290</v>
      </c>
      <c r="L327" s="28"/>
      <c r="M327" s="16"/>
      <c r="N327" s="23"/>
      <c r="O327" s="23"/>
      <c r="P327" s="23"/>
      <c r="Q327" s="23"/>
      <c r="R327" s="31" t="s">
        <v>810</v>
      </c>
      <c r="S327" s="8" t="e">
        <f>VLOOKUP(B327,#REF!,2,FALSE)</f>
        <v>#REF!</v>
      </c>
    </row>
    <row r="328" spans="1:19" hidden="1">
      <c r="A328" s="19">
        <v>324</v>
      </c>
      <c r="B328" s="20" t="s">
        <v>1105</v>
      </c>
      <c r="C328" s="20" t="s">
        <v>1106</v>
      </c>
      <c r="D328" s="20" t="s">
        <v>118</v>
      </c>
      <c r="E328" s="20" t="s">
        <v>1107</v>
      </c>
      <c r="F328" s="20" t="s">
        <v>302</v>
      </c>
      <c r="G328" s="25" t="s">
        <v>352</v>
      </c>
      <c r="H328" s="15" t="s">
        <v>353</v>
      </c>
      <c r="I328" s="21"/>
      <c r="J328" s="21"/>
      <c r="K328" s="22" t="s">
        <v>290</v>
      </c>
      <c r="L328" s="28"/>
      <c r="M328" s="16"/>
      <c r="N328" s="23"/>
      <c r="O328" s="23"/>
      <c r="P328" s="23"/>
      <c r="Q328" s="23"/>
      <c r="R328" s="31" t="s">
        <v>810</v>
      </c>
      <c r="S328" s="8" t="e">
        <f>VLOOKUP(B328,#REF!,2,FALSE)</f>
        <v>#REF!</v>
      </c>
    </row>
    <row r="329" spans="1:19" hidden="1">
      <c r="A329" s="19">
        <v>325</v>
      </c>
      <c r="B329" s="20" t="s">
        <v>1108</v>
      </c>
      <c r="C329" s="20" t="s">
        <v>1048</v>
      </c>
      <c r="D329" s="20" t="s">
        <v>370</v>
      </c>
      <c r="E329" s="20" t="s">
        <v>512</v>
      </c>
      <c r="F329" s="20" t="s">
        <v>302</v>
      </c>
      <c r="G329" s="25" t="s">
        <v>352</v>
      </c>
      <c r="H329" s="15" t="s">
        <v>353</v>
      </c>
      <c r="I329" s="21"/>
      <c r="J329" s="21"/>
      <c r="K329" s="22" t="s">
        <v>290</v>
      </c>
      <c r="L329" s="28"/>
      <c r="M329" s="16"/>
      <c r="N329" s="23"/>
      <c r="O329" s="23"/>
      <c r="P329" s="23"/>
      <c r="Q329" s="23"/>
      <c r="R329" s="31" t="s">
        <v>810</v>
      </c>
      <c r="S329" s="8" t="e">
        <f>VLOOKUP(B329,#REF!,2,FALSE)</f>
        <v>#REF!</v>
      </c>
    </row>
    <row r="330" spans="1:19" hidden="1">
      <c r="A330" s="19">
        <v>326</v>
      </c>
      <c r="B330" s="20" t="s">
        <v>1109</v>
      </c>
      <c r="C330" s="20" t="s">
        <v>62</v>
      </c>
      <c r="D330" s="20" t="s">
        <v>1110</v>
      </c>
      <c r="E330" s="20" t="s">
        <v>1100</v>
      </c>
      <c r="F330" s="20" t="s">
        <v>302</v>
      </c>
      <c r="G330" s="25" t="s">
        <v>352</v>
      </c>
      <c r="H330" s="15" t="s">
        <v>353</v>
      </c>
      <c r="I330" s="21"/>
      <c r="J330" s="21"/>
      <c r="K330" s="22" t="s">
        <v>290</v>
      </c>
      <c r="L330" s="28"/>
      <c r="M330" s="16"/>
      <c r="N330" s="23"/>
      <c r="O330" s="23"/>
      <c r="P330" s="23"/>
      <c r="Q330" s="23"/>
      <c r="R330" s="31" t="s">
        <v>810</v>
      </c>
      <c r="S330" s="8" t="e">
        <f>VLOOKUP(B330,#REF!,2,FALSE)</f>
        <v>#REF!</v>
      </c>
    </row>
    <row r="331" spans="1:19" hidden="1">
      <c r="A331" s="19">
        <v>327</v>
      </c>
      <c r="B331" s="20" t="s">
        <v>1111</v>
      </c>
      <c r="C331" s="20" t="s">
        <v>1112</v>
      </c>
      <c r="D331" s="20" t="s">
        <v>1113</v>
      </c>
      <c r="E331" s="20" t="s">
        <v>623</v>
      </c>
      <c r="F331" s="20" t="s">
        <v>302</v>
      </c>
      <c r="G331" s="25" t="s">
        <v>352</v>
      </c>
      <c r="H331" s="15" t="s">
        <v>353</v>
      </c>
      <c r="I331" s="21"/>
      <c r="J331" s="21"/>
      <c r="K331" s="22" t="s">
        <v>290</v>
      </c>
      <c r="L331" s="28"/>
      <c r="M331" s="16"/>
      <c r="N331" s="23"/>
      <c r="O331" s="23"/>
      <c r="P331" s="23"/>
      <c r="Q331" s="23"/>
      <c r="R331" s="31" t="s">
        <v>810</v>
      </c>
      <c r="S331" s="8" t="e">
        <f>VLOOKUP(B331,#REF!,2,FALSE)</f>
        <v>#REF!</v>
      </c>
    </row>
    <row r="332" spans="1:19" hidden="1">
      <c r="A332" s="19">
        <v>328</v>
      </c>
      <c r="B332" s="20" t="s">
        <v>1114</v>
      </c>
      <c r="C332" s="20" t="s">
        <v>1115</v>
      </c>
      <c r="D332" s="20" t="s">
        <v>97</v>
      </c>
      <c r="E332" s="20" t="s">
        <v>141</v>
      </c>
      <c r="F332" s="20" t="s">
        <v>302</v>
      </c>
      <c r="G332" s="25" t="s">
        <v>352</v>
      </c>
      <c r="H332" s="15" t="s">
        <v>353</v>
      </c>
      <c r="I332" s="21"/>
      <c r="J332" s="21"/>
      <c r="K332" s="22" t="s">
        <v>290</v>
      </c>
      <c r="L332" s="28"/>
      <c r="M332" s="16"/>
      <c r="N332" s="23"/>
      <c r="O332" s="23"/>
      <c r="P332" s="23"/>
      <c r="Q332" s="23"/>
      <c r="R332" s="31" t="s">
        <v>810</v>
      </c>
      <c r="S332" s="8" t="e">
        <f>VLOOKUP(B332,#REF!,2,FALSE)</f>
        <v>#REF!</v>
      </c>
    </row>
    <row r="333" spans="1:19" hidden="1">
      <c r="A333" s="19">
        <v>329</v>
      </c>
      <c r="B333" s="20" t="s">
        <v>1116</v>
      </c>
      <c r="C333" s="20" t="s">
        <v>1117</v>
      </c>
      <c r="D333" s="20" t="s">
        <v>28</v>
      </c>
      <c r="E333" s="20" t="s">
        <v>1118</v>
      </c>
      <c r="F333" s="20" t="s">
        <v>302</v>
      </c>
      <c r="G333" s="25" t="s">
        <v>352</v>
      </c>
      <c r="H333" s="15" t="s">
        <v>353</v>
      </c>
      <c r="I333" s="21"/>
      <c r="J333" s="21"/>
      <c r="K333" s="22" t="s">
        <v>290</v>
      </c>
      <c r="L333" s="28"/>
      <c r="M333" s="16"/>
      <c r="N333" s="23"/>
      <c r="O333" s="23"/>
      <c r="P333" s="23"/>
      <c r="Q333" s="23"/>
      <c r="R333" s="31" t="s">
        <v>810</v>
      </c>
      <c r="S333" s="8" t="e">
        <f>VLOOKUP(B333,#REF!,2,FALSE)</f>
        <v>#REF!</v>
      </c>
    </row>
    <row r="334" spans="1:19" hidden="1">
      <c r="A334" s="19">
        <v>330</v>
      </c>
      <c r="B334" s="20" t="s">
        <v>1119</v>
      </c>
      <c r="C334" s="20" t="s">
        <v>1120</v>
      </c>
      <c r="D334" s="20" t="s">
        <v>427</v>
      </c>
      <c r="E334" s="20" t="s">
        <v>1121</v>
      </c>
      <c r="F334" s="20" t="s">
        <v>302</v>
      </c>
      <c r="G334" s="25" t="s">
        <v>352</v>
      </c>
      <c r="H334" s="15" t="s">
        <v>353</v>
      </c>
      <c r="I334" s="21"/>
      <c r="J334" s="21"/>
      <c r="K334" s="22" t="s">
        <v>290</v>
      </c>
      <c r="L334" s="28"/>
      <c r="M334" s="16"/>
      <c r="N334" s="23"/>
      <c r="O334" s="23"/>
      <c r="P334" s="23"/>
      <c r="Q334" s="23"/>
      <c r="R334" s="31" t="s">
        <v>810</v>
      </c>
      <c r="S334" s="8" t="e">
        <f>VLOOKUP(B334,#REF!,2,FALSE)</f>
        <v>#REF!</v>
      </c>
    </row>
    <row r="335" spans="1:19" hidden="1">
      <c r="A335" s="19">
        <v>331</v>
      </c>
      <c r="B335" s="20" t="s">
        <v>1122</v>
      </c>
      <c r="C335" s="20" t="s">
        <v>1123</v>
      </c>
      <c r="D335" s="20" t="s">
        <v>1124</v>
      </c>
      <c r="E335" s="20" t="s">
        <v>174</v>
      </c>
      <c r="F335" s="20" t="s">
        <v>302</v>
      </c>
      <c r="G335" s="25" t="s">
        <v>352</v>
      </c>
      <c r="H335" s="15" t="s">
        <v>353</v>
      </c>
      <c r="I335" s="21"/>
      <c r="J335" s="21"/>
      <c r="K335" s="22" t="s">
        <v>290</v>
      </c>
      <c r="L335" s="28"/>
      <c r="M335" s="16"/>
      <c r="N335" s="23"/>
      <c r="O335" s="23"/>
      <c r="P335" s="23"/>
      <c r="Q335" s="23"/>
      <c r="R335" s="31" t="s">
        <v>810</v>
      </c>
      <c r="S335" s="8" t="e">
        <f>VLOOKUP(B335,#REF!,2,FALSE)</f>
        <v>#REF!</v>
      </c>
    </row>
    <row r="336" spans="1:19" hidden="1">
      <c r="A336" s="19">
        <v>332</v>
      </c>
      <c r="B336" s="20" t="s">
        <v>1125</v>
      </c>
      <c r="C336" s="20" t="s">
        <v>1126</v>
      </c>
      <c r="D336" s="20" t="s">
        <v>42</v>
      </c>
      <c r="E336" s="20" t="s">
        <v>1127</v>
      </c>
      <c r="F336" s="20" t="s">
        <v>302</v>
      </c>
      <c r="G336" s="25" t="s">
        <v>352</v>
      </c>
      <c r="H336" s="15" t="s">
        <v>353</v>
      </c>
      <c r="I336" s="21"/>
      <c r="J336" s="21"/>
      <c r="K336" s="22" t="s">
        <v>290</v>
      </c>
      <c r="L336" s="28"/>
      <c r="M336" s="16"/>
      <c r="N336" s="23"/>
      <c r="O336" s="23"/>
      <c r="P336" s="23"/>
      <c r="Q336" s="23"/>
      <c r="R336" s="31" t="s">
        <v>810</v>
      </c>
      <c r="S336" s="8" t="e">
        <f>VLOOKUP(B336,#REF!,2,FALSE)</f>
        <v>#REF!</v>
      </c>
    </row>
    <row r="337" spans="1:19" hidden="1">
      <c r="A337" s="19">
        <v>333</v>
      </c>
      <c r="B337" s="20" t="s">
        <v>1128</v>
      </c>
      <c r="C337" s="20" t="s">
        <v>12</v>
      </c>
      <c r="D337" s="20" t="s">
        <v>170</v>
      </c>
      <c r="E337" s="20" t="s">
        <v>1129</v>
      </c>
      <c r="F337" s="20" t="s">
        <v>302</v>
      </c>
      <c r="G337" s="25" t="s">
        <v>352</v>
      </c>
      <c r="H337" s="15" t="s">
        <v>353</v>
      </c>
      <c r="I337" s="21"/>
      <c r="J337" s="21"/>
      <c r="K337" s="22" t="s">
        <v>290</v>
      </c>
      <c r="L337" s="28"/>
      <c r="M337" s="16"/>
      <c r="N337" s="23"/>
      <c r="O337" s="23"/>
      <c r="P337" s="23"/>
      <c r="Q337" s="23"/>
      <c r="R337" s="31" t="s">
        <v>810</v>
      </c>
      <c r="S337" s="8" t="e">
        <f>VLOOKUP(B337,#REF!,2,FALSE)</f>
        <v>#REF!</v>
      </c>
    </row>
    <row r="338" spans="1:19" hidden="1">
      <c r="A338" s="19">
        <v>334</v>
      </c>
      <c r="B338" s="20" t="s">
        <v>1130</v>
      </c>
      <c r="C338" s="20" t="s">
        <v>683</v>
      </c>
      <c r="D338" s="20" t="s">
        <v>1131</v>
      </c>
      <c r="E338" s="20" t="s">
        <v>1132</v>
      </c>
      <c r="F338" s="20" t="s">
        <v>302</v>
      </c>
      <c r="G338" s="25" t="s">
        <v>352</v>
      </c>
      <c r="H338" s="15" t="s">
        <v>353</v>
      </c>
      <c r="I338" s="21"/>
      <c r="J338" s="21"/>
      <c r="K338" s="22" t="s">
        <v>290</v>
      </c>
      <c r="L338" s="28"/>
      <c r="M338" s="16"/>
      <c r="N338" s="23"/>
      <c r="O338" s="23"/>
      <c r="P338" s="23"/>
      <c r="Q338" s="23"/>
      <c r="R338" s="31" t="s">
        <v>810</v>
      </c>
      <c r="S338" s="8" t="e">
        <f>VLOOKUP(B338,#REF!,2,FALSE)</f>
        <v>#REF!</v>
      </c>
    </row>
    <row r="339" spans="1:19" hidden="1">
      <c r="A339" s="19">
        <v>335</v>
      </c>
      <c r="B339" s="20" t="s">
        <v>1133</v>
      </c>
      <c r="C339" s="20" t="s">
        <v>1134</v>
      </c>
      <c r="D339" s="20" t="s">
        <v>1131</v>
      </c>
      <c r="E339" s="20" t="s">
        <v>1005</v>
      </c>
      <c r="F339" s="20" t="s">
        <v>302</v>
      </c>
      <c r="G339" s="25" t="s">
        <v>352</v>
      </c>
      <c r="H339" s="15" t="s">
        <v>353</v>
      </c>
      <c r="I339" s="21"/>
      <c r="J339" s="21"/>
      <c r="K339" s="22" t="s">
        <v>290</v>
      </c>
      <c r="L339" s="28"/>
      <c r="M339" s="16"/>
      <c r="N339" s="23"/>
      <c r="O339" s="23"/>
      <c r="P339" s="23"/>
      <c r="Q339" s="23"/>
      <c r="R339" s="31" t="s">
        <v>810</v>
      </c>
      <c r="S339" s="8" t="e">
        <f>VLOOKUP(B339,#REF!,2,FALSE)</f>
        <v>#REF!</v>
      </c>
    </row>
    <row r="340" spans="1:19" hidden="1">
      <c r="A340" s="19">
        <v>336</v>
      </c>
      <c r="B340" s="20" t="s">
        <v>1135</v>
      </c>
      <c r="C340" s="20" t="s">
        <v>395</v>
      </c>
      <c r="D340" s="20" t="s">
        <v>50</v>
      </c>
      <c r="E340" s="20" t="s">
        <v>1070</v>
      </c>
      <c r="F340" s="20" t="s">
        <v>302</v>
      </c>
      <c r="G340" s="25" t="s">
        <v>352</v>
      </c>
      <c r="H340" s="15" t="s">
        <v>353</v>
      </c>
      <c r="I340" s="21"/>
      <c r="J340" s="21"/>
      <c r="K340" s="22" t="s">
        <v>290</v>
      </c>
      <c r="L340" s="28"/>
      <c r="M340" s="16"/>
      <c r="N340" s="23"/>
      <c r="O340" s="23"/>
      <c r="P340" s="23"/>
      <c r="Q340" s="23"/>
      <c r="R340" s="31" t="s">
        <v>810</v>
      </c>
      <c r="S340" s="8" t="e">
        <f>VLOOKUP(B340,#REF!,2,FALSE)</f>
        <v>#REF!</v>
      </c>
    </row>
    <row r="341" spans="1:19" hidden="1">
      <c r="A341" s="19">
        <v>337</v>
      </c>
      <c r="B341" s="20" t="s">
        <v>1136</v>
      </c>
      <c r="C341" s="20" t="s">
        <v>1137</v>
      </c>
      <c r="D341" s="20" t="s">
        <v>1138</v>
      </c>
      <c r="E341" s="20" t="s">
        <v>1139</v>
      </c>
      <c r="F341" s="20" t="s">
        <v>302</v>
      </c>
      <c r="G341" s="25" t="s">
        <v>352</v>
      </c>
      <c r="H341" s="15" t="s">
        <v>353</v>
      </c>
      <c r="I341" s="21"/>
      <c r="J341" s="21"/>
      <c r="K341" s="22" t="s">
        <v>290</v>
      </c>
      <c r="L341" s="28"/>
      <c r="M341" s="16"/>
      <c r="N341" s="23"/>
      <c r="O341" s="23"/>
      <c r="P341" s="23"/>
      <c r="Q341" s="23"/>
      <c r="R341" s="31" t="s">
        <v>810</v>
      </c>
      <c r="S341" s="8" t="e">
        <f>VLOOKUP(B341,#REF!,2,FALSE)</f>
        <v>#REF!</v>
      </c>
    </row>
    <row r="342" spans="1:19" hidden="1">
      <c r="A342" s="19">
        <v>338</v>
      </c>
      <c r="B342" s="20" t="s">
        <v>1140</v>
      </c>
      <c r="C342" s="20" t="s">
        <v>1141</v>
      </c>
      <c r="D342" s="20" t="s">
        <v>693</v>
      </c>
      <c r="E342" s="20" t="s">
        <v>1142</v>
      </c>
      <c r="F342" s="20" t="s">
        <v>302</v>
      </c>
      <c r="G342" s="25" t="s">
        <v>352</v>
      </c>
      <c r="H342" s="15" t="s">
        <v>353</v>
      </c>
      <c r="I342" s="21"/>
      <c r="J342" s="21"/>
      <c r="K342" s="22" t="s">
        <v>290</v>
      </c>
      <c r="L342" s="28"/>
      <c r="M342" s="16"/>
      <c r="N342" s="23"/>
      <c r="O342" s="23"/>
      <c r="P342" s="23"/>
      <c r="Q342" s="23"/>
      <c r="R342" s="31" t="s">
        <v>810</v>
      </c>
      <c r="S342" s="8" t="e">
        <f>VLOOKUP(B342,#REF!,2,FALSE)</f>
        <v>#REF!</v>
      </c>
    </row>
    <row r="343" spans="1:19" hidden="1">
      <c r="A343" s="19">
        <v>339</v>
      </c>
      <c r="B343" s="20" t="s">
        <v>1143</v>
      </c>
      <c r="C343" s="20" t="s">
        <v>27</v>
      </c>
      <c r="D343" s="20" t="s">
        <v>1144</v>
      </c>
      <c r="E343" s="20" t="s">
        <v>1145</v>
      </c>
      <c r="F343" s="20" t="s">
        <v>302</v>
      </c>
      <c r="G343" s="25" t="s">
        <v>352</v>
      </c>
      <c r="H343" s="15" t="s">
        <v>353</v>
      </c>
      <c r="I343" s="21"/>
      <c r="J343" s="21"/>
      <c r="K343" s="22" t="s">
        <v>290</v>
      </c>
      <c r="L343" s="28"/>
      <c r="M343" s="16"/>
      <c r="N343" s="23"/>
      <c r="O343" s="23"/>
      <c r="P343" s="23"/>
      <c r="Q343" s="23"/>
      <c r="R343" s="31" t="s">
        <v>810</v>
      </c>
      <c r="S343" s="8" t="e">
        <f>VLOOKUP(B343,#REF!,2,FALSE)</f>
        <v>#REF!</v>
      </c>
    </row>
    <row r="344" spans="1:19" hidden="1">
      <c r="A344" s="19">
        <v>340</v>
      </c>
      <c r="B344" s="20" t="s">
        <v>1146</v>
      </c>
      <c r="C344" s="20" t="s">
        <v>1147</v>
      </c>
      <c r="D344" s="20" t="s">
        <v>516</v>
      </c>
      <c r="E344" s="20" t="s">
        <v>1148</v>
      </c>
      <c r="F344" s="20" t="s">
        <v>302</v>
      </c>
      <c r="G344" s="25" t="s">
        <v>352</v>
      </c>
      <c r="H344" s="15" t="s">
        <v>353</v>
      </c>
      <c r="I344" s="21"/>
      <c r="J344" s="21"/>
      <c r="K344" s="22" t="s">
        <v>290</v>
      </c>
      <c r="L344" s="28"/>
      <c r="M344" s="16"/>
      <c r="N344" s="23"/>
      <c r="O344" s="23"/>
      <c r="P344" s="23"/>
      <c r="Q344" s="23"/>
      <c r="R344" s="31" t="s">
        <v>810</v>
      </c>
      <c r="S344" s="8" t="e">
        <f>VLOOKUP(B344,#REF!,2,FALSE)</f>
        <v>#REF!</v>
      </c>
    </row>
    <row r="345" spans="1:19" hidden="1">
      <c r="A345" s="19">
        <v>341</v>
      </c>
      <c r="B345" s="20" t="s">
        <v>1149</v>
      </c>
      <c r="C345" s="20" t="s">
        <v>1150</v>
      </c>
      <c r="D345" s="20" t="s">
        <v>23</v>
      </c>
      <c r="E345" s="20" t="s">
        <v>1151</v>
      </c>
      <c r="F345" s="20" t="s">
        <v>302</v>
      </c>
      <c r="G345" s="25" t="s">
        <v>352</v>
      </c>
      <c r="H345" s="15" t="s">
        <v>353</v>
      </c>
      <c r="I345" s="21"/>
      <c r="J345" s="21"/>
      <c r="K345" s="22" t="s">
        <v>290</v>
      </c>
      <c r="L345" s="28"/>
      <c r="M345" s="16"/>
      <c r="N345" s="23"/>
      <c r="O345" s="23"/>
      <c r="P345" s="23"/>
      <c r="Q345" s="23"/>
      <c r="R345" s="31" t="s">
        <v>810</v>
      </c>
      <c r="S345" s="8" t="e">
        <f>VLOOKUP(B345,#REF!,2,FALSE)</f>
        <v>#REF!</v>
      </c>
    </row>
    <row r="346" spans="1:19" hidden="1">
      <c r="A346" s="19">
        <v>342</v>
      </c>
      <c r="B346" s="20" t="s">
        <v>259</v>
      </c>
      <c r="C346" s="20" t="s">
        <v>135</v>
      </c>
      <c r="D346" s="20" t="s">
        <v>90</v>
      </c>
      <c r="E346" s="20" t="s">
        <v>609</v>
      </c>
      <c r="F346" s="20" t="s">
        <v>302</v>
      </c>
      <c r="G346" s="25" t="s">
        <v>352</v>
      </c>
      <c r="H346" s="15" t="s">
        <v>353</v>
      </c>
      <c r="I346" s="21"/>
      <c r="J346" s="21"/>
      <c r="K346" s="22" t="s">
        <v>290</v>
      </c>
      <c r="L346" s="28"/>
      <c r="M346" s="16" t="s">
        <v>407</v>
      </c>
      <c r="N346" s="23"/>
      <c r="O346" s="23"/>
      <c r="P346" s="23"/>
      <c r="Q346" s="23"/>
      <c r="R346" s="31" t="s">
        <v>810</v>
      </c>
      <c r="S346" s="8" t="e">
        <f>VLOOKUP(B346,#REF!,2,FALSE)</f>
        <v>#REF!</v>
      </c>
    </row>
    <row r="347" spans="1:19" hidden="1">
      <c r="A347" s="19">
        <v>343</v>
      </c>
      <c r="B347" s="20" t="s">
        <v>1152</v>
      </c>
      <c r="C347" s="20" t="s">
        <v>652</v>
      </c>
      <c r="D347" s="20" t="s">
        <v>1153</v>
      </c>
      <c r="E347" s="20" t="s">
        <v>1154</v>
      </c>
      <c r="F347" s="20" t="s">
        <v>302</v>
      </c>
      <c r="G347" s="25" t="s">
        <v>352</v>
      </c>
      <c r="H347" s="15" t="s">
        <v>353</v>
      </c>
      <c r="I347" s="21"/>
      <c r="J347" s="21"/>
      <c r="K347" s="22" t="s">
        <v>290</v>
      </c>
      <c r="L347" s="28"/>
      <c r="M347" s="16"/>
      <c r="N347" s="23"/>
      <c r="O347" s="23"/>
      <c r="P347" s="23"/>
      <c r="Q347" s="23"/>
      <c r="R347" s="31" t="s">
        <v>810</v>
      </c>
      <c r="S347" s="8" t="e">
        <f>VLOOKUP(B347,#REF!,2,FALSE)</f>
        <v>#REF!</v>
      </c>
    </row>
    <row r="348" spans="1:19" hidden="1">
      <c r="A348" s="19">
        <v>344</v>
      </c>
      <c r="B348" s="20" t="s">
        <v>1155</v>
      </c>
      <c r="C348" s="20" t="s">
        <v>1156</v>
      </c>
      <c r="D348" s="20" t="s">
        <v>84</v>
      </c>
      <c r="E348" s="20" t="s">
        <v>451</v>
      </c>
      <c r="F348" s="20" t="s">
        <v>302</v>
      </c>
      <c r="G348" s="25" t="s">
        <v>352</v>
      </c>
      <c r="H348" s="15" t="s">
        <v>353</v>
      </c>
      <c r="I348" s="21"/>
      <c r="J348" s="21"/>
      <c r="K348" s="22" t="s">
        <v>290</v>
      </c>
      <c r="L348" s="28"/>
      <c r="M348" s="16"/>
      <c r="N348" s="23"/>
      <c r="O348" s="23"/>
      <c r="P348" s="23"/>
      <c r="Q348" s="23"/>
      <c r="R348" s="31" t="s">
        <v>810</v>
      </c>
      <c r="S348" s="8" t="e">
        <f>VLOOKUP(B348,#REF!,2,FALSE)</f>
        <v>#REF!</v>
      </c>
    </row>
    <row r="349" spans="1:19" hidden="1">
      <c r="A349" s="19">
        <v>345</v>
      </c>
      <c r="B349" s="20" t="s">
        <v>1157</v>
      </c>
      <c r="C349" s="20" t="s">
        <v>17</v>
      </c>
      <c r="D349" s="20" t="s">
        <v>727</v>
      </c>
      <c r="E349" s="20" t="s">
        <v>751</v>
      </c>
      <c r="F349" s="20" t="s">
        <v>303</v>
      </c>
      <c r="G349" s="25" t="s">
        <v>352</v>
      </c>
      <c r="H349" s="15" t="s">
        <v>353</v>
      </c>
      <c r="I349" s="21"/>
      <c r="J349" s="21"/>
      <c r="K349" s="22" t="s">
        <v>290</v>
      </c>
      <c r="L349" s="28"/>
      <c r="M349" s="16"/>
      <c r="N349" s="23"/>
      <c r="O349" s="23"/>
      <c r="P349" s="23"/>
      <c r="Q349" s="23"/>
      <c r="R349" s="31" t="s">
        <v>810</v>
      </c>
      <c r="S349" s="8" t="e">
        <f>VLOOKUP(B349,#REF!,2,FALSE)</f>
        <v>#REF!</v>
      </c>
    </row>
    <row r="350" spans="1:19" hidden="1">
      <c r="A350" s="19">
        <v>346</v>
      </c>
      <c r="B350" s="20" t="s">
        <v>1158</v>
      </c>
      <c r="C350" s="20" t="s">
        <v>1159</v>
      </c>
      <c r="D350" s="20" t="s">
        <v>1160</v>
      </c>
      <c r="E350" s="20" t="s">
        <v>1161</v>
      </c>
      <c r="F350" s="20" t="s">
        <v>303</v>
      </c>
      <c r="G350" s="25" t="s">
        <v>352</v>
      </c>
      <c r="H350" s="15" t="s">
        <v>353</v>
      </c>
      <c r="I350" s="21"/>
      <c r="J350" s="21"/>
      <c r="K350" s="22" t="s">
        <v>290</v>
      </c>
      <c r="L350" s="28"/>
      <c r="M350" s="16"/>
      <c r="N350" s="23"/>
      <c r="O350" s="23"/>
      <c r="P350" s="23"/>
      <c r="Q350" s="23"/>
      <c r="R350" s="31" t="s">
        <v>810</v>
      </c>
      <c r="S350" s="8" t="e">
        <f>VLOOKUP(B350,#REF!,2,FALSE)</f>
        <v>#REF!</v>
      </c>
    </row>
    <row r="351" spans="1:19" hidden="1">
      <c r="A351" s="19">
        <v>347</v>
      </c>
      <c r="B351" s="20" t="s">
        <v>1162</v>
      </c>
      <c r="C351" s="20" t="s">
        <v>1106</v>
      </c>
      <c r="D351" s="20" t="s">
        <v>110</v>
      </c>
      <c r="E351" s="20" t="s">
        <v>1163</v>
      </c>
      <c r="F351" s="20" t="s">
        <v>303</v>
      </c>
      <c r="G351" s="25" t="s">
        <v>352</v>
      </c>
      <c r="H351" s="15" t="s">
        <v>353</v>
      </c>
      <c r="I351" s="21"/>
      <c r="J351" s="21"/>
      <c r="K351" s="22" t="s">
        <v>290</v>
      </c>
      <c r="L351" s="28"/>
      <c r="M351" s="16"/>
      <c r="N351" s="23"/>
      <c r="O351" s="23"/>
      <c r="P351" s="23"/>
      <c r="Q351" s="23"/>
      <c r="R351" s="31" t="s">
        <v>810</v>
      </c>
      <c r="S351" s="8" t="e">
        <f>VLOOKUP(B351,#REF!,2,FALSE)</f>
        <v>#REF!</v>
      </c>
    </row>
    <row r="352" spans="1:19" hidden="1">
      <c r="A352" s="19">
        <v>348</v>
      </c>
      <c r="B352" s="20" t="s">
        <v>1164</v>
      </c>
      <c r="C352" s="20" t="s">
        <v>1165</v>
      </c>
      <c r="D352" s="20" t="s">
        <v>126</v>
      </c>
      <c r="E352" s="20" t="s">
        <v>1166</v>
      </c>
      <c r="F352" s="20" t="s">
        <v>303</v>
      </c>
      <c r="G352" s="25" t="s">
        <v>352</v>
      </c>
      <c r="H352" s="15" t="s">
        <v>353</v>
      </c>
      <c r="I352" s="21"/>
      <c r="J352" s="21"/>
      <c r="K352" s="22" t="s">
        <v>290</v>
      </c>
      <c r="L352" s="28"/>
      <c r="M352" s="16"/>
      <c r="N352" s="23"/>
      <c r="O352" s="23"/>
      <c r="P352" s="23"/>
      <c r="Q352" s="23"/>
      <c r="R352" s="31" t="s">
        <v>810</v>
      </c>
      <c r="S352" s="8" t="e">
        <f>VLOOKUP(B352,#REF!,2,FALSE)</f>
        <v>#REF!</v>
      </c>
    </row>
    <row r="353" spans="1:19" hidden="1">
      <c r="A353" s="19">
        <v>349</v>
      </c>
      <c r="B353" s="20" t="s">
        <v>1167</v>
      </c>
      <c r="C353" s="20" t="s">
        <v>960</v>
      </c>
      <c r="D353" s="20" t="s">
        <v>836</v>
      </c>
      <c r="E353" s="20" t="s">
        <v>1168</v>
      </c>
      <c r="F353" s="20" t="s">
        <v>303</v>
      </c>
      <c r="G353" s="25" t="s">
        <v>352</v>
      </c>
      <c r="H353" s="15" t="s">
        <v>353</v>
      </c>
      <c r="I353" s="21"/>
      <c r="J353" s="21"/>
      <c r="K353" s="22" t="s">
        <v>290</v>
      </c>
      <c r="L353" s="28"/>
      <c r="M353" s="16"/>
      <c r="N353" s="23"/>
      <c r="O353" s="23"/>
      <c r="P353" s="23"/>
      <c r="Q353" s="23"/>
      <c r="R353" s="31" t="s">
        <v>810</v>
      </c>
      <c r="S353" s="8" t="e">
        <f>VLOOKUP(B353,#REF!,2,FALSE)</f>
        <v>#REF!</v>
      </c>
    </row>
    <row r="354" spans="1:19" hidden="1">
      <c r="A354" s="19">
        <v>350</v>
      </c>
      <c r="B354" s="20" t="s">
        <v>1169</v>
      </c>
      <c r="C354" s="20" t="s">
        <v>1072</v>
      </c>
      <c r="D354" s="20" t="s">
        <v>106</v>
      </c>
      <c r="E354" s="20" t="s">
        <v>393</v>
      </c>
      <c r="F354" s="20" t="s">
        <v>303</v>
      </c>
      <c r="G354" s="25" t="s">
        <v>352</v>
      </c>
      <c r="H354" s="15" t="s">
        <v>353</v>
      </c>
      <c r="I354" s="21"/>
      <c r="J354" s="21"/>
      <c r="K354" s="22" t="s">
        <v>290</v>
      </c>
      <c r="L354" s="28"/>
      <c r="M354" s="16"/>
      <c r="N354" s="23"/>
      <c r="O354" s="23"/>
      <c r="P354" s="23"/>
      <c r="Q354" s="23"/>
      <c r="R354" s="31" t="s">
        <v>810</v>
      </c>
      <c r="S354" s="8" t="e">
        <f>VLOOKUP(B354,#REF!,2,FALSE)</f>
        <v>#REF!</v>
      </c>
    </row>
    <row r="355" spans="1:19" hidden="1">
      <c r="A355" s="19">
        <v>351</v>
      </c>
      <c r="B355" s="20" t="s">
        <v>1170</v>
      </c>
      <c r="C355" s="20" t="s">
        <v>960</v>
      </c>
      <c r="D355" s="20" t="s">
        <v>1171</v>
      </c>
      <c r="E355" s="20" t="s">
        <v>1043</v>
      </c>
      <c r="F355" s="20" t="s">
        <v>303</v>
      </c>
      <c r="G355" s="25" t="s">
        <v>352</v>
      </c>
      <c r="H355" s="15" t="s">
        <v>353</v>
      </c>
      <c r="I355" s="21"/>
      <c r="J355" s="21"/>
      <c r="K355" s="22" t="s">
        <v>290</v>
      </c>
      <c r="L355" s="28"/>
      <c r="M355" s="16"/>
      <c r="N355" s="23"/>
      <c r="O355" s="23"/>
      <c r="P355" s="23"/>
      <c r="Q355" s="23"/>
      <c r="R355" s="31" t="s">
        <v>810</v>
      </c>
      <c r="S355" s="8" t="e">
        <f>VLOOKUP(B355,#REF!,2,FALSE)</f>
        <v>#REF!</v>
      </c>
    </row>
    <row r="356" spans="1:19" hidden="1">
      <c r="A356" s="19">
        <v>352</v>
      </c>
      <c r="B356" s="20" t="s">
        <v>1172</v>
      </c>
      <c r="C356" s="20" t="s">
        <v>1173</v>
      </c>
      <c r="D356" s="20" t="s">
        <v>914</v>
      </c>
      <c r="E356" s="20" t="s">
        <v>1174</v>
      </c>
      <c r="F356" s="20" t="s">
        <v>303</v>
      </c>
      <c r="G356" s="25" t="s">
        <v>352</v>
      </c>
      <c r="H356" s="15" t="s">
        <v>353</v>
      </c>
      <c r="I356" s="21"/>
      <c r="J356" s="21"/>
      <c r="K356" s="22" t="s">
        <v>290</v>
      </c>
      <c r="L356" s="28"/>
      <c r="M356" s="16"/>
      <c r="N356" s="23"/>
      <c r="O356" s="23"/>
      <c r="P356" s="23"/>
      <c r="Q356" s="23"/>
      <c r="R356" s="31" t="s">
        <v>810</v>
      </c>
      <c r="S356" s="8" t="e">
        <f>VLOOKUP(B356,#REF!,2,FALSE)</f>
        <v>#REF!</v>
      </c>
    </row>
    <row r="357" spans="1:19" hidden="1">
      <c r="A357" s="19">
        <v>353</v>
      </c>
      <c r="B357" s="20" t="s">
        <v>1175</v>
      </c>
      <c r="C357" s="20" t="s">
        <v>1176</v>
      </c>
      <c r="D357" s="20" t="s">
        <v>134</v>
      </c>
      <c r="E357" s="20" t="s">
        <v>1177</v>
      </c>
      <c r="F357" s="20" t="s">
        <v>303</v>
      </c>
      <c r="G357" s="25" t="s">
        <v>352</v>
      </c>
      <c r="H357" s="15" t="s">
        <v>353</v>
      </c>
      <c r="I357" s="21"/>
      <c r="J357" s="21"/>
      <c r="K357" s="22" t="s">
        <v>290</v>
      </c>
      <c r="L357" s="28"/>
      <c r="M357" s="16"/>
      <c r="N357" s="23"/>
      <c r="O357" s="23"/>
      <c r="P357" s="23"/>
      <c r="Q357" s="23"/>
      <c r="R357" s="31" t="s">
        <v>810</v>
      </c>
      <c r="S357" s="8" t="e">
        <f>VLOOKUP(B357,#REF!,2,FALSE)</f>
        <v>#REF!</v>
      </c>
    </row>
    <row r="358" spans="1:19" hidden="1">
      <c r="A358" s="19">
        <v>354</v>
      </c>
      <c r="B358" s="20" t="s">
        <v>276</v>
      </c>
      <c r="C358" s="20" t="s">
        <v>167</v>
      </c>
      <c r="D358" s="20" t="s">
        <v>134</v>
      </c>
      <c r="E358" s="20" t="s">
        <v>168</v>
      </c>
      <c r="F358" s="20" t="s">
        <v>303</v>
      </c>
      <c r="G358" s="25" t="s">
        <v>352</v>
      </c>
      <c r="H358" s="15" t="s">
        <v>353</v>
      </c>
      <c r="I358" s="21"/>
      <c r="J358" s="21"/>
      <c r="K358" s="22" t="s">
        <v>290</v>
      </c>
      <c r="L358" s="28"/>
      <c r="M358" s="16" t="s">
        <v>1178</v>
      </c>
      <c r="N358" s="23"/>
      <c r="O358" s="23"/>
      <c r="P358" s="23"/>
      <c r="Q358" s="23"/>
      <c r="R358" s="31" t="s">
        <v>810</v>
      </c>
      <c r="S358" s="8" t="e">
        <f>VLOOKUP(B358,#REF!,2,FALSE)</f>
        <v>#REF!</v>
      </c>
    </row>
    <row r="359" spans="1:19" hidden="1">
      <c r="A359" s="19">
        <v>355</v>
      </c>
      <c r="B359" s="20" t="s">
        <v>1179</v>
      </c>
      <c r="C359" s="20" t="s">
        <v>27</v>
      </c>
      <c r="D359" s="20" t="s">
        <v>58</v>
      </c>
      <c r="E359" s="20" t="s">
        <v>1180</v>
      </c>
      <c r="F359" s="20" t="s">
        <v>303</v>
      </c>
      <c r="G359" s="25" t="s">
        <v>352</v>
      </c>
      <c r="H359" s="15" t="s">
        <v>353</v>
      </c>
      <c r="I359" s="21"/>
      <c r="J359" s="21"/>
      <c r="K359" s="22" t="s">
        <v>290</v>
      </c>
      <c r="L359" s="28"/>
      <c r="M359" s="16"/>
      <c r="N359" s="23"/>
      <c r="O359" s="23"/>
      <c r="P359" s="23"/>
      <c r="Q359" s="23"/>
      <c r="R359" s="31" t="s">
        <v>810</v>
      </c>
      <c r="S359" s="8" t="e">
        <f>VLOOKUP(B359,#REF!,2,FALSE)</f>
        <v>#REF!</v>
      </c>
    </row>
    <row r="360" spans="1:19" hidden="1">
      <c r="A360" s="19">
        <v>356</v>
      </c>
      <c r="B360" s="20" t="s">
        <v>1181</v>
      </c>
      <c r="C360" s="20" t="s">
        <v>1182</v>
      </c>
      <c r="D360" s="20" t="s">
        <v>1183</v>
      </c>
      <c r="E360" s="20" t="s">
        <v>1104</v>
      </c>
      <c r="F360" s="20" t="s">
        <v>303</v>
      </c>
      <c r="G360" s="25" t="s">
        <v>352</v>
      </c>
      <c r="H360" s="15" t="s">
        <v>353</v>
      </c>
      <c r="I360" s="21"/>
      <c r="J360" s="21"/>
      <c r="K360" s="22" t="s">
        <v>290</v>
      </c>
      <c r="L360" s="28"/>
      <c r="M360" s="16"/>
      <c r="N360" s="23"/>
      <c r="O360" s="23"/>
      <c r="P360" s="23"/>
      <c r="Q360" s="23"/>
      <c r="R360" s="31" t="s">
        <v>810</v>
      </c>
      <c r="S360" s="8" t="e">
        <f>VLOOKUP(B360,#REF!,2,FALSE)</f>
        <v>#REF!</v>
      </c>
    </row>
    <row r="361" spans="1:19" hidden="1">
      <c r="A361" s="19">
        <v>357</v>
      </c>
      <c r="B361" s="20" t="s">
        <v>1184</v>
      </c>
      <c r="C361" s="20" t="s">
        <v>555</v>
      </c>
      <c r="D361" s="20" t="s">
        <v>56</v>
      </c>
      <c r="E361" s="20" t="s">
        <v>79</v>
      </c>
      <c r="F361" s="20" t="s">
        <v>303</v>
      </c>
      <c r="G361" s="25" t="s">
        <v>352</v>
      </c>
      <c r="H361" s="15" t="s">
        <v>353</v>
      </c>
      <c r="I361" s="21"/>
      <c r="J361" s="21"/>
      <c r="K361" s="22" t="s">
        <v>290</v>
      </c>
      <c r="L361" s="28"/>
      <c r="M361" s="16"/>
      <c r="N361" s="23"/>
      <c r="O361" s="23"/>
      <c r="P361" s="23"/>
      <c r="Q361" s="23"/>
      <c r="R361" s="31" t="s">
        <v>810</v>
      </c>
      <c r="S361" s="8" t="e">
        <f>VLOOKUP(B361,#REF!,2,FALSE)</f>
        <v>#REF!</v>
      </c>
    </row>
    <row r="362" spans="1:19" hidden="1">
      <c r="A362" s="19">
        <v>358</v>
      </c>
      <c r="B362" s="20" t="s">
        <v>1185</v>
      </c>
      <c r="C362" s="20" t="s">
        <v>1081</v>
      </c>
      <c r="D362" s="20" t="s">
        <v>1186</v>
      </c>
      <c r="E362" s="20" t="s">
        <v>797</v>
      </c>
      <c r="F362" s="20" t="s">
        <v>303</v>
      </c>
      <c r="G362" s="25" t="s">
        <v>352</v>
      </c>
      <c r="H362" s="15" t="s">
        <v>353</v>
      </c>
      <c r="I362" s="21"/>
      <c r="J362" s="21"/>
      <c r="K362" s="22" t="s">
        <v>290</v>
      </c>
      <c r="L362" s="28"/>
      <c r="M362" s="16"/>
      <c r="N362" s="23"/>
      <c r="O362" s="23"/>
      <c r="P362" s="23"/>
      <c r="Q362" s="23"/>
      <c r="R362" s="31" t="s">
        <v>810</v>
      </c>
      <c r="S362" s="8" t="e">
        <f>VLOOKUP(B362,#REF!,2,FALSE)</f>
        <v>#REF!</v>
      </c>
    </row>
    <row r="363" spans="1:19" hidden="1">
      <c r="A363" s="19">
        <v>359</v>
      </c>
      <c r="B363" s="20" t="s">
        <v>1187</v>
      </c>
      <c r="C363" s="20" t="s">
        <v>1188</v>
      </c>
      <c r="D363" s="20" t="s">
        <v>1189</v>
      </c>
      <c r="E363" s="20" t="s">
        <v>1190</v>
      </c>
      <c r="F363" s="20" t="s">
        <v>303</v>
      </c>
      <c r="G363" s="25" t="s">
        <v>352</v>
      </c>
      <c r="H363" s="15" t="s">
        <v>353</v>
      </c>
      <c r="I363" s="21"/>
      <c r="J363" s="21"/>
      <c r="K363" s="22" t="s">
        <v>290</v>
      </c>
      <c r="L363" s="28"/>
      <c r="M363" s="16"/>
      <c r="N363" s="23"/>
      <c r="O363" s="23"/>
      <c r="P363" s="23"/>
      <c r="Q363" s="23"/>
      <c r="R363" s="31" t="s">
        <v>810</v>
      </c>
      <c r="S363" s="8" t="e">
        <f>VLOOKUP(B363,#REF!,2,FALSE)</f>
        <v>#REF!</v>
      </c>
    </row>
    <row r="364" spans="1:19" hidden="1">
      <c r="A364" s="19">
        <v>360</v>
      </c>
      <c r="B364" s="20" t="s">
        <v>1191</v>
      </c>
      <c r="C364" s="20" t="s">
        <v>1192</v>
      </c>
      <c r="D364" s="20" t="s">
        <v>927</v>
      </c>
      <c r="E364" s="20" t="s">
        <v>1193</v>
      </c>
      <c r="F364" s="20" t="s">
        <v>303</v>
      </c>
      <c r="G364" s="25" t="s">
        <v>352</v>
      </c>
      <c r="H364" s="15" t="s">
        <v>353</v>
      </c>
      <c r="I364" s="21"/>
      <c r="J364" s="21"/>
      <c r="K364" s="22" t="s">
        <v>290</v>
      </c>
      <c r="L364" s="28"/>
      <c r="M364" s="16"/>
      <c r="N364" s="23"/>
      <c r="O364" s="23"/>
      <c r="P364" s="23"/>
      <c r="Q364" s="23"/>
      <c r="R364" s="31" t="s">
        <v>810</v>
      </c>
      <c r="S364" s="8" t="e">
        <f>VLOOKUP(B364,#REF!,2,FALSE)</f>
        <v>#REF!</v>
      </c>
    </row>
    <row r="365" spans="1:19" hidden="1">
      <c r="A365" s="19">
        <v>361</v>
      </c>
      <c r="B365" s="20" t="s">
        <v>1194</v>
      </c>
      <c r="C365" s="20" t="s">
        <v>774</v>
      </c>
      <c r="D365" s="20" t="s">
        <v>1195</v>
      </c>
      <c r="E365" s="20" t="s">
        <v>1196</v>
      </c>
      <c r="F365" s="20" t="s">
        <v>303</v>
      </c>
      <c r="G365" s="25" t="s">
        <v>352</v>
      </c>
      <c r="H365" s="15" t="s">
        <v>353</v>
      </c>
      <c r="I365" s="21"/>
      <c r="J365" s="21"/>
      <c r="K365" s="22" t="s">
        <v>290</v>
      </c>
      <c r="L365" s="28"/>
      <c r="M365" s="16"/>
      <c r="N365" s="23"/>
      <c r="O365" s="23"/>
      <c r="P365" s="23"/>
      <c r="Q365" s="23"/>
      <c r="R365" s="31" t="s">
        <v>810</v>
      </c>
      <c r="S365" s="8" t="e">
        <f>VLOOKUP(B365,#REF!,2,FALSE)</f>
        <v>#REF!</v>
      </c>
    </row>
    <row r="366" spans="1:19" hidden="1">
      <c r="A366" s="19">
        <v>362</v>
      </c>
      <c r="B366" s="20" t="s">
        <v>1197</v>
      </c>
      <c r="C366" s="20" t="s">
        <v>27</v>
      </c>
      <c r="D366" s="20" t="s">
        <v>1198</v>
      </c>
      <c r="E366" s="20" t="s">
        <v>120</v>
      </c>
      <c r="F366" s="20" t="s">
        <v>303</v>
      </c>
      <c r="G366" s="25" t="s">
        <v>352</v>
      </c>
      <c r="H366" s="15" t="s">
        <v>353</v>
      </c>
      <c r="I366" s="21"/>
      <c r="J366" s="21"/>
      <c r="K366" s="22" t="s">
        <v>290</v>
      </c>
      <c r="L366" s="28"/>
      <c r="M366" s="16"/>
      <c r="N366" s="23"/>
      <c r="O366" s="23"/>
      <c r="P366" s="23"/>
      <c r="Q366" s="23"/>
      <c r="R366" s="31" t="s">
        <v>810</v>
      </c>
      <c r="S366" s="8" t="e">
        <f>VLOOKUP(B366,#REF!,2,FALSE)</f>
        <v>#REF!</v>
      </c>
    </row>
    <row r="367" spans="1:19" hidden="1">
      <c r="A367" s="19">
        <v>363</v>
      </c>
      <c r="B367" s="20" t="s">
        <v>1199</v>
      </c>
      <c r="C367" s="20" t="s">
        <v>35</v>
      </c>
      <c r="D367" s="20" t="s">
        <v>2</v>
      </c>
      <c r="E367" s="20" t="s">
        <v>1200</v>
      </c>
      <c r="F367" s="20" t="s">
        <v>303</v>
      </c>
      <c r="G367" s="25" t="s">
        <v>352</v>
      </c>
      <c r="H367" s="15" t="s">
        <v>353</v>
      </c>
      <c r="I367" s="21"/>
      <c r="J367" s="21"/>
      <c r="K367" s="22" t="s">
        <v>290</v>
      </c>
      <c r="L367" s="28"/>
      <c r="M367" s="16"/>
      <c r="N367" s="23"/>
      <c r="O367" s="23"/>
      <c r="P367" s="23"/>
      <c r="Q367" s="23"/>
      <c r="R367" s="31" t="s">
        <v>810</v>
      </c>
      <c r="S367" s="8" t="e">
        <f>VLOOKUP(B367,#REF!,2,FALSE)</f>
        <v>#REF!</v>
      </c>
    </row>
    <row r="368" spans="1:19" hidden="1">
      <c r="A368" s="19">
        <v>364</v>
      </c>
      <c r="B368" s="20" t="s">
        <v>1201</v>
      </c>
      <c r="C368" s="20" t="s">
        <v>1202</v>
      </c>
      <c r="D368" s="20" t="s">
        <v>1025</v>
      </c>
      <c r="E368" s="20" t="s">
        <v>668</v>
      </c>
      <c r="F368" s="20" t="s">
        <v>303</v>
      </c>
      <c r="G368" s="25" t="s">
        <v>352</v>
      </c>
      <c r="H368" s="15" t="s">
        <v>353</v>
      </c>
      <c r="I368" s="21"/>
      <c r="J368" s="21"/>
      <c r="K368" s="22" t="s">
        <v>290</v>
      </c>
      <c r="L368" s="28"/>
      <c r="M368" s="16"/>
      <c r="N368" s="23"/>
      <c r="O368" s="23"/>
      <c r="P368" s="23"/>
      <c r="Q368" s="23"/>
      <c r="R368" s="31" t="s">
        <v>810</v>
      </c>
      <c r="S368" s="8" t="e">
        <f>VLOOKUP(B368,#REF!,2,FALSE)</f>
        <v>#REF!</v>
      </c>
    </row>
    <row r="369" spans="1:19" hidden="1">
      <c r="A369" s="19">
        <v>365</v>
      </c>
      <c r="B369" s="20" t="s">
        <v>1203</v>
      </c>
      <c r="C369" s="20" t="s">
        <v>740</v>
      </c>
      <c r="D369" s="20" t="s">
        <v>81</v>
      </c>
      <c r="E369" s="20" t="s">
        <v>1204</v>
      </c>
      <c r="F369" s="20" t="s">
        <v>303</v>
      </c>
      <c r="G369" s="25" t="s">
        <v>352</v>
      </c>
      <c r="H369" s="15" t="s">
        <v>353</v>
      </c>
      <c r="I369" s="21"/>
      <c r="J369" s="21"/>
      <c r="K369" s="22" t="s">
        <v>290</v>
      </c>
      <c r="L369" s="28"/>
      <c r="M369" s="16"/>
      <c r="N369" s="23"/>
      <c r="O369" s="23"/>
      <c r="P369" s="23"/>
      <c r="Q369" s="23"/>
      <c r="R369" s="31" t="s">
        <v>810</v>
      </c>
      <c r="S369" s="8" t="e">
        <f>VLOOKUP(B369,#REF!,2,FALSE)</f>
        <v>#REF!</v>
      </c>
    </row>
    <row r="370" spans="1:19" hidden="1">
      <c r="A370" s="19">
        <v>366</v>
      </c>
      <c r="B370" s="20" t="s">
        <v>1205</v>
      </c>
      <c r="C370" s="20" t="s">
        <v>1206</v>
      </c>
      <c r="D370" s="20" t="s">
        <v>74</v>
      </c>
      <c r="E370" s="20" t="s">
        <v>1031</v>
      </c>
      <c r="F370" s="20" t="s">
        <v>303</v>
      </c>
      <c r="G370" s="25" t="s">
        <v>352</v>
      </c>
      <c r="H370" s="15" t="s">
        <v>353</v>
      </c>
      <c r="I370" s="21"/>
      <c r="J370" s="21"/>
      <c r="K370" s="22" t="s">
        <v>290</v>
      </c>
      <c r="L370" s="28"/>
      <c r="M370" s="16"/>
      <c r="N370" s="23"/>
      <c r="O370" s="23"/>
      <c r="P370" s="23"/>
      <c r="Q370" s="23"/>
      <c r="R370" s="31" t="s">
        <v>810</v>
      </c>
      <c r="S370" s="8" t="e">
        <f>VLOOKUP(B370,#REF!,2,FALSE)</f>
        <v>#REF!</v>
      </c>
    </row>
    <row r="371" spans="1:19" hidden="1">
      <c r="A371" s="19">
        <v>367</v>
      </c>
      <c r="B371" s="20" t="s">
        <v>1207</v>
      </c>
      <c r="C371" s="20" t="s">
        <v>27</v>
      </c>
      <c r="D371" s="20" t="s">
        <v>28</v>
      </c>
      <c r="E371" s="20" t="s">
        <v>1190</v>
      </c>
      <c r="F371" s="20" t="s">
        <v>303</v>
      </c>
      <c r="G371" s="25" t="s">
        <v>352</v>
      </c>
      <c r="H371" s="15" t="s">
        <v>353</v>
      </c>
      <c r="I371" s="21"/>
      <c r="J371" s="21"/>
      <c r="K371" s="22" t="s">
        <v>290</v>
      </c>
      <c r="L371" s="28"/>
      <c r="M371" s="16"/>
      <c r="N371" s="23"/>
      <c r="O371" s="23"/>
      <c r="P371" s="23"/>
      <c r="Q371" s="23"/>
      <c r="R371" s="31" t="s">
        <v>810</v>
      </c>
      <c r="S371" s="8" t="e">
        <f>VLOOKUP(B371,#REF!,2,FALSE)</f>
        <v>#REF!</v>
      </c>
    </row>
    <row r="372" spans="1:19" hidden="1">
      <c r="A372" s="19">
        <v>368</v>
      </c>
      <c r="B372" s="20" t="s">
        <v>1208</v>
      </c>
      <c r="C372" s="20" t="s">
        <v>31</v>
      </c>
      <c r="D372" s="20" t="s">
        <v>1209</v>
      </c>
      <c r="E372" s="20" t="s">
        <v>480</v>
      </c>
      <c r="F372" s="20" t="s">
        <v>303</v>
      </c>
      <c r="G372" s="25" t="s">
        <v>352</v>
      </c>
      <c r="H372" s="15" t="s">
        <v>353</v>
      </c>
      <c r="I372" s="21"/>
      <c r="J372" s="21"/>
      <c r="K372" s="22" t="s">
        <v>290</v>
      </c>
      <c r="L372" s="28"/>
      <c r="M372" s="16"/>
      <c r="N372" s="23"/>
      <c r="O372" s="23"/>
      <c r="P372" s="23"/>
      <c r="Q372" s="23"/>
      <c r="R372" s="31" t="s">
        <v>810</v>
      </c>
      <c r="S372" s="8" t="e">
        <f>VLOOKUP(B372,#REF!,2,FALSE)</f>
        <v>#REF!</v>
      </c>
    </row>
    <row r="373" spans="1:19" hidden="1">
      <c r="A373" s="19">
        <v>369</v>
      </c>
      <c r="B373" s="20" t="s">
        <v>1210</v>
      </c>
      <c r="C373" s="20" t="s">
        <v>313</v>
      </c>
      <c r="D373" s="20" t="s">
        <v>177</v>
      </c>
      <c r="E373" s="20" t="s">
        <v>928</v>
      </c>
      <c r="F373" s="20" t="s">
        <v>303</v>
      </c>
      <c r="G373" s="25" t="s">
        <v>352</v>
      </c>
      <c r="H373" s="15" t="s">
        <v>353</v>
      </c>
      <c r="I373" s="21"/>
      <c r="J373" s="21"/>
      <c r="K373" s="22" t="s">
        <v>290</v>
      </c>
      <c r="L373" s="28"/>
      <c r="M373" s="16"/>
      <c r="N373" s="23"/>
      <c r="O373" s="23"/>
      <c r="P373" s="23"/>
      <c r="Q373" s="23"/>
      <c r="R373" s="31" t="s">
        <v>810</v>
      </c>
      <c r="S373" s="8" t="e">
        <f>VLOOKUP(B373,#REF!,2,FALSE)</f>
        <v>#REF!</v>
      </c>
    </row>
    <row r="374" spans="1:19" hidden="1">
      <c r="A374" s="19">
        <v>370</v>
      </c>
      <c r="B374" s="20" t="s">
        <v>1211</v>
      </c>
      <c r="C374" s="20" t="s">
        <v>1106</v>
      </c>
      <c r="D374" s="20" t="s">
        <v>435</v>
      </c>
      <c r="E374" s="20" t="s">
        <v>465</v>
      </c>
      <c r="F374" s="20" t="s">
        <v>303</v>
      </c>
      <c r="G374" s="25" t="s">
        <v>352</v>
      </c>
      <c r="H374" s="15" t="s">
        <v>353</v>
      </c>
      <c r="I374" s="21"/>
      <c r="J374" s="21"/>
      <c r="K374" s="22" t="s">
        <v>290</v>
      </c>
      <c r="L374" s="28"/>
      <c r="M374" s="16"/>
      <c r="N374" s="23"/>
      <c r="O374" s="23"/>
      <c r="P374" s="23"/>
      <c r="Q374" s="23"/>
      <c r="R374" s="31" t="s">
        <v>810</v>
      </c>
      <c r="S374" s="8" t="e">
        <f>VLOOKUP(B374,#REF!,2,FALSE)</f>
        <v>#REF!</v>
      </c>
    </row>
    <row r="375" spans="1:19" hidden="1">
      <c r="A375" s="19">
        <v>371</v>
      </c>
      <c r="B375" s="20" t="s">
        <v>1212</v>
      </c>
      <c r="C375" s="20" t="s">
        <v>1213</v>
      </c>
      <c r="D375" s="20" t="s">
        <v>427</v>
      </c>
      <c r="E375" s="20" t="s">
        <v>421</v>
      </c>
      <c r="F375" s="20" t="s">
        <v>303</v>
      </c>
      <c r="G375" s="25" t="s">
        <v>352</v>
      </c>
      <c r="H375" s="15" t="s">
        <v>353</v>
      </c>
      <c r="I375" s="21"/>
      <c r="J375" s="21"/>
      <c r="K375" s="22" t="s">
        <v>290</v>
      </c>
      <c r="L375" s="28"/>
      <c r="M375" s="16"/>
      <c r="N375" s="23"/>
      <c r="O375" s="23"/>
      <c r="P375" s="23"/>
      <c r="Q375" s="23"/>
      <c r="R375" s="31" t="s">
        <v>810</v>
      </c>
      <c r="S375" s="8" t="e">
        <f>VLOOKUP(B375,#REF!,2,FALSE)</f>
        <v>#REF!</v>
      </c>
    </row>
    <row r="376" spans="1:19" hidden="1">
      <c r="A376" s="19">
        <v>372</v>
      </c>
      <c r="B376" s="20" t="s">
        <v>1214</v>
      </c>
      <c r="C376" s="20" t="s">
        <v>114</v>
      </c>
      <c r="D376" s="20" t="s">
        <v>559</v>
      </c>
      <c r="E376" s="20" t="s">
        <v>743</v>
      </c>
      <c r="F376" s="20" t="s">
        <v>303</v>
      </c>
      <c r="G376" s="25" t="s">
        <v>352</v>
      </c>
      <c r="H376" s="15" t="s">
        <v>353</v>
      </c>
      <c r="I376" s="21"/>
      <c r="J376" s="21"/>
      <c r="K376" s="22" t="s">
        <v>290</v>
      </c>
      <c r="L376" s="28"/>
      <c r="M376" s="16"/>
      <c r="N376" s="23"/>
      <c r="O376" s="23"/>
      <c r="P376" s="23"/>
      <c r="Q376" s="23"/>
      <c r="R376" s="31" t="s">
        <v>810</v>
      </c>
      <c r="S376" s="8" t="e">
        <f>VLOOKUP(B376,#REF!,2,FALSE)</f>
        <v>#REF!</v>
      </c>
    </row>
    <row r="377" spans="1:19" hidden="1">
      <c r="A377" s="19">
        <v>373</v>
      </c>
      <c r="B377" s="20" t="s">
        <v>1215</v>
      </c>
      <c r="C377" s="20" t="s">
        <v>114</v>
      </c>
      <c r="D377" s="20" t="s">
        <v>559</v>
      </c>
      <c r="E377" s="20" t="s">
        <v>22</v>
      </c>
      <c r="F377" s="20" t="s">
        <v>303</v>
      </c>
      <c r="G377" s="25" t="s">
        <v>352</v>
      </c>
      <c r="H377" s="15" t="s">
        <v>353</v>
      </c>
      <c r="I377" s="21"/>
      <c r="J377" s="21"/>
      <c r="K377" s="22" t="s">
        <v>290</v>
      </c>
      <c r="L377" s="28"/>
      <c r="M377" s="16"/>
      <c r="N377" s="23"/>
      <c r="O377" s="23"/>
      <c r="P377" s="23"/>
      <c r="Q377" s="23"/>
      <c r="R377" s="31" t="s">
        <v>810</v>
      </c>
      <c r="S377" s="8" t="e">
        <f>VLOOKUP(B377,#REF!,2,FALSE)</f>
        <v>#REF!</v>
      </c>
    </row>
    <row r="378" spans="1:19" hidden="1">
      <c r="A378" s="19">
        <v>374</v>
      </c>
      <c r="B378" s="20" t="s">
        <v>1216</v>
      </c>
      <c r="C378" s="20" t="s">
        <v>109</v>
      </c>
      <c r="D378" s="20" t="s">
        <v>559</v>
      </c>
      <c r="E378" s="20" t="s">
        <v>623</v>
      </c>
      <c r="F378" s="20" t="s">
        <v>303</v>
      </c>
      <c r="G378" s="25" t="s">
        <v>352</v>
      </c>
      <c r="H378" s="15" t="s">
        <v>353</v>
      </c>
      <c r="I378" s="21"/>
      <c r="J378" s="21"/>
      <c r="K378" s="22" t="s">
        <v>290</v>
      </c>
      <c r="L378" s="28"/>
      <c r="M378" s="16"/>
      <c r="N378" s="23"/>
      <c r="O378" s="23"/>
      <c r="P378" s="23"/>
      <c r="Q378" s="23"/>
      <c r="R378" s="31" t="s">
        <v>810</v>
      </c>
      <c r="S378" s="8" t="e">
        <f>VLOOKUP(B378,#REF!,2,FALSE)</f>
        <v>#REF!</v>
      </c>
    </row>
    <row r="379" spans="1:19" hidden="1">
      <c r="A379" s="19">
        <v>375</v>
      </c>
      <c r="B379" s="20" t="s">
        <v>1217</v>
      </c>
      <c r="C379" s="20" t="s">
        <v>1218</v>
      </c>
      <c r="D379" s="20" t="s">
        <v>1124</v>
      </c>
      <c r="E379" s="20" t="s">
        <v>1219</v>
      </c>
      <c r="F379" s="20" t="s">
        <v>303</v>
      </c>
      <c r="G379" s="25" t="s">
        <v>352</v>
      </c>
      <c r="H379" s="15" t="s">
        <v>353</v>
      </c>
      <c r="I379" s="21"/>
      <c r="J379" s="21"/>
      <c r="K379" s="22" t="s">
        <v>290</v>
      </c>
      <c r="L379" s="28"/>
      <c r="M379" s="16"/>
      <c r="N379" s="23"/>
      <c r="O379" s="23"/>
      <c r="P379" s="23"/>
      <c r="Q379" s="23"/>
      <c r="R379" s="31" t="s">
        <v>810</v>
      </c>
      <c r="S379" s="8" t="e">
        <f>VLOOKUP(B379,#REF!,2,FALSE)</f>
        <v>#REF!</v>
      </c>
    </row>
    <row r="380" spans="1:19" hidden="1">
      <c r="A380" s="19">
        <v>376</v>
      </c>
      <c r="B380" s="20" t="s">
        <v>1220</v>
      </c>
      <c r="C380" s="20" t="s">
        <v>128</v>
      </c>
      <c r="D380" s="20" t="s">
        <v>1221</v>
      </c>
      <c r="E380" s="20" t="s">
        <v>381</v>
      </c>
      <c r="F380" s="20" t="s">
        <v>303</v>
      </c>
      <c r="G380" s="25" t="s">
        <v>352</v>
      </c>
      <c r="H380" s="15" t="s">
        <v>353</v>
      </c>
      <c r="I380" s="21"/>
      <c r="J380" s="21"/>
      <c r="K380" s="22" t="s">
        <v>290</v>
      </c>
      <c r="L380" s="28"/>
      <c r="M380" s="16"/>
      <c r="N380" s="23"/>
      <c r="O380" s="23"/>
      <c r="P380" s="23"/>
      <c r="Q380" s="23"/>
      <c r="R380" s="31" t="s">
        <v>810</v>
      </c>
      <c r="S380" s="8" t="e">
        <f>VLOOKUP(B380,#REF!,2,FALSE)</f>
        <v>#REF!</v>
      </c>
    </row>
    <row r="381" spans="1:19" hidden="1">
      <c r="A381" s="19">
        <v>377</v>
      </c>
      <c r="B381" s="20" t="s">
        <v>1222</v>
      </c>
      <c r="C381" s="20" t="s">
        <v>47</v>
      </c>
      <c r="D381" s="20" t="s">
        <v>92</v>
      </c>
      <c r="E381" s="20" t="s">
        <v>534</v>
      </c>
      <c r="F381" s="20" t="s">
        <v>303</v>
      </c>
      <c r="G381" s="25" t="s">
        <v>352</v>
      </c>
      <c r="H381" s="15" t="s">
        <v>353</v>
      </c>
      <c r="I381" s="21"/>
      <c r="J381" s="21"/>
      <c r="K381" s="22" t="s">
        <v>290</v>
      </c>
      <c r="L381" s="28"/>
      <c r="M381" s="16"/>
      <c r="N381" s="23"/>
      <c r="O381" s="23"/>
      <c r="P381" s="23"/>
      <c r="Q381" s="23"/>
      <c r="R381" s="31" t="s">
        <v>810</v>
      </c>
      <c r="S381" s="8" t="e">
        <f>VLOOKUP(B381,#REF!,2,FALSE)</f>
        <v>#REF!</v>
      </c>
    </row>
    <row r="382" spans="1:19" hidden="1">
      <c r="A382" s="19">
        <v>378</v>
      </c>
      <c r="B382" s="20" t="s">
        <v>1223</v>
      </c>
      <c r="C382" s="20" t="s">
        <v>1224</v>
      </c>
      <c r="D382" s="20" t="s">
        <v>92</v>
      </c>
      <c r="E382" s="20" t="s">
        <v>1225</v>
      </c>
      <c r="F382" s="20" t="s">
        <v>303</v>
      </c>
      <c r="G382" s="25" t="s">
        <v>352</v>
      </c>
      <c r="H382" s="15" t="s">
        <v>353</v>
      </c>
      <c r="I382" s="21"/>
      <c r="J382" s="21"/>
      <c r="K382" s="22" t="s">
        <v>290</v>
      </c>
      <c r="L382" s="28"/>
      <c r="M382" s="16"/>
      <c r="N382" s="23"/>
      <c r="O382" s="23"/>
      <c r="P382" s="23"/>
      <c r="Q382" s="23"/>
      <c r="R382" s="31" t="s">
        <v>810</v>
      </c>
      <c r="S382" s="8" t="e">
        <f>VLOOKUP(B382,#REF!,2,FALSE)</f>
        <v>#REF!</v>
      </c>
    </row>
    <row r="383" spans="1:19" hidden="1">
      <c r="A383" s="19">
        <v>379</v>
      </c>
      <c r="B383" s="20" t="s">
        <v>1226</v>
      </c>
      <c r="C383" s="20" t="s">
        <v>566</v>
      </c>
      <c r="D383" s="20" t="s">
        <v>1082</v>
      </c>
      <c r="E383" s="20" t="s">
        <v>759</v>
      </c>
      <c r="F383" s="20" t="s">
        <v>303</v>
      </c>
      <c r="G383" s="25" t="s">
        <v>352</v>
      </c>
      <c r="H383" s="15" t="s">
        <v>353</v>
      </c>
      <c r="I383" s="21"/>
      <c r="J383" s="21"/>
      <c r="K383" s="22" t="s">
        <v>290</v>
      </c>
      <c r="L383" s="28"/>
      <c r="M383" s="16"/>
      <c r="N383" s="23"/>
      <c r="O383" s="23"/>
      <c r="P383" s="23"/>
      <c r="Q383" s="23"/>
      <c r="R383" s="31" t="s">
        <v>810</v>
      </c>
      <c r="S383" s="8" t="e">
        <f>VLOOKUP(B383,#REF!,2,FALSE)</f>
        <v>#REF!</v>
      </c>
    </row>
    <row r="384" spans="1:19" hidden="1">
      <c r="A384" s="19">
        <v>380</v>
      </c>
      <c r="B384" s="20" t="s">
        <v>1227</v>
      </c>
      <c r="C384" s="20" t="s">
        <v>1228</v>
      </c>
      <c r="D384" s="20" t="s">
        <v>1</v>
      </c>
      <c r="E384" s="20" t="s">
        <v>1229</v>
      </c>
      <c r="F384" s="20" t="s">
        <v>1230</v>
      </c>
      <c r="G384" s="25" t="s">
        <v>352</v>
      </c>
      <c r="H384" s="15" t="s">
        <v>353</v>
      </c>
      <c r="I384" s="21"/>
      <c r="J384" s="21"/>
      <c r="K384" s="22" t="s">
        <v>290</v>
      </c>
      <c r="L384" s="28"/>
      <c r="M384" s="16"/>
      <c r="N384" s="23"/>
      <c r="O384" s="23"/>
      <c r="P384" s="23"/>
      <c r="Q384" s="23"/>
      <c r="R384" s="31" t="s">
        <v>810</v>
      </c>
      <c r="S384" s="8" t="e">
        <f>VLOOKUP(B384,#REF!,2,FALSE)</f>
        <v>#REF!</v>
      </c>
    </row>
    <row r="385" spans="1:19" hidden="1">
      <c r="A385" s="19">
        <v>381</v>
      </c>
      <c r="B385" s="20" t="s">
        <v>1231</v>
      </c>
      <c r="C385" s="20" t="s">
        <v>1232</v>
      </c>
      <c r="D385" s="20" t="s">
        <v>122</v>
      </c>
      <c r="E385" s="20" t="s">
        <v>1233</v>
      </c>
      <c r="F385" s="20" t="s">
        <v>1230</v>
      </c>
      <c r="G385" s="25" t="s">
        <v>352</v>
      </c>
      <c r="H385" s="15" t="s">
        <v>353</v>
      </c>
      <c r="I385" s="21"/>
      <c r="J385" s="21"/>
      <c r="K385" s="22" t="s">
        <v>290</v>
      </c>
      <c r="L385" s="28"/>
      <c r="M385" s="16"/>
      <c r="N385" s="23"/>
      <c r="O385" s="23"/>
      <c r="P385" s="23"/>
      <c r="Q385" s="23"/>
      <c r="R385" s="31" t="s">
        <v>810</v>
      </c>
      <c r="S385" s="8" t="e">
        <f>VLOOKUP(B385,#REF!,2,FALSE)</f>
        <v>#REF!</v>
      </c>
    </row>
    <row r="386" spans="1:19" hidden="1">
      <c r="A386" s="19">
        <v>382</v>
      </c>
      <c r="B386" s="20" t="s">
        <v>1234</v>
      </c>
      <c r="C386" s="20" t="s">
        <v>1235</v>
      </c>
      <c r="D386" s="20" t="s">
        <v>110</v>
      </c>
      <c r="E386" s="20" t="s">
        <v>1236</v>
      </c>
      <c r="F386" s="20" t="s">
        <v>1230</v>
      </c>
      <c r="G386" s="25" t="s">
        <v>352</v>
      </c>
      <c r="H386" s="15" t="s">
        <v>353</v>
      </c>
      <c r="I386" s="21"/>
      <c r="J386" s="21"/>
      <c r="K386" s="22" t="s">
        <v>290</v>
      </c>
      <c r="L386" s="28"/>
      <c r="M386" s="16"/>
      <c r="N386" s="23"/>
      <c r="O386" s="23"/>
      <c r="P386" s="23"/>
      <c r="Q386" s="23"/>
      <c r="R386" s="31" t="s">
        <v>810</v>
      </c>
      <c r="S386" s="8" t="e">
        <f>VLOOKUP(B386,#REF!,2,FALSE)</f>
        <v>#REF!</v>
      </c>
    </row>
    <row r="387" spans="1:19" hidden="1">
      <c r="A387" s="19">
        <v>383</v>
      </c>
      <c r="B387" s="20" t="s">
        <v>1237</v>
      </c>
      <c r="C387" s="20" t="s">
        <v>839</v>
      </c>
      <c r="D387" s="20" t="s">
        <v>71</v>
      </c>
      <c r="E387" s="20" t="s">
        <v>1238</v>
      </c>
      <c r="F387" s="20" t="s">
        <v>1230</v>
      </c>
      <c r="G387" s="25" t="s">
        <v>352</v>
      </c>
      <c r="H387" s="15" t="s">
        <v>353</v>
      </c>
      <c r="I387" s="21"/>
      <c r="J387" s="21"/>
      <c r="K387" s="22" t="s">
        <v>290</v>
      </c>
      <c r="L387" s="28"/>
      <c r="M387" s="16"/>
      <c r="N387" s="23"/>
      <c r="O387" s="23"/>
      <c r="P387" s="23"/>
      <c r="Q387" s="23"/>
      <c r="R387" s="31" t="s">
        <v>810</v>
      </c>
      <c r="S387" s="8" t="e">
        <f>VLOOKUP(B387,#REF!,2,FALSE)</f>
        <v>#REF!</v>
      </c>
    </row>
    <row r="388" spans="1:19" hidden="1">
      <c r="A388" s="19">
        <v>384</v>
      </c>
      <c r="B388" s="20" t="s">
        <v>1239</v>
      </c>
      <c r="C388" s="20" t="s">
        <v>52</v>
      </c>
      <c r="D388" s="20" t="s">
        <v>106</v>
      </c>
      <c r="E388" s="20" t="s">
        <v>1240</v>
      </c>
      <c r="F388" s="20" t="s">
        <v>1230</v>
      </c>
      <c r="G388" s="25" t="s">
        <v>352</v>
      </c>
      <c r="H388" s="15" t="s">
        <v>353</v>
      </c>
      <c r="I388" s="21"/>
      <c r="J388" s="21"/>
      <c r="K388" s="22" t="s">
        <v>290</v>
      </c>
      <c r="L388" s="28"/>
      <c r="M388" s="16"/>
      <c r="N388" s="23"/>
      <c r="O388" s="23"/>
      <c r="P388" s="23"/>
      <c r="Q388" s="23"/>
      <c r="R388" s="31" t="s">
        <v>810</v>
      </c>
      <c r="S388" s="8" t="e">
        <f>VLOOKUP(B388,#REF!,2,FALSE)</f>
        <v>#REF!</v>
      </c>
    </row>
    <row r="389" spans="1:19" hidden="1">
      <c r="A389" s="19">
        <v>385</v>
      </c>
      <c r="B389" s="20" t="s">
        <v>1241</v>
      </c>
      <c r="C389" s="20" t="s">
        <v>584</v>
      </c>
      <c r="D389" s="20" t="s">
        <v>106</v>
      </c>
      <c r="E389" s="20" t="s">
        <v>1242</v>
      </c>
      <c r="F389" s="20" t="s">
        <v>1230</v>
      </c>
      <c r="G389" s="25" t="s">
        <v>352</v>
      </c>
      <c r="H389" s="15" t="s">
        <v>353</v>
      </c>
      <c r="I389" s="21"/>
      <c r="J389" s="21"/>
      <c r="K389" s="22" t="s">
        <v>290</v>
      </c>
      <c r="L389" s="28"/>
      <c r="M389" s="16"/>
      <c r="N389" s="23"/>
      <c r="O389" s="23"/>
      <c r="P389" s="23"/>
      <c r="Q389" s="23"/>
      <c r="R389" s="31" t="s">
        <v>810</v>
      </c>
      <c r="S389" s="8" t="e">
        <f>VLOOKUP(B389,#REF!,2,FALSE)</f>
        <v>#REF!</v>
      </c>
    </row>
    <row r="390" spans="1:19" hidden="1">
      <c r="A390" s="19">
        <v>386</v>
      </c>
      <c r="B390" s="20" t="s">
        <v>1243</v>
      </c>
      <c r="C390" s="20" t="s">
        <v>882</v>
      </c>
      <c r="D390" s="20" t="s">
        <v>106</v>
      </c>
      <c r="E390" s="20" t="s">
        <v>1244</v>
      </c>
      <c r="F390" s="20" t="s">
        <v>1230</v>
      </c>
      <c r="G390" s="25" t="s">
        <v>352</v>
      </c>
      <c r="H390" s="15" t="s">
        <v>353</v>
      </c>
      <c r="I390" s="21"/>
      <c r="J390" s="21"/>
      <c r="K390" s="22" t="s">
        <v>290</v>
      </c>
      <c r="L390" s="28"/>
      <c r="M390" s="16"/>
      <c r="N390" s="23"/>
      <c r="O390" s="23"/>
      <c r="P390" s="23"/>
      <c r="Q390" s="23"/>
      <c r="R390" s="31" t="s">
        <v>810</v>
      </c>
      <c r="S390" s="8" t="e">
        <f>VLOOKUP(B390,#REF!,2,FALSE)</f>
        <v>#REF!</v>
      </c>
    </row>
    <row r="391" spans="1:19" hidden="1">
      <c r="A391" s="19">
        <v>387</v>
      </c>
      <c r="B391" s="20" t="s">
        <v>1245</v>
      </c>
      <c r="C391" s="20" t="s">
        <v>700</v>
      </c>
      <c r="D391" s="20" t="s">
        <v>341</v>
      </c>
      <c r="E391" s="20" t="s">
        <v>1246</v>
      </c>
      <c r="F391" s="20" t="s">
        <v>1230</v>
      </c>
      <c r="G391" s="25" t="s">
        <v>352</v>
      </c>
      <c r="H391" s="15" t="s">
        <v>353</v>
      </c>
      <c r="I391" s="21"/>
      <c r="J391" s="21"/>
      <c r="K391" s="22" t="s">
        <v>290</v>
      </c>
      <c r="L391" s="28"/>
      <c r="M391" s="16"/>
      <c r="N391" s="23"/>
      <c r="O391" s="23"/>
      <c r="P391" s="23"/>
      <c r="Q391" s="23"/>
      <c r="R391" s="31" t="s">
        <v>810</v>
      </c>
      <c r="S391" s="8" t="e">
        <f>VLOOKUP(B391,#REF!,2,FALSE)</f>
        <v>#REF!</v>
      </c>
    </row>
    <row r="392" spans="1:19" hidden="1">
      <c r="A392" s="19">
        <v>388</v>
      </c>
      <c r="B392" s="20" t="s">
        <v>1247</v>
      </c>
      <c r="C392" s="20" t="s">
        <v>19</v>
      </c>
      <c r="D392" s="20" t="s">
        <v>327</v>
      </c>
      <c r="E392" s="20" t="s">
        <v>1248</v>
      </c>
      <c r="F392" s="20" t="s">
        <v>1230</v>
      </c>
      <c r="G392" s="25" t="s">
        <v>352</v>
      </c>
      <c r="H392" s="15" t="s">
        <v>353</v>
      </c>
      <c r="I392" s="21"/>
      <c r="J392" s="21"/>
      <c r="K392" s="22" t="s">
        <v>290</v>
      </c>
      <c r="L392" s="28"/>
      <c r="M392" s="16"/>
      <c r="N392" s="23"/>
      <c r="O392" s="23"/>
      <c r="P392" s="23"/>
      <c r="Q392" s="23"/>
      <c r="R392" s="31" t="s">
        <v>810</v>
      </c>
      <c r="S392" s="8" t="e">
        <f>VLOOKUP(B392,#REF!,2,FALSE)</f>
        <v>#REF!</v>
      </c>
    </row>
    <row r="393" spans="1:19" hidden="1">
      <c r="A393" s="19">
        <v>389</v>
      </c>
      <c r="B393" s="20" t="s">
        <v>1249</v>
      </c>
      <c r="C393" s="20" t="s">
        <v>19</v>
      </c>
      <c r="D393" s="20" t="s">
        <v>1250</v>
      </c>
      <c r="E393" s="20" t="s">
        <v>1251</v>
      </c>
      <c r="F393" s="20" t="s">
        <v>1230</v>
      </c>
      <c r="G393" s="25" t="s">
        <v>352</v>
      </c>
      <c r="H393" s="15" t="s">
        <v>353</v>
      </c>
      <c r="I393" s="21"/>
      <c r="J393" s="21"/>
      <c r="K393" s="22" t="s">
        <v>290</v>
      </c>
      <c r="L393" s="28"/>
      <c r="M393" s="16"/>
      <c r="N393" s="23"/>
      <c r="O393" s="23"/>
      <c r="P393" s="23"/>
      <c r="Q393" s="23"/>
      <c r="R393" s="31" t="s">
        <v>810</v>
      </c>
      <c r="S393" s="8" t="e">
        <f>VLOOKUP(B393,#REF!,2,FALSE)</f>
        <v>#REF!</v>
      </c>
    </row>
    <row r="394" spans="1:19" hidden="1">
      <c r="A394" s="19">
        <v>390</v>
      </c>
      <c r="B394" s="20" t="s">
        <v>1252</v>
      </c>
      <c r="C394" s="20" t="s">
        <v>1253</v>
      </c>
      <c r="D394" s="20" t="s">
        <v>176</v>
      </c>
      <c r="E394" s="20" t="s">
        <v>1254</v>
      </c>
      <c r="F394" s="20" t="s">
        <v>1230</v>
      </c>
      <c r="G394" s="25" t="s">
        <v>352</v>
      </c>
      <c r="H394" s="15" t="s">
        <v>353</v>
      </c>
      <c r="I394" s="21"/>
      <c r="J394" s="21"/>
      <c r="K394" s="22" t="s">
        <v>290</v>
      </c>
      <c r="L394" s="28"/>
      <c r="M394" s="16"/>
      <c r="N394" s="23"/>
      <c r="O394" s="23"/>
      <c r="P394" s="23"/>
      <c r="Q394" s="23"/>
      <c r="R394" s="31" t="s">
        <v>810</v>
      </c>
      <c r="S394" s="8" t="e">
        <f>VLOOKUP(B394,#REF!,2,FALSE)</f>
        <v>#REF!</v>
      </c>
    </row>
    <row r="395" spans="1:19" hidden="1">
      <c r="A395" s="19">
        <v>391</v>
      </c>
      <c r="B395" s="20" t="s">
        <v>1255</v>
      </c>
      <c r="C395" s="20" t="s">
        <v>1256</v>
      </c>
      <c r="D395" s="20" t="s">
        <v>1257</v>
      </c>
      <c r="E395" s="20" t="s">
        <v>1258</v>
      </c>
      <c r="F395" s="20" t="s">
        <v>1230</v>
      </c>
      <c r="G395" s="25" t="s">
        <v>352</v>
      </c>
      <c r="H395" s="15" t="s">
        <v>353</v>
      </c>
      <c r="I395" s="21"/>
      <c r="J395" s="21"/>
      <c r="K395" s="22" t="s">
        <v>290</v>
      </c>
      <c r="L395" s="28"/>
      <c r="M395" s="16"/>
      <c r="N395" s="23"/>
      <c r="O395" s="23"/>
      <c r="P395" s="23"/>
      <c r="Q395" s="23"/>
      <c r="R395" s="31" t="s">
        <v>810</v>
      </c>
      <c r="S395" s="8" t="e">
        <f>VLOOKUP(B395,#REF!,2,FALSE)</f>
        <v>#REF!</v>
      </c>
    </row>
    <row r="396" spans="1:19" hidden="1">
      <c r="A396" s="19">
        <v>392</v>
      </c>
      <c r="B396" s="20" t="s">
        <v>1259</v>
      </c>
      <c r="C396" s="20" t="s">
        <v>75</v>
      </c>
      <c r="D396" s="20" t="s">
        <v>931</v>
      </c>
      <c r="E396" s="20" t="s">
        <v>1260</v>
      </c>
      <c r="F396" s="20" t="s">
        <v>1230</v>
      </c>
      <c r="G396" s="25" t="s">
        <v>352</v>
      </c>
      <c r="H396" s="15" t="s">
        <v>353</v>
      </c>
      <c r="I396" s="21"/>
      <c r="J396" s="21"/>
      <c r="K396" s="22" t="s">
        <v>290</v>
      </c>
      <c r="L396" s="28"/>
      <c r="M396" s="16"/>
      <c r="N396" s="23"/>
      <c r="O396" s="23"/>
      <c r="P396" s="23"/>
      <c r="Q396" s="23"/>
      <c r="R396" s="31" t="s">
        <v>810</v>
      </c>
      <c r="S396" s="8" t="e">
        <f>VLOOKUP(B396,#REF!,2,FALSE)</f>
        <v>#REF!</v>
      </c>
    </row>
    <row r="397" spans="1:19" hidden="1">
      <c r="A397" s="19">
        <v>393</v>
      </c>
      <c r="B397" s="20" t="s">
        <v>1261</v>
      </c>
      <c r="C397" s="20" t="s">
        <v>1262</v>
      </c>
      <c r="D397" s="20" t="s">
        <v>2</v>
      </c>
      <c r="E397" s="20" t="s">
        <v>1263</v>
      </c>
      <c r="F397" s="20" t="s">
        <v>1230</v>
      </c>
      <c r="G397" s="25" t="s">
        <v>352</v>
      </c>
      <c r="H397" s="15" t="s">
        <v>353</v>
      </c>
      <c r="I397" s="21"/>
      <c r="J397" s="21"/>
      <c r="K397" s="22" t="s">
        <v>290</v>
      </c>
      <c r="L397" s="28"/>
      <c r="M397" s="16"/>
      <c r="N397" s="23"/>
      <c r="O397" s="23"/>
      <c r="P397" s="23"/>
      <c r="Q397" s="23"/>
      <c r="R397" s="31" t="s">
        <v>810</v>
      </c>
      <c r="S397" s="8" t="e">
        <f>VLOOKUP(B397,#REF!,2,FALSE)</f>
        <v>#REF!</v>
      </c>
    </row>
    <row r="398" spans="1:19" hidden="1">
      <c r="A398" s="19">
        <v>394</v>
      </c>
      <c r="B398" s="20" t="s">
        <v>1264</v>
      </c>
      <c r="C398" s="20" t="s">
        <v>652</v>
      </c>
      <c r="D398" s="20" t="s">
        <v>2</v>
      </c>
      <c r="E398" s="20" t="s">
        <v>1265</v>
      </c>
      <c r="F398" s="20" t="s">
        <v>1230</v>
      </c>
      <c r="G398" s="25" t="s">
        <v>352</v>
      </c>
      <c r="H398" s="15" t="s">
        <v>353</v>
      </c>
      <c r="I398" s="21"/>
      <c r="J398" s="21"/>
      <c r="K398" s="22" t="s">
        <v>290</v>
      </c>
      <c r="L398" s="28"/>
      <c r="M398" s="16"/>
      <c r="N398" s="23"/>
      <c r="O398" s="23"/>
      <c r="P398" s="23"/>
      <c r="Q398" s="23"/>
      <c r="R398" s="31" t="s">
        <v>810</v>
      </c>
      <c r="S398" s="8" t="e">
        <f>VLOOKUP(B398,#REF!,2,FALSE)</f>
        <v>#REF!</v>
      </c>
    </row>
    <row r="399" spans="1:19" hidden="1">
      <c r="A399" s="19">
        <v>395</v>
      </c>
      <c r="B399" s="20" t="s">
        <v>1266</v>
      </c>
      <c r="C399" s="20" t="s">
        <v>617</v>
      </c>
      <c r="D399" s="20" t="s">
        <v>25</v>
      </c>
      <c r="E399" s="20" t="s">
        <v>1267</v>
      </c>
      <c r="F399" s="20" t="s">
        <v>1230</v>
      </c>
      <c r="G399" s="25" t="s">
        <v>352</v>
      </c>
      <c r="H399" s="15" t="s">
        <v>353</v>
      </c>
      <c r="I399" s="21"/>
      <c r="J399" s="21"/>
      <c r="K399" s="22" t="s">
        <v>290</v>
      </c>
      <c r="L399" s="28"/>
      <c r="M399" s="16"/>
      <c r="N399" s="23"/>
      <c r="O399" s="23"/>
      <c r="P399" s="23"/>
      <c r="Q399" s="23"/>
      <c r="R399" s="31" t="s">
        <v>810</v>
      </c>
      <c r="S399" s="8" t="e">
        <f>VLOOKUP(B399,#REF!,2,FALSE)</f>
        <v>#REF!</v>
      </c>
    </row>
    <row r="400" spans="1:19" hidden="1">
      <c r="A400" s="19">
        <v>396</v>
      </c>
      <c r="B400" s="20" t="s">
        <v>1268</v>
      </c>
      <c r="C400" s="20" t="s">
        <v>1269</v>
      </c>
      <c r="D400" s="20" t="s">
        <v>103</v>
      </c>
      <c r="E400" s="20" t="s">
        <v>585</v>
      </c>
      <c r="F400" s="20" t="s">
        <v>1230</v>
      </c>
      <c r="G400" s="25" t="s">
        <v>352</v>
      </c>
      <c r="H400" s="15" t="s">
        <v>353</v>
      </c>
      <c r="I400" s="21"/>
      <c r="J400" s="21"/>
      <c r="K400" s="22" t="s">
        <v>290</v>
      </c>
      <c r="L400" s="28"/>
      <c r="M400" s="16"/>
      <c r="N400" s="23"/>
      <c r="O400" s="23"/>
      <c r="P400" s="23"/>
      <c r="Q400" s="23"/>
      <c r="R400" s="31" t="s">
        <v>810</v>
      </c>
      <c r="S400" s="8" t="e">
        <f>VLOOKUP(B400,#REF!,2,FALSE)</f>
        <v>#REF!</v>
      </c>
    </row>
    <row r="401" spans="1:19" hidden="1">
      <c r="A401" s="19">
        <v>397</v>
      </c>
      <c r="B401" s="20" t="s">
        <v>1270</v>
      </c>
      <c r="C401" s="20" t="s">
        <v>27</v>
      </c>
      <c r="D401" s="20" t="s">
        <v>863</v>
      </c>
      <c r="E401" s="20" t="s">
        <v>837</v>
      </c>
      <c r="F401" s="20" t="s">
        <v>1230</v>
      </c>
      <c r="G401" s="25" t="s">
        <v>352</v>
      </c>
      <c r="H401" s="15" t="s">
        <v>353</v>
      </c>
      <c r="I401" s="21"/>
      <c r="J401" s="21"/>
      <c r="K401" s="22" t="s">
        <v>290</v>
      </c>
      <c r="L401" s="28"/>
      <c r="M401" s="16"/>
      <c r="N401" s="23"/>
      <c r="O401" s="23"/>
      <c r="P401" s="23"/>
      <c r="Q401" s="23"/>
      <c r="R401" s="31" t="s">
        <v>810</v>
      </c>
      <c r="S401" s="8" t="e">
        <f>VLOOKUP(B401,#REF!,2,FALSE)</f>
        <v>#REF!</v>
      </c>
    </row>
    <row r="402" spans="1:19" hidden="1">
      <c r="A402" s="19">
        <v>398</v>
      </c>
      <c r="B402" s="20" t="s">
        <v>1271</v>
      </c>
      <c r="C402" s="20" t="s">
        <v>119</v>
      </c>
      <c r="D402" s="20" t="s">
        <v>6</v>
      </c>
      <c r="E402" s="20" t="s">
        <v>86</v>
      </c>
      <c r="F402" s="20" t="s">
        <v>1230</v>
      </c>
      <c r="G402" s="25" t="s">
        <v>352</v>
      </c>
      <c r="H402" s="15" t="s">
        <v>353</v>
      </c>
      <c r="I402" s="21"/>
      <c r="J402" s="21"/>
      <c r="K402" s="22" t="s">
        <v>290</v>
      </c>
      <c r="L402" s="28"/>
      <c r="M402" s="16"/>
      <c r="N402" s="23"/>
      <c r="O402" s="23"/>
      <c r="P402" s="23"/>
      <c r="Q402" s="23"/>
      <c r="R402" s="31" t="s">
        <v>810</v>
      </c>
      <c r="S402" s="8" t="e">
        <f>VLOOKUP(B402,#REF!,2,FALSE)</f>
        <v>#REF!</v>
      </c>
    </row>
    <row r="403" spans="1:19" hidden="1">
      <c r="A403" s="19">
        <v>399</v>
      </c>
      <c r="B403" s="20" t="s">
        <v>1272</v>
      </c>
      <c r="C403" s="20" t="s">
        <v>740</v>
      </c>
      <c r="D403" s="20" t="s">
        <v>1058</v>
      </c>
      <c r="E403" s="20" t="s">
        <v>1273</v>
      </c>
      <c r="F403" s="20" t="s">
        <v>1230</v>
      </c>
      <c r="G403" s="25" t="s">
        <v>352</v>
      </c>
      <c r="H403" s="15" t="s">
        <v>353</v>
      </c>
      <c r="I403" s="21"/>
      <c r="J403" s="21"/>
      <c r="K403" s="22" t="s">
        <v>290</v>
      </c>
      <c r="L403" s="28"/>
      <c r="M403" s="16"/>
      <c r="N403" s="23"/>
      <c r="O403" s="23"/>
      <c r="P403" s="23"/>
      <c r="Q403" s="23"/>
      <c r="R403" s="31" t="s">
        <v>810</v>
      </c>
      <c r="S403" s="8" t="e">
        <f>VLOOKUP(B403,#REF!,2,FALSE)</f>
        <v>#REF!</v>
      </c>
    </row>
    <row r="404" spans="1:19" hidden="1">
      <c r="A404" s="19">
        <v>400</v>
      </c>
      <c r="B404" s="20" t="s">
        <v>1274</v>
      </c>
      <c r="C404" s="20" t="s">
        <v>545</v>
      </c>
      <c r="D404" s="20" t="s">
        <v>869</v>
      </c>
      <c r="E404" s="20" t="s">
        <v>1275</v>
      </c>
      <c r="F404" s="20" t="s">
        <v>1230</v>
      </c>
      <c r="G404" s="25" t="s">
        <v>352</v>
      </c>
      <c r="H404" s="15" t="s">
        <v>353</v>
      </c>
      <c r="I404" s="21"/>
      <c r="J404" s="21"/>
      <c r="K404" s="22" t="s">
        <v>290</v>
      </c>
      <c r="L404" s="28"/>
      <c r="M404" s="16"/>
      <c r="N404" s="23"/>
      <c r="O404" s="23"/>
      <c r="P404" s="23"/>
      <c r="Q404" s="23"/>
      <c r="R404" s="31" t="s">
        <v>810</v>
      </c>
      <c r="S404" s="8" t="e">
        <f>VLOOKUP(B404,#REF!,2,FALSE)</f>
        <v>#REF!</v>
      </c>
    </row>
    <row r="405" spans="1:19" hidden="1">
      <c r="A405" s="19">
        <v>401</v>
      </c>
      <c r="B405" s="20" t="s">
        <v>1276</v>
      </c>
      <c r="C405" s="20" t="s">
        <v>566</v>
      </c>
      <c r="D405" s="20" t="s">
        <v>1277</v>
      </c>
      <c r="E405" s="20" t="s">
        <v>1278</v>
      </c>
      <c r="F405" s="20" t="s">
        <v>1230</v>
      </c>
      <c r="G405" s="25" t="s">
        <v>352</v>
      </c>
      <c r="H405" s="15" t="s">
        <v>353</v>
      </c>
      <c r="I405" s="21"/>
      <c r="J405" s="21"/>
      <c r="K405" s="22" t="s">
        <v>290</v>
      </c>
      <c r="L405" s="28"/>
      <c r="M405" s="16"/>
      <c r="N405" s="23"/>
      <c r="O405" s="23"/>
      <c r="P405" s="23"/>
      <c r="Q405" s="23"/>
      <c r="R405" s="31" t="s">
        <v>810</v>
      </c>
      <c r="S405" s="8" t="e">
        <f>VLOOKUP(B405,#REF!,2,FALSE)</f>
        <v>#REF!</v>
      </c>
    </row>
    <row r="406" spans="1:19" hidden="1">
      <c r="A406" s="19">
        <v>402</v>
      </c>
      <c r="B406" s="20" t="s">
        <v>1279</v>
      </c>
      <c r="C406" s="20" t="s">
        <v>1280</v>
      </c>
      <c r="D406" s="20" t="s">
        <v>170</v>
      </c>
      <c r="E406" s="20" t="s">
        <v>1281</v>
      </c>
      <c r="F406" s="20" t="s">
        <v>1230</v>
      </c>
      <c r="G406" s="25" t="s">
        <v>352</v>
      </c>
      <c r="H406" s="15" t="s">
        <v>353</v>
      </c>
      <c r="I406" s="21"/>
      <c r="J406" s="21"/>
      <c r="K406" s="22" t="s">
        <v>290</v>
      </c>
      <c r="L406" s="28"/>
      <c r="M406" s="16"/>
      <c r="N406" s="23"/>
      <c r="O406" s="23"/>
      <c r="P406" s="23"/>
      <c r="Q406" s="23"/>
      <c r="R406" s="31" t="s">
        <v>810</v>
      </c>
      <c r="S406" s="8" t="e">
        <f>VLOOKUP(B406,#REF!,2,FALSE)</f>
        <v>#REF!</v>
      </c>
    </row>
    <row r="407" spans="1:19" hidden="1">
      <c r="A407" s="19">
        <v>403</v>
      </c>
      <c r="B407" s="20" t="s">
        <v>1282</v>
      </c>
      <c r="C407" s="20" t="s">
        <v>155</v>
      </c>
      <c r="D407" s="20" t="s">
        <v>396</v>
      </c>
      <c r="E407" s="20" t="s">
        <v>1283</v>
      </c>
      <c r="F407" s="20" t="s">
        <v>1230</v>
      </c>
      <c r="G407" s="25" t="s">
        <v>352</v>
      </c>
      <c r="H407" s="15" t="s">
        <v>353</v>
      </c>
      <c r="I407" s="21"/>
      <c r="J407" s="21"/>
      <c r="K407" s="22" t="s">
        <v>290</v>
      </c>
      <c r="L407" s="28"/>
      <c r="M407" s="16"/>
      <c r="N407" s="23"/>
      <c r="O407" s="23"/>
      <c r="P407" s="23"/>
      <c r="Q407" s="23"/>
      <c r="R407" s="31" t="s">
        <v>810</v>
      </c>
      <c r="S407" s="8" t="e">
        <f>VLOOKUP(B407,#REF!,2,FALSE)</f>
        <v>#REF!</v>
      </c>
    </row>
    <row r="408" spans="1:19" hidden="1">
      <c r="A408" s="19">
        <v>404</v>
      </c>
      <c r="B408" s="20" t="s">
        <v>1284</v>
      </c>
      <c r="C408" s="20" t="s">
        <v>55</v>
      </c>
      <c r="D408" s="20" t="s">
        <v>183</v>
      </c>
      <c r="E408" s="20" t="s">
        <v>1285</v>
      </c>
      <c r="F408" s="20" t="s">
        <v>1230</v>
      </c>
      <c r="G408" s="25" t="s">
        <v>352</v>
      </c>
      <c r="H408" s="15" t="s">
        <v>353</v>
      </c>
      <c r="I408" s="21"/>
      <c r="J408" s="21"/>
      <c r="K408" s="22" t="s">
        <v>290</v>
      </c>
      <c r="L408" s="28"/>
      <c r="M408" s="16"/>
      <c r="N408" s="23"/>
      <c r="O408" s="23"/>
      <c r="P408" s="23"/>
      <c r="Q408" s="23"/>
      <c r="R408" s="31" t="s">
        <v>810</v>
      </c>
      <c r="S408" s="8" t="e">
        <f>VLOOKUP(B408,#REF!,2,FALSE)</f>
        <v>#REF!</v>
      </c>
    </row>
    <row r="409" spans="1:19" hidden="1">
      <c r="A409" s="19">
        <v>405</v>
      </c>
      <c r="B409" s="20" t="s">
        <v>1286</v>
      </c>
      <c r="C409" s="20" t="s">
        <v>1287</v>
      </c>
      <c r="D409" s="20" t="s">
        <v>33</v>
      </c>
      <c r="E409" s="20" t="s">
        <v>1288</v>
      </c>
      <c r="F409" s="20" t="s">
        <v>1230</v>
      </c>
      <c r="G409" s="25" t="s">
        <v>352</v>
      </c>
      <c r="H409" s="15" t="s">
        <v>353</v>
      </c>
      <c r="I409" s="21"/>
      <c r="J409" s="21"/>
      <c r="K409" s="22" t="s">
        <v>290</v>
      </c>
      <c r="L409" s="28"/>
      <c r="M409" s="16"/>
      <c r="N409" s="23"/>
      <c r="O409" s="23"/>
      <c r="P409" s="23"/>
      <c r="Q409" s="23"/>
      <c r="R409" s="31" t="s">
        <v>810</v>
      </c>
      <c r="S409" s="8" t="e">
        <f>VLOOKUP(B409,#REF!,2,FALSE)</f>
        <v>#REF!</v>
      </c>
    </row>
    <row r="410" spans="1:19" hidden="1">
      <c r="A410" s="19">
        <v>406</v>
      </c>
      <c r="B410" s="20" t="s">
        <v>1289</v>
      </c>
      <c r="C410" s="20" t="s">
        <v>1290</v>
      </c>
      <c r="D410" s="20" t="s">
        <v>1291</v>
      </c>
      <c r="E410" s="20" t="s">
        <v>480</v>
      </c>
      <c r="F410" s="20" t="s">
        <v>1230</v>
      </c>
      <c r="G410" s="25" t="s">
        <v>352</v>
      </c>
      <c r="H410" s="15" t="s">
        <v>353</v>
      </c>
      <c r="I410" s="21"/>
      <c r="J410" s="21"/>
      <c r="K410" s="22" t="s">
        <v>290</v>
      </c>
      <c r="L410" s="28"/>
      <c r="M410" s="16"/>
      <c r="N410" s="23"/>
      <c r="O410" s="23"/>
      <c r="P410" s="23"/>
      <c r="Q410" s="23"/>
      <c r="R410" s="31" t="s">
        <v>810</v>
      </c>
      <c r="S410" s="8" t="e">
        <f>VLOOKUP(B410,#REF!,2,FALSE)</f>
        <v>#REF!</v>
      </c>
    </row>
    <row r="411" spans="1:19" hidden="1">
      <c r="A411" s="19">
        <v>407</v>
      </c>
      <c r="B411" s="20" t="s">
        <v>1292</v>
      </c>
      <c r="C411" s="20" t="s">
        <v>844</v>
      </c>
      <c r="D411" s="20" t="s">
        <v>1144</v>
      </c>
      <c r="E411" s="20" t="s">
        <v>158</v>
      </c>
      <c r="F411" s="20" t="s">
        <v>1230</v>
      </c>
      <c r="G411" s="25" t="s">
        <v>352</v>
      </c>
      <c r="H411" s="15" t="s">
        <v>353</v>
      </c>
      <c r="I411" s="21"/>
      <c r="J411" s="21"/>
      <c r="K411" s="22" t="s">
        <v>290</v>
      </c>
      <c r="L411" s="28"/>
      <c r="M411" s="16"/>
      <c r="N411" s="23"/>
      <c r="O411" s="23"/>
      <c r="P411" s="23"/>
      <c r="Q411" s="23"/>
      <c r="R411" s="31" t="s">
        <v>810</v>
      </c>
      <c r="S411" s="8" t="e">
        <f>VLOOKUP(B411,#REF!,2,FALSE)</f>
        <v>#REF!</v>
      </c>
    </row>
    <row r="412" spans="1:19" hidden="1">
      <c r="A412" s="19">
        <v>408</v>
      </c>
      <c r="B412" s="20" t="s">
        <v>1293</v>
      </c>
      <c r="C412" s="20" t="s">
        <v>1294</v>
      </c>
      <c r="D412" s="20" t="s">
        <v>785</v>
      </c>
      <c r="E412" s="20" t="s">
        <v>1295</v>
      </c>
      <c r="F412" s="20" t="s">
        <v>1230</v>
      </c>
      <c r="G412" s="25" t="s">
        <v>352</v>
      </c>
      <c r="H412" s="15" t="s">
        <v>353</v>
      </c>
      <c r="I412" s="21"/>
      <c r="J412" s="21"/>
      <c r="K412" s="22" t="s">
        <v>290</v>
      </c>
      <c r="L412" s="28"/>
      <c r="M412" s="16"/>
      <c r="N412" s="23"/>
      <c r="O412" s="23"/>
      <c r="P412" s="23"/>
      <c r="Q412" s="23"/>
      <c r="R412" s="31" t="s">
        <v>810</v>
      </c>
      <c r="S412" s="8" t="e">
        <f>VLOOKUP(B412,#REF!,2,FALSE)</f>
        <v>#REF!</v>
      </c>
    </row>
    <row r="413" spans="1:19" hidden="1">
      <c r="A413" s="19">
        <v>409</v>
      </c>
      <c r="B413" s="20" t="s">
        <v>1296</v>
      </c>
      <c r="C413" s="20" t="s">
        <v>652</v>
      </c>
      <c r="D413" s="20" t="s">
        <v>975</v>
      </c>
      <c r="E413" s="20" t="s">
        <v>591</v>
      </c>
      <c r="F413" s="20" t="s">
        <v>1230</v>
      </c>
      <c r="G413" s="25" t="s">
        <v>352</v>
      </c>
      <c r="H413" s="15" t="s">
        <v>353</v>
      </c>
      <c r="I413" s="21"/>
      <c r="J413" s="21"/>
      <c r="K413" s="22" t="s">
        <v>290</v>
      </c>
      <c r="L413" s="28"/>
      <c r="M413" s="16"/>
      <c r="N413" s="23"/>
      <c r="O413" s="23"/>
      <c r="P413" s="23"/>
      <c r="Q413" s="23"/>
      <c r="R413" s="31" t="s">
        <v>810</v>
      </c>
      <c r="S413" s="8" t="e">
        <f>VLOOKUP(B413,#REF!,2,FALSE)</f>
        <v>#REF!</v>
      </c>
    </row>
    <row r="414" spans="1:19" hidden="1">
      <c r="A414" s="19">
        <v>410</v>
      </c>
      <c r="B414" s="20" t="s">
        <v>1297</v>
      </c>
      <c r="C414" s="20" t="s">
        <v>1298</v>
      </c>
      <c r="D414" s="20" t="s">
        <v>1299</v>
      </c>
      <c r="E414" s="20" t="s">
        <v>648</v>
      </c>
      <c r="F414" s="20" t="s">
        <v>1230</v>
      </c>
      <c r="G414" s="25" t="s">
        <v>352</v>
      </c>
      <c r="H414" s="15" t="s">
        <v>353</v>
      </c>
      <c r="I414" s="21"/>
      <c r="J414" s="21"/>
      <c r="K414" s="22" t="s">
        <v>290</v>
      </c>
      <c r="L414" s="28"/>
      <c r="M414" s="16"/>
      <c r="N414" s="23"/>
      <c r="O414" s="23"/>
      <c r="P414" s="23"/>
      <c r="Q414" s="23"/>
      <c r="R414" s="31" t="s">
        <v>810</v>
      </c>
      <c r="S414" s="8" t="e">
        <f>VLOOKUP(B414,#REF!,2,FALSE)</f>
        <v>#REF!</v>
      </c>
    </row>
    <row r="415" spans="1:19" hidden="1">
      <c r="A415" s="19">
        <v>411</v>
      </c>
      <c r="B415" s="20" t="s">
        <v>1300</v>
      </c>
      <c r="C415" s="20" t="s">
        <v>1301</v>
      </c>
      <c r="D415" s="20" t="s">
        <v>516</v>
      </c>
      <c r="E415" s="20" t="s">
        <v>1302</v>
      </c>
      <c r="F415" s="20" t="s">
        <v>1230</v>
      </c>
      <c r="G415" s="25" t="s">
        <v>352</v>
      </c>
      <c r="H415" s="15" t="s">
        <v>353</v>
      </c>
      <c r="I415" s="21"/>
      <c r="J415" s="21"/>
      <c r="K415" s="22" t="s">
        <v>290</v>
      </c>
      <c r="L415" s="28"/>
      <c r="M415" s="16"/>
      <c r="N415" s="23"/>
      <c r="O415" s="23"/>
      <c r="P415" s="23"/>
      <c r="Q415" s="23"/>
      <c r="R415" s="31" t="s">
        <v>810</v>
      </c>
      <c r="S415" s="8" t="e">
        <f>VLOOKUP(B415,#REF!,2,FALSE)</f>
        <v>#REF!</v>
      </c>
    </row>
    <row r="416" spans="1:19" hidden="1">
      <c r="A416" s="19">
        <v>412</v>
      </c>
      <c r="B416" s="20" t="s">
        <v>1303</v>
      </c>
      <c r="C416" s="20" t="s">
        <v>1304</v>
      </c>
      <c r="D416" s="20" t="s">
        <v>23</v>
      </c>
      <c r="E416" s="20" t="s">
        <v>1005</v>
      </c>
      <c r="F416" s="20" t="s">
        <v>1230</v>
      </c>
      <c r="G416" s="25" t="s">
        <v>352</v>
      </c>
      <c r="H416" s="15" t="s">
        <v>353</v>
      </c>
      <c r="I416" s="21"/>
      <c r="J416" s="21"/>
      <c r="K416" s="22" t="s">
        <v>290</v>
      </c>
      <c r="L416" s="28"/>
      <c r="M416" s="16"/>
      <c r="N416" s="23"/>
      <c r="O416" s="23"/>
      <c r="P416" s="23"/>
      <c r="Q416" s="23"/>
      <c r="R416" s="31" t="s">
        <v>810</v>
      </c>
      <c r="S416" s="8" t="e">
        <f>VLOOKUP(B416,#REF!,2,FALSE)</f>
        <v>#REF!</v>
      </c>
    </row>
    <row r="417" spans="1:19" hidden="1">
      <c r="A417" s="19">
        <v>413</v>
      </c>
      <c r="B417" s="20" t="s">
        <v>1305</v>
      </c>
      <c r="C417" s="20" t="s">
        <v>1306</v>
      </c>
      <c r="D417" s="20" t="s">
        <v>92</v>
      </c>
      <c r="E417" s="20" t="s">
        <v>1233</v>
      </c>
      <c r="F417" s="20" t="s">
        <v>1230</v>
      </c>
      <c r="G417" s="25" t="s">
        <v>352</v>
      </c>
      <c r="H417" s="15" t="s">
        <v>353</v>
      </c>
      <c r="I417" s="21"/>
      <c r="J417" s="21"/>
      <c r="K417" s="22" t="s">
        <v>290</v>
      </c>
      <c r="L417" s="28"/>
      <c r="M417" s="16"/>
      <c r="N417" s="23"/>
      <c r="O417" s="23"/>
      <c r="P417" s="23"/>
      <c r="Q417" s="23"/>
      <c r="R417" s="31" t="s">
        <v>810</v>
      </c>
      <c r="S417" s="8" t="e">
        <f>VLOOKUP(B417,#REF!,2,FALSE)</f>
        <v>#REF!</v>
      </c>
    </row>
    <row r="418" spans="1:19" hidden="1">
      <c r="A418" s="19">
        <v>414</v>
      </c>
      <c r="B418" s="20" t="s">
        <v>1307</v>
      </c>
      <c r="C418" s="20" t="s">
        <v>1308</v>
      </c>
      <c r="D418" s="20" t="s">
        <v>92</v>
      </c>
      <c r="E418" s="20" t="s">
        <v>456</v>
      </c>
      <c r="F418" s="20" t="s">
        <v>1230</v>
      </c>
      <c r="G418" s="25" t="s">
        <v>352</v>
      </c>
      <c r="H418" s="15" t="s">
        <v>353</v>
      </c>
      <c r="I418" s="21"/>
      <c r="J418" s="21"/>
      <c r="K418" s="22" t="s">
        <v>290</v>
      </c>
      <c r="L418" s="28"/>
      <c r="M418" s="16"/>
      <c r="N418" s="23"/>
      <c r="O418" s="23"/>
      <c r="P418" s="23"/>
      <c r="Q418" s="23"/>
      <c r="R418" s="31" t="s">
        <v>810</v>
      </c>
      <c r="S418" s="8" t="e">
        <f>VLOOKUP(B418,#REF!,2,FALSE)</f>
        <v>#REF!</v>
      </c>
    </row>
    <row r="419" spans="1:19" hidden="1">
      <c r="A419" s="19">
        <v>415</v>
      </c>
      <c r="B419" s="20" t="s">
        <v>1309</v>
      </c>
      <c r="C419" s="20" t="s">
        <v>27</v>
      </c>
      <c r="D419" s="20" t="s">
        <v>1310</v>
      </c>
      <c r="E419" s="20" t="s">
        <v>393</v>
      </c>
      <c r="F419" s="20" t="s">
        <v>1230</v>
      </c>
      <c r="G419" s="25" t="s">
        <v>352</v>
      </c>
      <c r="H419" s="15" t="s">
        <v>353</v>
      </c>
      <c r="I419" s="21"/>
      <c r="J419" s="21"/>
      <c r="K419" s="22" t="s">
        <v>290</v>
      </c>
      <c r="L419" s="28"/>
      <c r="M419" s="16"/>
      <c r="N419" s="23"/>
      <c r="O419" s="23"/>
      <c r="P419" s="23"/>
      <c r="Q419" s="23"/>
      <c r="R419" s="31" t="s">
        <v>810</v>
      </c>
      <c r="S419" s="8" t="e">
        <f>VLOOKUP(B419,#REF!,2,FALSE)</f>
        <v>#REF!</v>
      </c>
    </row>
    <row r="420" spans="1:19" hidden="1">
      <c r="A420" s="19">
        <v>416</v>
      </c>
      <c r="B420" s="20" t="s">
        <v>1311</v>
      </c>
      <c r="C420" s="20" t="s">
        <v>1312</v>
      </c>
      <c r="D420" s="20" t="s">
        <v>84</v>
      </c>
      <c r="E420" s="20" t="s">
        <v>1285</v>
      </c>
      <c r="F420" s="20" t="s">
        <v>1230</v>
      </c>
      <c r="G420" s="25" t="s">
        <v>352</v>
      </c>
      <c r="H420" s="15" t="s">
        <v>353</v>
      </c>
      <c r="I420" s="21"/>
      <c r="J420" s="21"/>
      <c r="K420" s="22" t="s">
        <v>290</v>
      </c>
      <c r="L420" s="28"/>
      <c r="M420" s="16"/>
      <c r="N420" s="23"/>
      <c r="O420" s="23"/>
      <c r="P420" s="23"/>
      <c r="Q420" s="23"/>
      <c r="R420" s="31" t="s">
        <v>810</v>
      </c>
      <c r="S420" s="8" t="e">
        <f>VLOOKUP(B420,#REF!,2,FALSE)</f>
        <v>#REF!</v>
      </c>
    </row>
    <row r="421" spans="1:19" hidden="1">
      <c r="A421" s="19">
        <v>417</v>
      </c>
      <c r="B421" s="20" t="s">
        <v>1313</v>
      </c>
      <c r="C421" s="20" t="s">
        <v>51</v>
      </c>
      <c r="D421" s="20" t="s">
        <v>772</v>
      </c>
      <c r="E421" s="20" t="s">
        <v>1314</v>
      </c>
      <c r="F421" s="20" t="s">
        <v>1230</v>
      </c>
      <c r="G421" s="25" t="s">
        <v>352</v>
      </c>
      <c r="H421" s="15" t="s">
        <v>353</v>
      </c>
      <c r="I421" s="21"/>
      <c r="J421" s="21"/>
      <c r="K421" s="22" t="s">
        <v>290</v>
      </c>
      <c r="L421" s="28"/>
      <c r="M421" s="16"/>
      <c r="N421" s="23"/>
      <c r="O421" s="23"/>
      <c r="P421" s="23"/>
      <c r="Q421" s="23"/>
      <c r="R421" s="31" t="s">
        <v>810</v>
      </c>
      <c r="S421" s="8" t="e">
        <f>VLOOKUP(B421,#REF!,2,FALSE)</f>
        <v>#REF!</v>
      </c>
    </row>
    <row r="422" spans="1:19" hidden="1">
      <c r="A422" s="19">
        <v>418</v>
      </c>
      <c r="B422" s="20" t="s">
        <v>1315</v>
      </c>
      <c r="C422" s="20" t="s">
        <v>1045</v>
      </c>
      <c r="D422" s="20" t="s">
        <v>1316</v>
      </c>
      <c r="E422" s="20" t="s">
        <v>672</v>
      </c>
      <c r="F422" s="20" t="s">
        <v>1230</v>
      </c>
      <c r="G422" s="25" t="s">
        <v>352</v>
      </c>
      <c r="H422" s="15" t="s">
        <v>353</v>
      </c>
      <c r="I422" s="21"/>
      <c r="J422" s="21"/>
      <c r="K422" s="22" t="s">
        <v>290</v>
      </c>
      <c r="L422" s="28"/>
      <c r="M422" s="16"/>
      <c r="N422" s="23"/>
      <c r="O422" s="23"/>
      <c r="P422" s="23"/>
      <c r="Q422" s="23"/>
      <c r="R422" s="31" t="s">
        <v>810</v>
      </c>
      <c r="S422" s="8" t="e">
        <f>VLOOKUP(B422,#REF!,2,FALSE)</f>
        <v>#REF!</v>
      </c>
    </row>
    <row r="423" spans="1:19" hidden="1">
      <c r="A423" s="19">
        <v>419</v>
      </c>
      <c r="B423" s="20" t="s">
        <v>1317</v>
      </c>
      <c r="C423" s="20" t="s">
        <v>761</v>
      </c>
      <c r="D423" s="20" t="s">
        <v>1</v>
      </c>
      <c r="E423" s="20" t="s">
        <v>1318</v>
      </c>
      <c r="F423" s="20" t="s">
        <v>442</v>
      </c>
      <c r="G423" s="25" t="s">
        <v>352</v>
      </c>
      <c r="H423" s="15" t="s">
        <v>353</v>
      </c>
      <c r="I423" s="21"/>
      <c r="J423" s="21"/>
      <c r="K423" s="22" t="s">
        <v>290</v>
      </c>
      <c r="L423" s="28"/>
      <c r="M423" s="16"/>
      <c r="N423" s="23"/>
      <c r="O423" s="23"/>
      <c r="P423" s="23"/>
      <c r="Q423" s="23"/>
      <c r="R423" s="31" t="s">
        <v>810</v>
      </c>
      <c r="S423" s="8" t="e">
        <f>VLOOKUP(B423,#REF!,2,FALSE)</f>
        <v>#REF!</v>
      </c>
    </row>
    <row r="424" spans="1:19" hidden="1">
      <c r="A424" s="19">
        <v>420</v>
      </c>
      <c r="B424" s="20" t="s">
        <v>1319</v>
      </c>
      <c r="C424" s="20" t="s">
        <v>1320</v>
      </c>
      <c r="D424" s="20" t="s">
        <v>727</v>
      </c>
      <c r="E424" s="20" t="s">
        <v>525</v>
      </c>
      <c r="F424" s="20" t="s">
        <v>442</v>
      </c>
      <c r="G424" s="25" t="s">
        <v>352</v>
      </c>
      <c r="H424" s="15" t="s">
        <v>353</v>
      </c>
      <c r="I424" s="21"/>
      <c r="J424" s="21"/>
      <c r="K424" s="22" t="s">
        <v>290</v>
      </c>
      <c r="L424" s="28"/>
      <c r="M424" s="16"/>
      <c r="N424" s="23"/>
      <c r="O424" s="23"/>
      <c r="P424" s="23"/>
      <c r="Q424" s="23"/>
      <c r="R424" s="31" t="s">
        <v>810</v>
      </c>
      <c r="S424" s="8" t="e">
        <f>VLOOKUP(B424,#REF!,2,FALSE)</f>
        <v>#REF!</v>
      </c>
    </row>
    <row r="425" spans="1:19" hidden="1">
      <c r="A425" s="19">
        <v>421</v>
      </c>
      <c r="B425" s="20" t="s">
        <v>1321</v>
      </c>
      <c r="C425" s="20" t="s">
        <v>1322</v>
      </c>
      <c r="D425" s="20" t="s">
        <v>1323</v>
      </c>
      <c r="E425" s="20" t="s">
        <v>1324</v>
      </c>
      <c r="F425" s="20" t="s">
        <v>442</v>
      </c>
      <c r="G425" s="25" t="s">
        <v>352</v>
      </c>
      <c r="H425" s="15" t="s">
        <v>353</v>
      </c>
      <c r="I425" s="21"/>
      <c r="J425" s="21"/>
      <c r="K425" s="22" t="s">
        <v>290</v>
      </c>
      <c r="L425" s="28"/>
      <c r="M425" s="16"/>
      <c r="N425" s="23"/>
      <c r="O425" s="23"/>
      <c r="P425" s="23"/>
      <c r="Q425" s="23"/>
      <c r="R425" s="31" t="s">
        <v>810</v>
      </c>
      <c r="S425" s="8" t="e">
        <f>VLOOKUP(B425,#REF!,2,FALSE)</f>
        <v>#REF!</v>
      </c>
    </row>
    <row r="426" spans="1:19" hidden="1">
      <c r="A426" s="19">
        <v>422</v>
      </c>
      <c r="B426" s="20" t="s">
        <v>1325</v>
      </c>
      <c r="C426" s="20" t="s">
        <v>1326</v>
      </c>
      <c r="D426" s="20" t="s">
        <v>991</v>
      </c>
      <c r="E426" s="20" t="s">
        <v>1327</v>
      </c>
      <c r="F426" s="20" t="s">
        <v>442</v>
      </c>
      <c r="G426" s="25" t="s">
        <v>352</v>
      </c>
      <c r="H426" s="15" t="s">
        <v>353</v>
      </c>
      <c r="I426" s="21"/>
      <c r="J426" s="21"/>
      <c r="K426" s="22" t="s">
        <v>290</v>
      </c>
      <c r="L426" s="28"/>
      <c r="M426" s="16"/>
      <c r="N426" s="23"/>
      <c r="O426" s="23"/>
      <c r="P426" s="23"/>
      <c r="Q426" s="23"/>
      <c r="R426" s="31" t="s">
        <v>810</v>
      </c>
      <c r="S426" s="8" t="e">
        <f>VLOOKUP(B426,#REF!,2,FALSE)</f>
        <v>#REF!</v>
      </c>
    </row>
    <row r="427" spans="1:19" hidden="1">
      <c r="A427" s="19">
        <v>423</v>
      </c>
      <c r="B427" s="20" t="s">
        <v>1328</v>
      </c>
      <c r="C427" s="20" t="s">
        <v>814</v>
      </c>
      <c r="D427" s="20" t="s">
        <v>367</v>
      </c>
      <c r="E427" s="20" t="s">
        <v>1174</v>
      </c>
      <c r="F427" s="20" t="s">
        <v>442</v>
      </c>
      <c r="G427" s="25" t="s">
        <v>352</v>
      </c>
      <c r="H427" s="15" t="s">
        <v>353</v>
      </c>
      <c r="I427" s="21"/>
      <c r="J427" s="21"/>
      <c r="K427" s="22" t="s">
        <v>290</v>
      </c>
      <c r="L427" s="28"/>
      <c r="M427" s="16"/>
      <c r="N427" s="23"/>
      <c r="O427" s="23"/>
      <c r="P427" s="23"/>
      <c r="Q427" s="23"/>
      <c r="R427" s="31" t="s">
        <v>810</v>
      </c>
      <c r="S427" s="8" t="e">
        <f>VLOOKUP(B427,#REF!,2,FALSE)</f>
        <v>#REF!</v>
      </c>
    </row>
    <row r="428" spans="1:19" hidden="1">
      <c r="A428" s="19">
        <v>424</v>
      </c>
      <c r="B428" s="20" t="s">
        <v>1329</v>
      </c>
      <c r="C428" s="20" t="s">
        <v>1048</v>
      </c>
      <c r="D428" s="20" t="s">
        <v>53</v>
      </c>
      <c r="E428" s="20" t="s">
        <v>1330</v>
      </c>
      <c r="F428" s="20" t="s">
        <v>442</v>
      </c>
      <c r="G428" s="25" t="s">
        <v>352</v>
      </c>
      <c r="H428" s="15" t="s">
        <v>353</v>
      </c>
      <c r="I428" s="21"/>
      <c r="J428" s="21"/>
      <c r="K428" s="22" t="s">
        <v>290</v>
      </c>
      <c r="L428" s="28"/>
      <c r="M428" s="16"/>
      <c r="N428" s="23"/>
      <c r="O428" s="23"/>
      <c r="P428" s="23"/>
      <c r="Q428" s="23"/>
      <c r="R428" s="31" t="s">
        <v>810</v>
      </c>
      <c r="S428" s="8" t="e">
        <f>VLOOKUP(B428,#REF!,2,FALSE)</f>
        <v>#REF!</v>
      </c>
    </row>
    <row r="429" spans="1:19" hidden="1">
      <c r="A429" s="19">
        <v>425</v>
      </c>
      <c r="B429" s="20" t="s">
        <v>1331</v>
      </c>
      <c r="C429" s="20" t="s">
        <v>27</v>
      </c>
      <c r="D429" s="20" t="s">
        <v>1332</v>
      </c>
      <c r="E429" s="20" t="s">
        <v>358</v>
      </c>
      <c r="F429" s="20" t="s">
        <v>442</v>
      </c>
      <c r="G429" s="25" t="s">
        <v>352</v>
      </c>
      <c r="H429" s="15" t="s">
        <v>353</v>
      </c>
      <c r="I429" s="21"/>
      <c r="J429" s="21"/>
      <c r="K429" s="22" t="s">
        <v>290</v>
      </c>
      <c r="L429" s="28"/>
      <c r="M429" s="16"/>
      <c r="N429" s="23"/>
      <c r="O429" s="23"/>
      <c r="P429" s="23"/>
      <c r="Q429" s="23"/>
      <c r="R429" s="31" t="s">
        <v>810</v>
      </c>
      <c r="S429" s="8" t="e">
        <f>VLOOKUP(B429,#REF!,2,FALSE)</f>
        <v>#REF!</v>
      </c>
    </row>
    <row r="430" spans="1:19" hidden="1">
      <c r="A430" s="19">
        <v>426</v>
      </c>
      <c r="B430" s="20" t="s">
        <v>1333</v>
      </c>
      <c r="C430" s="20" t="s">
        <v>175</v>
      </c>
      <c r="D430" s="20" t="s">
        <v>1334</v>
      </c>
      <c r="E430" s="20" t="s">
        <v>142</v>
      </c>
      <c r="F430" s="20" t="s">
        <v>442</v>
      </c>
      <c r="G430" s="25" t="s">
        <v>352</v>
      </c>
      <c r="H430" s="15" t="s">
        <v>353</v>
      </c>
      <c r="I430" s="21"/>
      <c r="J430" s="21"/>
      <c r="K430" s="22" t="s">
        <v>290</v>
      </c>
      <c r="L430" s="28"/>
      <c r="M430" s="16"/>
      <c r="N430" s="23"/>
      <c r="O430" s="23"/>
      <c r="P430" s="23"/>
      <c r="Q430" s="23"/>
      <c r="R430" s="31" t="s">
        <v>810</v>
      </c>
      <c r="S430" s="8" t="e">
        <f>VLOOKUP(B430,#REF!,2,FALSE)</f>
        <v>#REF!</v>
      </c>
    </row>
    <row r="431" spans="1:19" hidden="1">
      <c r="A431" s="19">
        <v>427</v>
      </c>
      <c r="B431" s="20" t="s">
        <v>1335</v>
      </c>
      <c r="C431" s="20" t="s">
        <v>1336</v>
      </c>
      <c r="D431" s="20" t="s">
        <v>122</v>
      </c>
      <c r="E431" s="20" t="s">
        <v>1104</v>
      </c>
      <c r="F431" s="20" t="s">
        <v>442</v>
      </c>
      <c r="G431" s="25" t="s">
        <v>352</v>
      </c>
      <c r="H431" s="15" t="s">
        <v>353</v>
      </c>
      <c r="I431" s="21"/>
      <c r="J431" s="21"/>
      <c r="K431" s="22" t="s">
        <v>290</v>
      </c>
      <c r="L431" s="28"/>
      <c r="M431" s="16"/>
      <c r="N431" s="23"/>
      <c r="O431" s="23"/>
      <c r="P431" s="23"/>
      <c r="Q431" s="23"/>
      <c r="R431" s="31" t="s">
        <v>810</v>
      </c>
      <c r="S431" s="8" t="e">
        <f>VLOOKUP(B431,#REF!,2,FALSE)</f>
        <v>#REF!</v>
      </c>
    </row>
    <row r="432" spans="1:19" hidden="1">
      <c r="A432" s="19">
        <v>428</v>
      </c>
      <c r="B432" s="20" t="s">
        <v>1337</v>
      </c>
      <c r="C432" s="20" t="s">
        <v>1338</v>
      </c>
      <c r="D432" s="20" t="s">
        <v>110</v>
      </c>
      <c r="E432" s="20" t="s">
        <v>1339</v>
      </c>
      <c r="F432" s="20" t="s">
        <v>442</v>
      </c>
      <c r="G432" s="25" t="s">
        <v>352</v>
      </c>
      <c r="H432" s="15" t="s">
        <v>353</v>
      </c>
      <c r="I432" s="21"/>
      <c r="J432" s="21"/>
      <c r="K432" s="22" t="s">
        <v>290</v>
      </c>
      <c r="L432" s="28"/>
      <c r="M432" s="16"/>
      <c r="N432" s="23"/>
      <c r="O432" s="23"/>
      <c r="P432" s="23"/>
      <c r="Q432" s="23"/>
      <c r="R432" s="31" t="s">
        <v>810</v>
      </c>
      <c r="S432" s="8" t="e">
        <f>VLOOKUP(B432,#REF!,2,FALSE)</f>
        <v>#REF!</v>
      </c>
    </row>
    <row r="433" spans="1:19" hidden="1">
      <c r="A433" s="19">
        <v>429</v>
      </c>
      <c r="B433" s="20" t="s">
        <v>1340</v>
      </c>
      <c r="C433" s="20" t="s">
        <v>1304</v>
      </c>
      <c r="D433" s="20" t="s">
        <v>608</v>
      </c>
      <c r="E433" s="20" t="s">
        <v>1341</v>
      </c>
      <c r="F433" s="20" t="s">
        <v>442</v>
      </c>
      <c r="G433" s="25" t="s">
        <v>352</v>
      </c>
      <c r="H433" s="15" t="s">
        <v>353</v>
      </c>
      <c r="I433" s="21"/>
      <c r="J433" s="21"/>
      <c r="K433" s="22" t="s">
        <v>290</v>
      </c>
      <c r="L433" s="28"/>
      <c r="M433" s="16"/>
      <c r="N433" s="23"/>
      <c r="O433" s="23"/>
      <c r="P433" s="23"/>
      <c r="Q433" s="23"/>
      <c r="R433" s="31" t="s">
        <v>810</v>
      </c>
      <c r="S433" s="8" t="e">
        <f>VLOOKUP(B433,#REF!,2,FALSE)</f>
        <v>#REF!</v>
      </c>
    </row>
    <row r="434" spans="1:19" hidden="1">
      <c r="A434" s="19">
        <v>430</v>
      </c>
      <c r="B434" s="20" t="s">
        <v>1342</v>
      </c>
      <c r="C434" s="20" t="s">
        <v>1343</v>
      </c>
      <c r="D434" s="20" t="s">
        <v>608</v>
      </c>
      <c r="E434" s="20" t="s">
        <v>1344</v>
      </c>
      <c r="F434" s="20" t="s">
        <v>442</v>
      </c>
      <c r="G434" s="25" t="s">
        <v>352</v>
      </c>
      <c r="H434" s="15" t="s">
        <v>353</v>
      </c>
      <c r="I434" s="21"/>
      <c r="J434" s="21"/>
      <c r="K434" s="22" t="s">
        <v>290</v>
      </c>
      <c r="L434" s="28"/>
      <c r="M434" s="16"/>
      <c r="N434" s="23"/>
      <c r="O434" s="23"/>
      <c r="P434" s="23"/>
      <c r="Q434" s="23"/>
      <c r="R434" s="31" t="s">
        <v>810</v>
      </c>
      <c r="S434" s="8" t="e">
        <f>VLOOKUP(B434,#REF!,2,FALSE)</f>
        <v>#REF!</v>
      </c>
    </row>
    <row r="435" spans="1:19" hidden="1">
      <c r="A435" s="19">
        <v>431</v>
      </c>
      <c r="B435" s="20" t="s">
        <v>1345</v>
      </c>
      <c r="C435" s="20" t="s">
        <v>1346</v>
      </c>
      <c r="D435" s="20" t="s">
        <v>608</v>
      </c>
      <c r="E435" s="20" t="s">
        <v>1347</v>
      </c>
      <c r="F435" s="20" t="s">
        <v>442</v>
      </c>
      <c r="G435" s="25" t="s">
        <v>352</v>
      </c>
      <c r="H435" s="15" t="s">
        <v>353</v>
      </c>
      <c r="I435" s="21"/>
      <c r="J435" s="21"/>
      <c r="K435" s="22" t="s">
        <v>290</v>
      </c>
      <c r="L435" s="28"/>
      <c r="M435" s="16"/>
      <c r="N435" s="23"/>
      <c r="O435" s="23"/>
      <c r="P435" s="23"/>
      <c r="Q435" s="23"/>
      <c r="R435" s="31" t="s">
        <v>810</v>
      </c>
      <c r="S435" s="8" t="e">
        <f>VLOOKUP(B435,#REF!,2,FALSE)</f>
        <v>#REF!</v>
      </c>
    </row>
    <row r="436" spans="1:19" hidden="1">
      <c r="A436" s="19">
        <v>432</v>
      </c>
      <c r="B436" s="20" t="s">
        <v>1348</v>
      </c>
      <c r="C436" s="20" t="s">
        <v>1349</v>
      </c>
      <c r="D436" s="20" t="s">
        <v>388</v>
      </c>
      <c r="E436" s="20" t="s">
        <v>174</v>
      </c>
      <c r="F436" s="20" t="s">
        <v>442</v>
      </c>
      <c r="G436" s="25" t="s">
        <v>352</v>
      </c>
      <c r="H436" s="15" t="s">
        <v>353</v>
      </c>
      <c r="I436" s="21"/>
      <c r="J436" s="21"/>
      <c r="K436" s="22" t="s">
        <v>290</v>
      </c>
      <c r="L436" s="28"/>
      <c r="M436" s="16"/>
      <c r="N436" s="23"/>
      <c r="O436" s="23"/>
      <c r="P436" s="23"/>
      <c r="Q436" s="23"/>
      <c r="R436" s="31" t="s">
        <v>810</v>
      </c>
      <c r="S436" s="8" t="e">
        <f>VLOOKUP(B436,#REF!,2,FALSE)</f>
        <v>#REF!</v>
      </c>
    </row>
    <row r="437" spans="1:19" hidden="1">
      <c r="A437" s="19">
        <v>433</v>
      </c>
      <c r="B437" s="20" t="s">
        <v>1350</v>
      </c>
      <c r="C437" s="20" t="s">
        <v>1351</v>
      </c>
      <c r="D437" s="20" t="s">
        <v>1352</v>
      </c>
      <c r="E437" s="20" t="s">
        <v>410</v>
      </c>
      <c r="F437" s="20" t="s">
        <v>442</v>
      </c>
      <c r="G437" s="25" t="s">
        <v>352</v>
      </c>
      <c r="H437" s="15" t="s">
        <v>353</v>
      </c>
      <c r="I437" s="21"/>
      <c r="J437" s="21"/>
      <c r="K437" s="22" t="s">
        <v>290</v>
      </c>
      <c r="L437" s="28"/>
      <c r="M437" s="16"/>
      <c r="N437" s="23"/>
      <c r="O437" s="23"/>
      <c r="P437" s="23"/>
      <c r="Q437" s="23"/>
      <c r="R437" s="31" t="s">
        <v>810</v>
      </c>
      <c r="S437" s="8" t="e">
        <f>VLOOKUP(B437,#REF!,2,FALSE)</f>
        <v>#REF!</v>
      </c>
    </row>
    <row r="438" spans="1:19" hidden="1">
      <c r="A438" s="19">
        <v>434</v>
      </c>
      <c r="B438" s="20" t="s">
        <v>1353</v>
      </c>
      <c r="C438" s="20" t="s">
        <v>1354</v>
      </c>
      <c r="D438" s="20" t="s">
        <v>341</v>
      </c>
      <c r="E438" s="20" t="s">
        <v>585</v>
      </c>
      <c r="F438" s="20" t="s">
        <v>442</v>
      </c>
      <c r="G438" s="25" t="s">
        <v>352</v>
      </c>
      <c r="H438" s="15" t="s">
        <v>353</v>
      </c>
      <c r="I438" s="21"/>
      <c r="J438" s="21"/>
      <c r="K438" s="22" t="s">
        <v>290</v>
      </c>
      <c r="L438" s="28"/>
      <c r="M438" s="16"/>
      <c r="N438" s="23"/>
      <c r="O438" s="23"/>
      <c r="P438" s="23"/>
      <c r="Q438" s="23"/>
      <c r="R438" s="31" t="s">
        <v>810</v>
      </c>
      <c r="S438" s="8" t="e">
        <f>VLOOKUP(B438,#REF!,2,FALSE)</f>
        <v>#REF!</v>
      </c>
    </row>
    <row r="439" spans="1:19" hidden="1">
      <c r="A439" s="19">
        <v>435</v>
      </c>
      <c r="B439" s="20" t="s">
        <v>1355</v>
      </c>
      <c r="C439" s="20" t="s">
        <v>31</v>
      </c>
      <c r="D439" s="20" t="s">
        <v>914</v>
      </c>
      <c r="E439" s="20" t="s">
        <v>463</v>
      </c>
      <c r="F439" s="20" t="s">
        <v>442</v>
      </c>
      <c r="G439" s="25" t="s">
        <v>352</v>
      </c>
      <c r="H439" s="15" t="s">
        <v>353</v>
      </c>
      <c r="I439" s="21"/>
      <c r="J439" s="21"/>
      <c r="K439" s="22" t="s">
        <v>290</v>
      </c>
      <c r="L439" s="28"/>
      <c r="M439" s="16"/>
      <c r="N439" s="23"/>
      <c r="O439" s="23"/>
      <c r="P439" s="23"/>
      <c r="Q439" s="23"/>
      <c r="R439" s="31" t="s">
        <v>810</v>
      </c>
      <c r="S439" s="8" t="e">
        <f>VLOOKUP(B439,#REF!,2,FALSE)</f>
        <v>#REF!</v>
      </c>
    </row>
    <row r="440" spans="1:19" hidden="1">
      <c r="A440" s="19">
        <v>436</v>
      </c>
      <c r="B440" s="20" t="s">
        <v>1356</v>
      </c>
      <c r="C440" s="20" t="s">
        <v>165</v>
      </c>
      <c r="D440" s="20" t="s">
        <v>56</v>
      </c>
      <c r="E440" s="20" t="s">
        <v>594</v>
      </c>
      <c r="F440" s="20" t="s">
        <v>442</v>
      </c>
      <c r="G440" s="25" t="s">
        <v>352</v>
      </c>
      <c r="H440" s="15" t="s">
        <v>353</v>
      </c>
      <c r="I440" s="21"/>
      <c r="J440" s="21"/>
      <c r="K440" s="22" t="s">
        <v>290</v>
      </c>
      <c r="L440" s="28"/>
      <c r="M440" s="16"/>
      <c r="N440" s="23"/>
      <c r="O440" s="23"/>
      <c r="P440" s="23"/>
      <c r="Q440" s="23"/>
      <c r="R440" s="31" t="s">
        <v>810</v>
      </c>
      <c r="S440" s="8" t="e">
        <f>VLOOKUP(B440,#REF!,2,FALSE)</f>
        <v>#REF!</v>
      </c>
    </row>
    <row r="441" spans="1:19" hidden="1">
      <c r="A441" s="19">
        <v>437</v>
      </c>
      <c r="B441" s="20" t="s">
        <v>1357</v>
      </c>
      <c r="C441" s="20" t="s">
        <v>12</v>
      </c>
      <c r="D441" s="20" t="s">
        <v>81</v>
      </c>
      <c r="E441" s="20" t="s">
        <v>1260</v>
      </c>
      <c r="F441" s="20" t="s">
        <v>442</v>
      </c>
      <c r="G441" s="25" t="s">
        <v>352</v>
      </c>
      <c r="H441" s="15" t="s">
        <v>353</v>
      </c>
      <c r="I441" s="21"/>
      <c r="J441" s="21"/>
      <c r="K441" s="22" t="s">
        <v>290</v>
      </c>
      <c r="L441" s="28"/>
      <c r="M441" s="16"/>
      <c r="N441" s="23"/>
      <c r="O441" s="23"/>
      <c r="P441" s="23"/>
      <c r="Q441" s="23"/>
      <c r="R441" s="31" t="s">
        <v>810</v>
      </c>
      <c r="S441" s="8" t="e">
        <f>VLOOKUP(B441,#REF!,2,FALSE)</f>
        <v>#REF!</v>
      </c>
    </row>
    <row r="442" spans="1:19" hidden="1">
      <c r="A442" s="19">
        <v>438</v>
      </c>
      <c r="B442" s="20" t="s">
        <v>1358</v>
      </c>
      <c r="C442" s="20" t="s">
        <v>1359</v>
      </c>
      <c r="D442" s="20" t="s">
        <v>74</v>
      </c>
      <c r="E442" s="20" t="s">
        <v>1360</v>
      </c>
      <c r="F442" s="20" t="s">
        <v>442</v>
      </c>
      <c r="G442" s="25" t="s">
        <v>352</v>
      </c>
      <c r="H442" s="15" t="s">
        <v>353</v>
      </c>
      <c r="I442" s="21"/>
      <c r="J442" s="21"/>
      <c r="K442" s="22" t="s">
        <v>290</v>
      </c>
      <c r="L442" s="28"/>
      <c r="M442" s="16"/>
      <c r="N442" s="23"/>
      <c r="O442" s="23"/>
      <c r="P442" s="23"/>
      <c r="Q442" s="23"/>
      <c r="R442" s="31" t="s">
        <v>810</v>
      </c>
      <c r="S442" s="8" t="e">
        <f>VLOOKUP(B442,#REF!,2,FALSE)</f>
        <v>#REF!</v>
      </c>
    </row>
    <row r="443" spans="1:19" hidden="1">
      <c r="A443" s="19">
        <v>439</v>
      </c>
      <c r="B443" s="20" t="s">
        <v>1361</v>
      </c>
      <c r="C443" s="20" t="s">
        <v>19</v>
      </c>
      <c r="D443" s="20" t="s">
        <v>1362</v>
      </c>
      <c r="E443" s="20" t="s">
        <v>585</v>
      </c>
      <c r="F443" s="20" t="s">
        <v>442</v>
      </c>
      <c r="G443" s="25" t="s">
        <v>352</v>
      </c>
      <c r="H443" s="15" t="s">
        <v>353</v>
      </c>
      <c r="I443" s="21"/>
      <c r="J443" s="21"/>
      <c r="K443" s="22" t="s">
        <v>290</v>
      </c>
      <c r="L443" s="28"/>
      <c r="M443" s="16"/>
      <c r="N443" s="23"/>
      <c r="O443" s="23"/>
      <c r="P443" s="23"/>
      <c r="Q443" s="23"/>
      <c r="R443" s="31" t="s">
        <v>810</v>
      </c>
      <c r="S443" s="8" t="e">
        <f>VLOOKUP(B443,#REF!,2,FALSE)</f>
        <v>#REF!</v>
      </c>
    </row>
    <row r="444" spans="1:19" hidden="1">
      <c r="A444" s="19">
        <v>440</v>
      </c>
      <c r="B444" s="20" t="s">
        <v>1363</v>
      </c>
      <c r="C444" s="20" t="s">
        <v>897</v>
      </c>
      <c r="D444" s="20" t="s">
        <v>108</v>
      </c>
      <c r="E444" s="20" t="s">
        <v>1248</v>
      </c>
      <c r="F444" s="20" t="s">
        <v>442</v>
      </c>
      <c r="G444" s="25" t="s">
        <v>352</v>
      </c>
      <c r="H444" s="15" t="s">
        <v>353</v>
      </c>
      <c r="I444" s="21"/>
      <c r="J444" s="21"/>
      <c r="K444" s="22" t="s">
        <v>290</v>
      </c>
      <c r="L444" s="28"/>
      <c r="M444" s="16"/>
      <c r="N444" s="23"/>
      <c r="O444" s="23"/>
      <c r="P444" s="23"/>
      <c r="Q444" s="23"/>
      <c r="R444" s="31" t="s">
        <v>810</v>
      </c>
      <c r="S444" s="8" t="e">
        <f>VLOOKUP(B444,#REF!,2,FALSE)</f>
        <v>#REF!</v>
      </c>
    </row>
    <row r="445" spans="1:19" hidden="1">
      <c r="A445" s="19">
        <v>441</v>
      </c>
      <c r="B445" s="20" t="s">
        <v>1364</v>
      </c>
      <c r="C445" s="20" t="s">
        <v>1312</v>
      </c>
      <c r="D445" s="20" t="s">
        <v>435</v>
      </c>
      <c r="E445" s="20" t="s">
        <v>1365</v>
      </c>
      <c r="F445" s="20" t="s">
        <v>442</v>
      </c>
      <c r="G445" s="25" t="s">
        <v>352</v>
      </c>
      <c r="H445" s="15" t="s">
        <v>353</v>
      </c>
      <c r="I445" s="21"/>
      <c r="J445" s="21"/>
      <c r="K445" s="22" t="s">
        <v>290</v>
      </c>
      <c r="L445" s="28"/>
      <c r="M445" s="16"/>
      <c r="N445" s="23"/>
      <c r="O445" s="23"/>
      <c r="P445" s="23"/>
      <c r="Q445" s="23"/>
      <c r="R445" s="31" t="s">
        <v>810</v>
      </c>
      <c r="S445" s="8" t="e">
        <f>VLOOKUP(B445,#REF!,2,FALSE)</f>
        <v>#REF!</v>
      </c>
    </row>
    <row r="446" spans="1:19" hidden="1">
      <c r="A446" s="19">
        <v>442</v>
      </c>
      <c r="B446" s="20" t="s">
        <v>1366</v>
      </c>
      <c r="C446" s="20" t="s">
        <v>683</v>
      </c>
      <c r="D446" s="20" t="s">
        <v>427</v>
      </c>
      <c r="E446" s="20" t="s">
        <v>1367</v>
      </c>
      <c r="F446" s="20" t="s">
        <v>442</v>
      </c>
      <c r="G446" s="25" t="s">
        <v>352</v>
      </c>
      <c r="H446" s="15" t="s">
        <v>353</v>
      </c>
      <c r="I446" s="21"/>
      <c r="J446" s="21"/>
      <c r="K446" s="22" t="s">
        <v>290</v>
      </c>
      <c r="L446" s="28"/>
      <c r="M446" s="16"/>
      <c r="N446" s="23"/>
      <c r="O446" s="23"/>
      <c r="P446" s="23"/>
      <c r="Q446" s="23"/>
      <c r="R446" s="31" t="s">
        <v>810</v>
      </c>
      <c r="S446" s="8" t="e">
        <f>VLOOKUP(B446,#REF!,2,FALSE)</f>
        <v>#REF!</v>
      </c>
    </row>
    <row r="447" spans="1:19" hidden="1">
      <c r="A447" s="19">
        <v>443</v>
      </c>
      <c r="B447" s="20" t="s">
        <v>1368</v>
      </c>
      <c r="C447" s="20" t="s">
        <v>1369</v>
      </c>
      <c r="D447" s="20" t="s">
        <v>42</v>
      </c>
      <c r="E447" s="20" t="s">
        <v>996</v>
      </c>
      <c r="F447" s="20" t="s">
        <v>442</v>
      </c>
      <c r="G447" s="25" t="s">
        <v>352</v>
      </c>
      <c r="H447" s="15" t="s">
        <v>353</v>
      </c>
      <c r="I447" s="21"/>
      <c r="J447" s="21"/>
      <c r="K447" s="22" t="s">
        <v>290</v>
      </c>
      <c r="L447" s="28"/>
      <c r="M447" s="16"/>
      <c r="N447" s="23"/>
      <c r="O447" s="23"/>
      <c r="P447" s="23"/>
      <c r="Q447" s="23"/>
      <c r="R447" s="31" t="s">
        <v>810</v>
      </c>
      <c r="S447" s="8" t="e">
        <f>VLOOKUP(B447,#REF!,2,FALSE)</f>
        <v>#REF!</v>
      </c>
    </row>
    <row r="448" spans="1:19" hidden="1">
      <c r="A448" s="19">
        <v>444</v>
      </c>
      <c r="B448" s="20" t="s">
        <v>1370</v>
      </c>
      <c r="C448" s="20" t="s">
        <v>1371</v>
      </c>
      <c r="D448" s="20" t="s">
        <v>42</v>
      </c>
      <c r="E448" s="20" t="s">
        <v>1372</v>
      </c>
      <c r="F448" s="20" t="s">
        <v>442</v>
      </c>
      <c r="G448" s="25" t="s">
        <v>352</v>
      </c>
      <c r="H448" s="15" t="s">
        <v>353</v>
      </c>
      <c r="I448" s="21"/>
      <c r="J448" s="21"/>
      <c r="K448" s="22" t="s">
        <v>290</v>
      </c>
      <c r="L448" s="28"/>
      <c r="M448" s="16"/>
      <c r="N448" s="23"/>
      <c r="O448" s="23"/>
      <c r="P448" s="23"/>
      <c r="Q448" s="23"/>
      <c r="R448" s="31" t="s">
        <v>810</v>
      </c>
      <c r="S448" s="8" t="e">
        <f>VLOOKUP(B448,#REF!,2,FALSE)</f>
        <v>#REF!</v>
      </c>
    </row>
    <row r="449" spans="1:19" hidden="1">
      <c r="A449" s="19">
        <v>445</v>
      </c>
      <c r="B449" s="20" t="s">
        <v>1373</v>
      </c>
      <c r="C449" s="20" t="s">
        <v>511</v>
      </c>
      <c r="D449" s="20" t="s">
        <v>1374</v>
      </c>
      <c r="E449" s="20" t="s">
        <v>1251</v>
      </c>
      <c r="F449" s="20" t="s">
        <v>442</v>
      </c>
      <c r="G449" s="25" t="s">
        <v>352</v>
      </c>
      <c r="H449" s="15" t="s">
        <v>353</v>
      </c>
      <c r="I449" s="21"/>
      <c r="J449" s="21"/>
      <c r="K449" s="22" t="s">
        <v>290</v>
      </c>
      <c r="L449" s="28"/>
      <c r="M449" s="16"/>
      <c r="N449" s="23"/>
      <c r="O449" s="23"/>
      <c r="P449" s="23"/>
      <c r="Q449" s="23"/>
      <c r="R449" s="31" t="s">
        <v>810</v>
      </c>
      <c r="S449" s="8" t="e">
        <f>VLOOKUP(B449,#REF!,2,FALSE)</f>
        <v>#REF!</v>
      </c>
    </row>
    <row r="450" spans="1:19" hidden="1">
      <c r="A450" s="19">
        <v>446</v>
      </c>
      <c r="B450" s="20" t="s">
        <v>1375</v>
      </c>
      <c r="C450" s="20" t="s">
        <v>1376</v>
      </c>
      <c r="D450" s="20" t="s">
        <v>1377</v>
      </c>
      <c r="E450" s="20" t="s">
        <v>1005</v>
      </c>
      <c r="F450" s="20" t="s">
        <v>442</v>
      </c>
      <c r="G450" s="25" t="s">
        <v>352</v>
      </c>
      <c r="H450" s="15" t="s">
        <v>353</v>
      </c>
      <c r="I450" s="21"/>
      <c r="J450" s="21"/>
      <c r="K450" s="22" t="s">
        <v>290</v>
      </c>
      <c r="L450" s="28"/>
      <c r="M450" s="16"/>
      <c r="N450" s="23"/>
      <c r="O450" s="23"/>
      <c r="P450" s="23"/>
      <c r="Q450" s="23"/>
      <c r="R450" s="31" t="s">
        <v>810</v>
      </c>
      <c r="S450" s="8" t="e">
        <f>VLOOKUP(B450,#REF!,2,FALSE)</f>
        <v>#REF!</v>
      </c>
    </row>
    <row r="451" spans="1:19" hidden="1">
      <c r="A451" s="19">
        <v>447</v>
      </c>
      <c r="B451" s="20" t="s">
        <v>1378</v>
      </c>
      <c r="C451" s="20" t="s">
        <v>1379</v>
      </c>
      <c r="D451" s="20" t="s">
        <v>170</v>
      </c>
      <c r="E451" s="20" t="s">
        <v>382</v>
      </c>
      <c r="F451" s="20" t="s">
        <v>442</v>
      </c>
      <c r="G451" s="25" t="s">
        <v>352</v>
      </c>
      <c r="H451" s="15" t="s">
        <v>353</v>
      </c>
      <c r="I451" s="21"/>
      <c r="J451" s="21"/>
      <c r="K451" s="22" t="s">
        <v>290</v>
      </c>
      <c r="L451" s="28"/>
      <c r="M451" s="16"/>
      <c r="N451" s="23"/>
      <c r="O451" s="23"/>
      <c r="P451" s="23"/>
      <c r="Q451" s="23"/>
      <c r="R451" s="31" t="s">
        <v>810</v>
      </c>
      <c r="S451" s="8" t="e">
        <f>VLOOKUP(B451,#REF!,2,FALSE)</f>
        <v>#REF!</v>
      </c>
    </row>
    <row r="452" spans="1:19" hidden="1">
      <c r="A452" s="19">
        <v>448</v>
      </c>
      <c r="B452" s="20" t="s">
        <v>1380</v>
      </c>
      <c r="C452" s="20" t="s">
        <v>545</v>
      </c>
      <c r="D452" s="20" t="s">
        <v>170</v>
      </c>
      <c r="E452" s="20" t="s">
        <v>650</v>
      </c>
      <c r="F452" s="20" t="s">
        <v>442</v>
      </c>
      <c r="G452" s="25" t="s">
        <v>352</v>
      </c>
      <c r="H452" s="15" t="s">
        <v>353</v>
      </c>
      <c r="I452" s="21"/>
      <c r="J452" s="21"/>
      <c r="K452" s="22" t="s">
        <v>290</v>
      </c>
      <c r="L452" s="28"/>
      <c r="M452" s="16"/>
      <c r="N452" s="23"/>
      <c r="O452" s="23"/>
      <c r="P452" s="23"/>
      <c r="Q452" s="23"/>
      <c r="R452" s="31" t="s">
        <v>810</v>
      </c>
      <c r="S452" s="8" t="e">
        <f>VLOOKUP(B452,#REF!,2,FALSE)</f>
        <v>#REF!</v>
      </c>
    </row>
    <row r="453" spans="1:19" hidden="1">
      <c r="A453" s="19">
        <v>449</v>
      </c>
      <c r="B453" s="20" t="s">
        <v>1381</v>
      </c>
      <c r="C453" s="20" t="s">
        <v>1382</v>
      </c>
      <c r="D453" s="20" t="s">
        <v>170</v>
      </c>
      <c r="E453" s="20" t="s">
        <v>577</v>
      </c>
      <c r="F453" s="20" t="s">
        <v>442</v>
      </c>
      <c r="G453" s="25" t="s">
        <v>352</v>
      </c>
      <c r="H453" s="15" t="s">
        <v>353</v>
      </c>
      <c r="I453" s="21"/>
      <c r="J453" s="21"/>
      <c r="K453" s="22" t="s">
        <v>290</v>
      </c>
      <c r="L453" s="28"/>
      <c r="M453" s="16"/>
      <c r="N453" s="23"/>
      <c r="O453" s="23"/>
      <c r="P453" s="23"/>
      <c r="Q453" s="23"/>
      <c r="R453" s="31" t="s">
        <v>810</v>
      </c>
      <c r="S453" s="8" t="e">
        <f>VLOOKUP(B453,#REF!,2,FALSE)</f>
        <v>#REF!</v>
      </c>
    </row>
    <row r="454" spans="1:19" hidden="1">
      <c r="A454" s="19">
        <v>450</v>
      </c>
      <c r="B454" s="20" t="s">
        <v>1383</v>
      </c>
      <c r="C454" s="20" t="s">
        <v>1384</v>
      </c>
      <c r="D454" s="20" t="s">
        <v>170</v>
      </c>
      <c r="E454" s="20" t="s">
        <v>1385</v>
      </c>
      <c r="F454" s="20" t="s">
        <v>442</v>
      </c>
      <c r="G454" s="25" t="s">
        <v>352</v>
      </c>
      <c r="H454" s="15" t="s">
        <v>353</v>
      </c>
      <c r="I454" s="21"/>
      <c r="J454" s="21"/>
      <c r="K454" s="22" t="s">
        <v>290</v>
      </c>
      <c r="L454" s="28"/>
      <c r="M454" s="16"/>
      <c r="N454" s="23"/>
      <c r="O454" s="23"/>
      <c r="P454" s="23"/>
      <c r="Q454" s="23"/>
      <c r="R454" s="31" t="s">
        <v>810</v>
      </c>
      <c r="S454" s="8" t="e">
        <f>VLOOKUP(B454,#REF!,2,FALSE)</f>
        <v>#REF!</v>
      </c>
    </row>
    <row r="455" spans="1:19" hidden="1">
      <c r="A455" s="19">
        <v>451</v>
      </c>
      <c r="B455" s="20" t="s">
        <v>1386</v>
      </c>
      <c r="C455" s="20" t="s">
        <v>683</v>
      </c>
      <c r="D455" s="20" t="s">
        <v>1131</v>
      </c>
      <c r="E455" s="20" t="s">
        <v>1387</v>
      </c>
      <c r="F455" s="20" t="s">
        <v>442</v>
      </c>
      <c r="G455" s="25" t="s">
        <v>352</v>
      </c>
      <c r="H455" s="15" t="s">
        <v>353</v>
      </c>
      <c r="I455" s="21"/>
      <c r="J455" s="21"/>
      <c r="K455" s="22" t="s">
        <v>290</v>
      </c>
      <c r="L455" s="28"/>
      <c r="M455" s="16"/>
      <c r="N455" s="23"/>
      <c r="O455" s="23"/>
      <c r="P455" s="23"/>
      <c r="Q455" s="23"/>
      <c r="R455" s="31" t="s">
        <v>810</v>
      </c>
      <c r="S455" s="8" t="e">
        <f>VLOOKUP(B455,#REF!,2,FALSE)</f>
        <v>#REF!</v>
      </c>
    </row>
    <row r="456" spans="1:19" hidden="1">
      <c r="A456" s="19">
        <v>452</v>
      </c>
      <c r="B456" s="20" t="s">
        <v>1388</v>
      </c>
      <c r="C456" s="20" t="s">
        <v>1389</v>
      </c>
      <c r="D456" s="20" t="s">
        <v>396</v>
      </c>
      <c r="E456" s="20" t="s">
        <v>1180</v>
      </c>
      <c r="F456" s="20" t="s">
        <v>442</v>
      </c>
      <c r="G456" s="25" t="s">
        <v>352</v>
      </c>
      <c r="H456" s="15" t="s">
        <v>353</v>
      </c>
      <c r="I456" s="21"/>
      <c r="J456" s="21"/>
      <c r="K456" s="22" t="s">
        <v>290</v>
      </c>
      <c r="L456" s="28"/>
      <c r="M456" s="16"/>
      <c r="N456" s="23"/>
      <c r="O456" s="23"/>
      <c r="P456" s="23"/>
      <c r="Q456" s="23"/>
      <c r="R456" s="31" t="s">
        <v>810</v>
      </c>
      <c r="S456" s="8" t="e">
        <f>VLOOKUP(B456,#REF!,2,FALSE)</f>
        <v>#REF!</v>
      </c>
    </row>
    <row r="457" spans="1:19" hidden="1">
      <c r="A457" s="19">
        <v>453</v>
      </c>
      <c r="B457" s="20" t="s">
        <v>1390</v>
      </c>
      <c r="C457" s="20" t="s">
        <v>683</v>
      </c>
      <c r="D457" s="20" t="s">
        <v>396</v>
      </c>
      <c r="E457" s="20" t="s">
        <v>701</v>
      </c>
      <c r="F457" s="20" t="s">
        <v>442</v>
      </c>
      <c r="G457" s="25" t="s">
        <v>352</v>
      </c>
      <c r="H457" s="15" t="s">
        <v>353</v>
      </c>
      <c r="I457" s="21"/>
      <c r="J457" s="21"/>
      <c r="K457" s="22" t="s">
        <v>290</v>
      </c>
      <c r="L457" s="28"/>
      <c r="M457" s="16"/>
      <c r="N457" s="23"/>
      <c r="O457" s="23"/>
      <c r="P457" s="23"/>
      <c r="Q457" s="23"/>
      <c r="R457" s="31" t="s">
        <v>810</v>
      </c>
      <c r="S457" s="8" t="e">
        <f>VLOOKUP(B457,#REF!,2,FALSE)</f>
        <v>#REF!</v>
      </c>
    </row>
    <row r="458" spans="1:19" hidden="1">
      <c r="A458" s="19">
        <v>454</v>
      </c>
      <c r="B458" s="20" t="s">
        <v>1391</v>
      </c>
      <c r="C458" s="20" t="s">
        <v>683</v>
      </c>
      <c r="D458" s="20" t="s">
        <v>380</v>
      </c>
      <c r="E458" s="20" t="s">
        <v>635</v>
      </c>
      <c r="F458" s="20" t="s">
        <v>442</v>
      </c>
      <c r="G458" s="25" t="s">
        <v>352</v>
      </c>
      <c r="H458" s="15" t="s">
        <v>353</v>
      </c>
      <c r="I458" s="21"/>
      <c r="J458" s="21"/>
      <c r="K458" s="22" t="s">
        <v>290</v>
      </c>
      <c r="L458" s="28"/>
      <c r="M458" s="16"/>
      <c r="N458" s="23"/>
      <c r="O458" s="23"/>
      <c r="P458" s="23"/>
      <c r="Q458" s="23"/>
      <c r="R458" s="31" t="s">
        <v>810</v>
      </c>
      <c r="S458" s="8" t="e">
        <f>VLOOKUP(B458,#REF!,2,FALSE)</f>
        <v>#REF!</v>
      </c>
    </row>
    <row r="459" spans="1:19" hidden="1">
      <c r="A459" s="19">
        <v>455</v>
      </c>
      <c r="B459" s="20" t="s">
        <v>1392</v>
      </c>
      <c r="C459" s="20" t="s">
        <v>873</v>
      </c>
      <c r="D459" s="20" t="s">
        <v>380</v>
      </c>
      <c r="E459" s="20" t="s">
        <v>1196</v>
      </c>
      <c r="F459" s="20" t="s">
        <v>442</v>
      </c>
      <c r="G459" s="25" t="s">
        <v>352</v>
      </c>
      <c r="H459" s="15" t="s">
        <v>353</v>
      </c>
      <c r="I459" s="21"/>
      <c r="J459" s="21"/>
      <c r="K459" s="22" t="s">
        <v>290</v>
      </c>
      <c r="L459" s="28"/>
      <c r="M459" s="16"/>
      <c r="N459" s="23"/>
      <c r="O459" s="23"/>
      <c r="P459" s="23"/>
      <c r="Q459" s="23"/>
      <c r="R459" s="31" t="s">
        <v>810</v>
      </c>
      <c r="S459" s="8" t="e">
        <f>VLOOKUP(B459,#REF!,2,FALSE)</f>
        <v>#REF!</v>
      </c>
    </row>
    <row r="460" spans="1:19" hidden="1">
      <c r="A460" s="19">
        <v>456</v>
      </c>
      <c r="B460" s="20" t="s">
        <v>1393</v>
      </c>
      <c r="C460" s="20" t="s">
        <v>1394</v>
      </c>
      <c r="D460" s="20" t="s">
        <v>33</v>
      </c>
      <c r="E460" s="20" t="s">
        <v>1246</v>
      </c>
      <c r="F460" s="20" t="s">
        <v>442</v>
      </c>
      <c r="G460" s="25" t="s">
        <v>352</v>
      </c>
      <c r="H460" s="15" t="s">
        <v>353</v>
      </c>
      <c r="I460" s="21"/>
      <c r="J460" s="21"/>
      <c r="K460" s="22" t="s">
        <v>290</v>
      </c>
      <c r="L460" s="28"/>
      <c r="M460" s="16"/>
      <c r="N460" s="23"/>
      <c r="O460" s="23"/>
      <c r="P460" s="23"/>
      <c r="Q460" s="23"/>
      <c r="R460" s="31" t="s">
        <v>810</v>
      </c>
      <c r="S460" s="8" t="e">
        <f>VLOOKUP(B460,#REF!,2,FALSE)</f>
        <v>#REF!</v>
      </c>
    </row>
    <row r="461" spans="1:19" hidden="1">
      <c r="A461" s="19">
        <v>457</v>
      </c>
      <c r="B461" s="20" t="s">
        <v>1395</v>
      </c>
      <c r="C461" s="20" t="s">
        <v>1396</v>
      </c>
      <c r="D461" s="20" t="s">
        <v>140</v>
      </c>
      <c r="E461" s="20" t="s">
        <v>1242</v>
      </c>
      <c r="F461" s="20" t="s">
        <v>442</v>
      </c>
      <c r="G461" s="25" t="s">
        <v>352</v>
      </c>
      <c r="H461" s="15" t="s">
        <v>353</v>
      </c>
      <c r="I461" s="21"/>
      <c r="J461" s="21"/>
      <c r="K461" s="22" t="s">
        <v>290</v>
      </c>
      <c r="L461" s="28"/>
      <c r="M461" s="16"/>
      <c r="N461" s="23"/>
      <c r="O461" s="23"/>
      <c r="P461" s="23"/>
      <c r="Q461" s="23"/>
      <c r="R461" s="31" t="s">
        <v>810</v>
      </c>
      <c r="S461" s="8" t="e">
        <f>VLOOKUP(B461,#REF!,2,FALSE)</f>
        <v>#REF!</v>
      </c>
    </row>
    <row r="462" spans="1:19" hidden="1">
      <c r="A462" s="19">
        <v>458</v>
      </c>
      <c r="B462" s="20" t="s">
        <v>1397</v>
      </c>
      <c r="C462" s="20" t="s">
        <v>27</v>
      </c>
      <c r="D462" s="20" t="s">
        <v>1398</v>
      </c>
      <c r="E462" s="20" t="s">
        <v>820</v>
      </c>
      <c r="F462" s="20" t="s">
        <v>442</v>
      </c>
      <c r="G462" s="25" t="s">
        <v>352</v>
      </c>
      <c r="H462" s="15" t="s">
        <v>353</v>
      </c>
      <c r="I462" s="21"/>
      <c r="J462" s="21"/>
      <c r="K462" s="22" t="s">
        <v>290</v>
      </c>
      <c r="L462" s="28"/>
      <c r="M462" s="16"/>
      <c r="N462" s="23"/>
      <c r="O462" s="23"/>
      <c r="P462" s="23"/>
      <c r="Q462" s="23"/>
      <c r="R462" s="31" t="s">
        <v>810</v>
      </c>
      <c r="S462" s="8" t="e">
        <f>VLOOKUP(B462,#REF!,2,FALSE)</f>
        <v>#REF!</v>
      </c>
    </row>
    <row r="463" spans="1:19" hidden="1">
      <c r="A463" s="19">
        <v>459</v>
      </c>
      <c r="B463" s="20" t="s">
        <v>1399</v>
      </c>
      <c r="C463" s="20" t="s">
        <v>27</v>
      </c>
      <c r="D463" s="20" t="s">
        <v>563</v>
      </c>
      <c r="E463" s="20" t="s">
        <v>1400</v>
      </c>
      <c r="F463" s="20" t="s">
        <v>442</v>
      </c>
      <c r="G463" s="25" t="s">
        <v>352</v>
      </c>
      <c r="H463" s="15" t="s">
        <v>353</v>
      </c>
      <c r="I463" s="21"/>
      <c r="J463" s="21"/>
      <c r="K463" s="22" t="s">
        <v>290</v>
      </c>
      <c r="L463" s="28"/>
      <c r="M463" s="16"/>
      <c r="N463" s="23"/>
      <c r="O463" s="23"/>
      <c r="P463" s="23"/>
      <c r="Q463" s="23"/>
      <c r="R463" s="31" t="s">
        <v>810</v>
      </c>
      <c r="S463" s="8" t="e">
        <f>VLOOKUP(B463,#REF!,2,FALSE)</f>
        <v>#REF!</v>
      </c>
    </row>
    <row r="464" spans="1:19" hidden="1">
      <c r="A464" s="19">
        <v>460</v>
      </c>
      <c r="B464" s="20" t="s">
        <v>1401</v>
      </c>
      <c r="C464" s="20" t="s">
        <v>885</v>
      </c>
      <c r="D464" s="20" t="s">
        <v>785</v>
      </c>
      <c r="E464" s="20" t="s">
        <v>129</v>
      </c>
      <c r="F464" s="20" t="s">
        <v>442</v>
      </c>
      <c r="G464" s="25" t="s">
        <v>352</v>
      </c>
      <c r="H464" s="15" t="s">
        <v>353</v>
      </c>
      <c r="I464" s="21"/>
      <c r="J464" s="21"/>
      <c r="K464" s="22" t="s">
        <v>290</v>
      </c>
      <c r="L464" s="28"/>
      <c r="M464" s="16"/>
      <c r="N464" s="23"/>
      <c r="O464" s="23"/>
      <c r="P464" s="23"/>
      <c r="Q464" s="23"/>
      <c r="R464" s="31" t="s">
        <v>810</v>
      </c>
      <c r="S464" s="8" t="e">
        <f>VLOOKUP(B464,#REF!,2,FALSE)</f>
        <v>#REF!</v>
      </c>
    </row>
    <row r="465" spans="1:19" hidden="1">
      <c r="A465" s="19">
        <v>461</v>
      </c>
      <c r="B465" s="20" t="s">
        <v>1402</v>
      </c>
      <c r="C465" s="20" t="s">
        <v>1403</v>
      </c>
      <c r="D465" s="20" t="s">
        <v>1404</v>
      </c>
      <c r="E465" s="20" t="s">
        <v>150</v>
      </c>
      <c r="F465" s="20" t="s">
        <v>442</v>
      </c>
      <c r="G465" s="25" t="s">
        <v>352</v>
      </c>
      <c r="H465" s="15" t="s">
        <v>353</v>
      </c>
      <c r="I465" s="21"/>
      <c r="J465" s="21"/>
      <c r="K465" s="22" t="s">
        <v>290</v>
      </c>
      <c r="L465" s="28"/>
      <c r="M465" s="16"/>
      <c r="N465" s="23"/>
      <c r="O465" s="23"/>
      <c r="P465" s="23"/>
      <c r="Q465" s="23"/>
      <c r="R465" s="31" t="s">
        <v>810</v>
      </c>
      <c r="S465" s="8" t="e">
        <f>VLOOKUP(B465,#REF!,2,FALSE)</f>
        <v>#REF!</v>
      </c>
    </row>
    <row r="466" spans="1:19" hidden="1">
      <c r="A466" s="19">
        <v>462</v>
      </c>
      <c r="B466" s="20" t="s">
        <v>1405</v>
      </c>
      <c r="C466" s="20" t="s">
        <v>1406</v>
      </c>
      <c r="D466" s="20" t="s">
        <v>1082</v>
      </c>
      <c r="E466" s="20" t="s">
        <v>1407</v>
      </c>
      <c r="F466" s="20" t="s">
        <v>442</v>
      </c>
      <c r="G466" s="25" t="s">
        <v>352</v>
      </c>
      <c r="H466" s="15" t="s">
        <v>353</v>
      </c>
      <c r="I466" s="21"/>
      <c r="J466" s="21"/>
      <c r="K466" s="22" t="s">
        <v>290</v>
      </c>
      <c r="L466" s="28"/>
      <c r="M466" s="16"/>
      <c r="N466" s="23"/>
      <c r="O466" s="23"/>
      <c r="P466" s="23"/>
      <c r="Q466" s="23"/>
      <c r="R466" s="31" t="s">
        <v>810</v>
      </c>
      <c r="S466" s="8" t="e">
        <f>VLOOKUP(B466,#REF!,2,FALSE)</f>
        <v>#REF!</v>
      </c>
    </row>
    <row r="467" spans="1:19" hidden="1">
      <c r="A467" s="19">
        <v>463</v>
      </c>
      <c r="B467" s="20" t="s">
        <v>1408</v>
      </c>
      <c r="C467" s="20" t="s">
        <v>1409</v>
      </c>
      <c r="D467" s="20" t="s">
        <v>84</v>
      </c>
      <c r="E467" s="20" t="s">
        <v>635</v>
      </c>
      <c r="F467" s="20" t="s">
        <v>442</v>
      </c>
      <c r="G467" s="25" t="s">
        <v>352</v>
      </c>
      <c r="H467" s="15" t="s">
        <v>353</v>
      </c>
      <c r="I467" s="21"/>
      <c r="J467" s="21"/>
      <c r="K467" s="22" t="s">
        <v>290</v>
      </c>
      <c r="L467" s="28"/>
      <c r="M467" s="16"/>
      <c r="N467" s="23"/>
      <c r="O467" s="23"/>
      <c r="P467" s="23"/>
      <c r="Q467" s="23"/>
      <c r="R467" s="31" t="s">
        <v>810</v>
      </c>
      <c r="S467" s="8" t="e">
        <f>VLOOKUP(B467,#REF!,2,FALSE)</f>
        <v>#REF!</v>
      </c>
    </row>
    <row r="468" spans="1:19" hidden="1">
      <c r="A468" s="19">
        <v>464</v>
      </c>
      <c r="B468" s="20" t="s">
        <v>1410</v>
      </c>
      <c r="C468" s="20" t="s">
        <v>1081</v>
      </c>
      <c r="D468" s="20" t="s">
        <v>772</v>
      </c>
      <c r="E468" s="20" t="s">
        <v>1411</v>
      </c>
      <c r="F468" s="20" t="s">
        <v>442</v>
      </c>
      <c r="G468" s="25" t="s">
        <v>352</v>
      </c>
      <c r="H468" s="15" t="s">
        <v>353</v>
      </c>
      <c r="I468" s="21"/>
      <c r="J468" s="21"/>
      <c r="K468" s="22" t="s">
        <v>290</v>
      </c>
      <c r="L468" s="28"/>
      <c r="M468" s="16"/>
      <c r="N468" s="23"/>
      <c r="O468" s="23"/>
      <c r="P468" s="23"/>
      <c r="Q468" s="23"/>
      <c r="R468" s="31" t="s">
        <v>810</v>
      </c>
      <c r="S468" s="8" t="e">
        <f>VLOOKUP(B468,#REF!,2,FALSE)</f>
        <v>#REF!</v>
      </c>
    </row>
    <row r="469" spans="1:19" hidden="1">
      <c r="A469" s="19">
        <v>465</v>
      </c>
      <c r="B469" s="20" t="s">
        <v>1412</v>
      </c>
      <c r="C469" s="20" t="s">
        <v>313</v>
      </c>
      <c r="D469" s="20" t="s">
        <v>1413</v>
      </c>
      <c r="E469" s="20" t="s">
        <v>567</v>
      </c>
      <c r="F469" s="20" t="s">
        <v>442</v>
      </c>
      <c r="G469" s="25" t="s">
        <v>352</v>
      </c>
      <c r="H469" s="15" t="s">
        <v>353</v>
      </c>
      <c r="I469" s="21"/>
      <c r="J469" s="21"/>
      <c r="K469" s="22" t="s">
        <v>290</v>
      </c>
      <c r="L469" s="28"/>
      <c r="M469" s="16"/>
      <c r="N469" s="23"/>
      <c r="O469" s="23"/>
      <c r="P469" s="23"/>
      <c r="Q469" s="23"/>
      <c r="R469" s="31" t="s">
        <v>810</v>
      </c>
      <c r="S469" s="8" t="e">
        <f>VLOOKUP(B469,#REF!,2,FALSE)</f>
        <v>#REF!</v>
      </c>
    </row>
    <row r="470" spans="1:19" hidden="1">
      <c r="A470" s="19">
        <v>466</v>
      </c>
      <c r="B470" s="20" t="s">
        <v>1414</v>
      </c>
      <c r="C470" s="20" t="s">
        <v>897</v>
      </c>
      <c r="D470" s="20" t="s">
        <v>1</v>
      </c>
      <c r="E470" s="20" t="s">
        <v>1415</v>
      </c>
      <c r="F470" s="20" t="s">
        <v>444</v>
      </c>
      <c r="G470" s="25" t="s">
        <v>352</v>
      </c>
      <c r="H470" s="15" t="s">
        <v>353</v>
      </c>
      <c r="I470" s="21"/>
      <c r="J470" s="21"/>
      <c r="K470" s="22" t="s">
        <v>290</v>
      </c>
      <c r="L470" s="28"/>
      <c r="M470" s="16"/>
      <c r="N470" s="23"/>
      <c r="O470" s="23"/>
      <c r="P470" s="23"/>
      <c r="Q470" s="23"/>
      <c r="R470" s="31" t="s">
        <v>810</v>
      </c>
      <c r="S470" s="8" t="e">
        <f>VLOOKUP(B470,#REF!,2,FALSE)</f>
        <v>#REF!</v>
      </c>
    </row>
    <row r="471" spans="1:19" hidden="1">
      <c r="A471" s="19">
        <v>467</v>
      </c>
      <c r="B471" s="20" t="s">
        <v>1416</v>
      </c>
      <c r="C471" s="20" t="s">
        <v>1320</v>
      </c>
      <c r="D471" s="20" t="s">
        <v>1</v>
      </c>
      <c r="E471" s="20" t="s">
        <v>1417</v>
      </c>
      <c r="F471" s="20" t="s">
        <v>444</v>
      </c>
      <c r="G471" s="25" t="s">
        <v>352</v>
      </c>
      <c r="H471" s="15" t="s">
        <v>353</v>
      </c>
      <c r="I471" s="21"/>
      <c r="J471" s="21"/>
      <c r="K471" s="22" t="s">
        <v>290</v>
      </c>
      <c r="L471" s="28"/>
      <c r="M471" s="16"/>
      <c r="N471" s="23"/>
      <c r="O471" s="23"/>
      <c r="P471" s="23"/>
      <c r="Q471" s="23"/>
      <c r="R471" s="31" t="s">
        <v>810</v>
      </c>
      <c r="S471" s="8" t="e">
        <f>VLOOKUP(B471,#REF!,2,FALSE)</f>
        <v>#REF!</v>
      </c>
    </row>
    <row r="472" spans="1:19" hidden="1">
      <c r="A472" s="19">
        <v>468</v>
      </c>
      <c r="B472" s="20" t="s">
        <v>1418</v>
      </c>
      <c r="C472" s="20" t="s">
        <v>1419</v>
      </c>
      <c r="D472" s="20" t="s">
        <v>166</v>
      </c>
      <c r="E472" s="20" t="s">
        <v>895</v>
      </c>
      <c r="F472" s="20" t="s">
        <v>444</v>
      </c>
      <c r="G472" s="25" t="s">
        <v>352</v>
      </c>
      <c r="H472" s="15" t="s">
        <v>353</v>
      </c>
      <c r="I472" s="21"/>
      <c r="J472" s="21"/>
      <c r="K472" s="22" t="s">
        <v>290</v>
      </c>
      <c r="L472" s="28"/>
      <c r="M472" s="16"/>
      <c r="N472" s="23"/>
      <c r="O472" s="23"/>
      <c r="P472" s="23"/>
      <c r="Q472" s="23"/>
      <c r="R472" s="31" t="s">
        <v>810</v>
      </c>
      <c r="S472" s="8" t="e">
        <f>VLOOKUP(B472,#REF!,2,FALSE)</f>
        <v>#REF!</v>
      </c>
    </row>
    <row r="473" spans="1:19" hidden="1">
      <c r="A473" s="19">
        <v>469</v>
      </c>
      <c r="B473" s="20" t="s">
        <v>1420</v>
      </c>
      <c r="C473" s="20" t="s">
        <v>114</v>
      </c>
      <c r="D473" s="20" t="s">
        <v>53</v>
      </c>
      <c r="E473" s="20" t="s">
        <v>1174</v>
      </c>
      <c r="F473" s="20" t="s">
        <v>444</v>
      </c>
      <c r="G473" s="25" t="s">
        <v>352</v>
      </c>
      <c r="H473" s="15" t="s">
        <v>353</v>
      </c>
      <c r="I473" s="21"/>
      <c r="J473" s="21"/>
      <c r="K473" s="22" t="s">
        <v>290</v>
      </c>
      <c r="L473" s="28"/>
      <c r="M473" s="16"/>
      <c r="N473" s="23"/>
      <c r="O473" s="23"/>
      <c r="P473" s="23"/>
      <c r="Q473" s="23"/>
      <c r="R473" s="31" t="s">
        <v>810</v>
      </c>
      <c r="S473" s="8" t="e">
        <f>VLOOKUP(B473,#REF!,2,FALSE)</f>
        <v>#REF!</v>
      </c>
    </row>
    <row r="474" spans="1:19" hidden="1">
      <c r="A474" s="19">
        <v>470</v>
      </c>
      <c r="B474" s="20" t="s">
        <v>1421</v>
      </c>
      <c r="C474" s="20" t="s">
        <v>938</v>
      </c>
      <c r="D474" s="20" t="s">
        <v>1422</v>
      </c>
      <c r="E474" s="20" t="s">
        <v>1423</v>
      </c>
      <c r="F474" s="20" t="s">
        <v>444</v>
      </c>
      <c r="G474" s="25" t="s">
        <v>352</v>
      </c>
      <c r="H474" s="15" t="s">
        <v>353</v>
      </c>
      <c r="I474" s="21"/>
      <c r="J474" s="21"/>
      <c r="K474" s="22" t="s">
        <v>290</v>
      </c>
      <c r="L474" s="28"/>
      <c r="M474" s="16"/>
      <c r="N474" s="23"/>
      <c r="O474" s="23"/>
      <c r="P474" s="23"/>
      <c r="Q474" s="23"/>
      <c r="R474" s="31" t="s">
        <v>810</v>
      </c>
      <c r="S474" s="8" t="e">
        <f>VLOOKUP(B474,#REF!,2,FALSE)</f>
        <v>#REF!</v>
      </c>
    </row>
    <row r="475" spans="1:19" hidden="1">
      <c r="A475" s="19">
        <v>471</v>
      </c>
      <c r="B475" s="20" t="s">
        <v>1424</v>
      </c>
      <c r="C475" s="20" t="s">
        <v>771</v>
      </c>
      <c r="D475" s="20" t="s">
        <v>122</v>
      </c>
      <c r="E475" s="20" t="s">
        <v>158</v>
      </c>
      <c r="F475" s="20" t="s">
        <v>444</v>
      </c>
      <c r="G475" s="25" t="s">
        <v>352</v>
      </c>
      <c r="H475" s="15" t="s">
        <v>353</v>
      </c>
      <c r="I475" s="21"/>
      <c r="J475" s="21"/>
      <c r="K475" s="22" t="s">
        <v>290</v>
      </c>
      <c r="L475" s="28"/>
      <c r="M475" s="16"/>
      <c r="N475" s="23"/>
      <c r="O475" s="23"/>
      <c r="P475" s="23"/>
      <c r="Q475" s="23"/>
      <c r="R475" s="31" t="s">
        <v>810</v>
      </c>
      <c r="S475" s="8" t="e">
        <f>VLOOKUP(B475,#REF!,2,FALSE)</f>
        <v>#REF!</v>
      </c>
    </row>
    <row r="476" spans="1:19" hidden="1">
      <c r="A476" s="19">
        <v>472</v>
      </c>
      <c r="B476" s="20" t="s">
        <v>1425</v>
      </c>
      <c r="C476" s="20" t="s">
        <v>1426</v>
      </c>
      <c r="D476" s="20" t="s">
        <v>581</v>
      </c>
      <c r="E476" s="20" t="s">
        <v>1427</v>
      </c>
      <c r="F476" s="20" t="s">
        <v>444</v>
      </c>
      <c r="G476" s="25" t="s">
        <v>352</v>
      </c>
      <c r="H476" s="15" t="s">
        <v>353</v>
      </c>
      <c r="I476" s="21"/>
      <c r="J476" s="21"/>
      <c r="K476" s="22" t="s">
        <v>290</v>
      </c>
      <c r="L476" s="28"/>
      <c r="M476" s="16"/>
      <c r="N476" s="23"/>
      <c r="O476" s="23"/>
      <c r="P476" s="23"/>
      <c r="Q476" s="23"/>
      <c r="R476" s="31" t="s">
        <v>810</v>
      </c>
      <c r="S476" s="8" t="e">
        <f>VLOOKUP(B476,#REF!,2,FALSE)</f>
        <v>#REF!</v>
      </c>
    </row>
    <row r="477" spans="1:19" hidden="1">
      <c r="A477" s="19">
        <v>473</v>
      </c>
      <c r="B477" s="20" t="s">
        <v>1428</v>
      </c>
      <c r="C477" s="20" t="s">
        <v>1429</v>
      </c>
      <c r="D477" s="20" t="s">
        <v>581</v>
      </c>
      <c r="E477" s="20" t="s">
        <v>1430</v>
      </c>
      <c r="F477" s="20" t="s">
        <v>444</v>
      </c>
      <c r="G477" s="25" t="s">
        <v>352</v>
      </c>
      <c r="H477" s="15" t="s">
        <v>353</v>
      </c>
      <c r="I477" s="21"/>
      <c r="J477" s="21"/>
      <c r="K477" s="22" t="s">
        <v>290</v>
      </c>
      <c r="L477" s="28"/>
      <c r="M477" s="16"/>
      <c r="N477" s="23"/>
      <c r="O477" s="23"/>
      <c r="P477" s="23"/>
      <c r="Q477" s="23"/>
      <c r="R477" s="31" t="s">
        <v>810</v>
      </c>
      <c r="S477" s="8" t="e">
        <f>VLOOKUP(B477,#REF!,2,FALSE)</f>
        <v>#REF!</v>
      </c>
    </row>
    <row r="478" spans="1:19" hidden="1">
      <c r="A478" s="19">
        <v>474</v>
      </c>
      <c r="B478" s="20" t="s">
        <v>1431</v>
      </c>
      <c r="C478" s="20" t="s">
        <v>27</v>
      </c>
      <c r="D478" s="20" t="s">
        <v>126</v>
      </c>
      <c r="E478" s="20" t="s">
        <v>1432</v>
      </c>
      <c r="F478" s="20" t="s">
        <v>444</v>
      </c>
      <c r="G478" s="25" t="s">
        <v>352</v>
      </c>
      <c r="H478" s="15" t="s">
        <v>353</v>
      </c>
      <c r="I478" s="21"/>
      <c r="J478" s="21"/>
      <c r="K478" s="22" t="s">
        <v>290</v>
      </c>
      <c r="L478" s="28"/>
      <c r="M478" s="16"/>
      <c r="N478" s="23"/>
      <c r="O478" s="23"/>
      <c r="P478" s="23"/>
      <c r="Q478" s="23"/>
      <c r="R478" s="31" t="s">
        <v>810</v>
      </c>
      <c r="S478" s="8" t="e">
        <f>VLOOKUP(B478,#REF!,2,FALSE)</f>
        <v>#REF!</v>
      </c>
    </row>
    <row r="479" spans="1:19" hidden="1">
      <c r="A479" s="19">
        <v>475</v>
      </c>
      <c r="B479" s="20" t="s">
        <v>1433</v>
      </c>
      <c r="C479" s="20" t="s">
        <v>1434</v>
      </c>
      <c r="D479" s="20" t="s">
        <v>836</v>
      </c>
      <c r="E479" s="20" t="s">
        <v>786</v>
      </c>
      <c r="F479" s="20" t="s">
        <v>444</v>
      </c>
      <c r="G479" s="25" t="s">
        <v>352</v>
      </c>
      <c r="H479" s="15" t="s">
        <v>353</v>
      </c>
      <c r="I479" s="21"/>
      <c r="J479" s="21"/>
      <c r="K479" s="22" t="s">
        <v>290</v>
      </c>
      <c r="L479" s="28"/>
      <c r="M479" s="16"/>
      <c r="N479" s="23"/>
      <c r="O479" s="23"/>
      <c r="P479" s="23"/>
      <c r="Q479" s="23"/>
      <c r="R479" s="31" t="s">
        <v>810</v>
      </c>
      <c r="S479" s="8" t="e">
        <f>VLOOKUP(B479,#REF!,2,FALSE)</f>
        <v>#REF!</v>
      </c>
    </row>
    <row r="480" spans="1:19" hidden="1">
      <c r="A480" s="19">
        <v>476</v>
      </c>
      <c r="B480" s="20" t="s">
        <v>1435</v>
      </c>
      <c r="C480" s="20" t="s">
        <v>73</v>
      </c>
      <c r="D480" s="20" t="s">
        <v>927</v>
      </c>
      <c r="E480" s="20" t="s">
        <v>1174</v>
      </c>
      <c r="F480" s="20" t="s">
        <v>444</v>
      </c>
      <c r="G480" s="25" t="s">
        <v>352</v>
      </c>
      <c r="H480" s="15" t="s">
        <v>353</v>
      </c>
      <c r="I480" s="21"/>
      <c r="J480" s="21"/>
      <c r="K480" s="22" t="s">
        <v>290</v>
      </c>
      <c r="L480" s="28"/>
      <c r="M480" s="16"/>
      <c r="N480" s="23"/>
      <c r="O480" s="23"/>
      <c r="P480" s="23"/>
      <c r="Q480" s="23"/>
      <c r="R480" s="31" t="s">
        <v>810</v>
      </c>
      <c r="S480" s="8" t="e">
        <f>VLOOKUP(B480,#REF!,2,FALSE)</f>
        <v>#REF!</v>
      </c>
    </row>
    <row r="481" spans="1:19" hidden="1">
      <c r="A481" s="19">
        <v>477</v>
      </c>
      <c r="B481" s="20" t="s">
        <v>1436</v>
      </c>
      <c r="C481" s="20" t="s">
        <v>1235</v>
      </c>
      <c r="D481" s="20" t="s">
        <v>370</v>
      </c>
      <c r="E481" s="20" t="s">
        <v>1437</v>
      </c>
      <c r="F481" s="20" t="s">
        <v>444</v>
      </c>
      <c r="G481" s="25" t="s">
        <v>352</v>
      </c>
      <c r="H481" s="15" t="s">
        <v>353</v>
      </c>
      <c r="I481" s="21"/>
      <c r="J481" s="21"/>
      <c r="K481" s="22" t="s">
        <v>290</v>
      </c>
      <c r="L481" s="28"/>
      <c r="M481" s="16"/>
      <c r="N481" s="23"/>
      <c r="O481" s="23"/>
      <c r="P481" s="23"/>
      <c r="Q481" s="23"/>
      <c r="R481" s="31" t="s">
        <v>810</v>
      </c>
      <c r="S481" s="8" t="e">
        <f>VLOOKUP(B481,#REF!,2,FALSE)</f>
        <v>#REF!</v>
      </c>
    </row>
    <row r="482" spans="1:19" hidden="1">
      <c r="A482" s="19">
        <v>478</v>
      </c>
      <c r="B482" s="20" t="s">
        <v>1438</v>
      </c>
      <c r="C482" s="20" t="s">
        <v>47</v>
      </c>
      <c r="D482" s="20" t="s">
        <v>81</v>
      </c>
      <c r="E482" s="20" t="s">
        <v>358</v>
      </c>
      <c r="F482" s="20" t="s">
        <v>444</v>
      </c>
      <c r="G482" s="25" t="s">
        <v>352</v>
      </c>
      <c r="H482" s="15" t="s">
        <v>353</v>
      </c>
      <c r="I482" s="21"/>
      <c r="J482" s="21"/>
      <c r="K482" s="22" t="s">
        <v>290</v>
      </c>
      <c r="L482" s="28"/>
      <c r="M482" s="16"/>
      <c r="N482" s="23"/>
      <c r="O482" s="23"/>
      <c r="P482" s="23"/>
      <c r="Q482" s="23"/>
      <c r="R482" s="31" t="s">
        <v>810</v>
      </c>
      <c r="S482" s="8" t="e">
        <f>VLOOKUP(B482,#REF!,2,FALSE)</f>
        <v>#REF!</v>
      </c>
    </row>
    <row r="483" spans="1:19" hidden="1">
      <c r="A483" s="19">
        <v>479</v>
      </c>
      <c r="B483" s="20" t="s">
        <v>1439</v>
      </c>
      <c r="C483" s="20" t="s">
        <v>1440</v>
      </c>
      <c r="D483" s="20" t="s">
        <v>81</v>
      </c>
      <c r="E483" s="20" t="s">
        <v>1441</v>
      </c>
      <c r="F483" s="20" t="s">
        <v>444</v>
      </c>
      <c r="G483" s="25" t="s">
        <v>352</v>
      </c>
      <c r="H483" s="15" t="s">
        <v>353</v>
      </c>
      <c r="I483" s="21"/>
      <c r="J483" s="21"/>
      <c r="K483" s="22" t="s">
        <v>290</v>
      </c>
      <c r="L483" s="28"/>
      <c r="M483" s="16"/>
      <c r="N483" s="23"/>
      <c r="O483" s="23"/>
      <c r="P483" s="23"/>
      <c r="Q483" s="23"/>
      <c r="R483" s="31" t="s">
        <v>810</v>
      </c>
      <c r="S483" s="8" t="e">
        <f>VLOOKUP(B483,#REF!,2,FALSE)</f>
        <v>#REF!</v>
      </c>
    </row>
    <row r="484" spans="1:19" hidden="1">
      <c r="A484" s="19">
        <v>480</v>
      </c>
      <c r="B484" s="20" t="s">
        <v>1442</v>
      </c>
      <c r="C484" s="20" t="s">
        <v>85</v>
      </c>
      <c r="D484" s="20" t="s">
        <v>74</v>
      </c>
      <c r="E484" s="20" t="s">
        <v>1443</v>
      </c>
      <c r="F484" s="20" t="s">
        <v>444</v>
      </c>
      <c r="G484" s="25" t="s">
        <v>352</v>
      </c>
      <c r="H484" s="15" t="s">
        <v>353</v>
      </c>
      <c r="I484" s="21"/>
      <c r="J484" s="21"/>
      <c r="K484" s="22" t="s">
        <v>290</v>
      </c>
      <c r="L484" s="28"/>
      <c r="M484" s="16"/>
      <c r="N484" s="23"/>
      <c r="O484" s="23"/>
      <c r="P484" s="23"/>
      <c r="Q484" s="23"/>
      <c r="R484" s="31" t="s">
        <v>810</v>
      </c>
      <c r="S484" s="8" t="e">
        <f>VLOOKUP(B484,#REF!,2,FALSE)</f>
        <v>#REF!</v>
      </c>
    </row>
    <row r="485" spans="1:19" hidden="1">
      <c r="A485" s="19">
        <v>481</v>
      </c>
      <c r="B485" s="20" t="s">
        <v>1444</v>
      </c>
      <c r="C485" s="20" t="s">
        <v>27</v>
      </c>
      <c r="D485" s="20" t="s">
        <v>863</v>
      </c>
      <c r="E485" s="20" t="s">
        <v>377</v>
      </c>
      <c r="F485" s="20" t="s">
        <v>444</v>
      </c>
      <c r="G485" s="25" t="s">
        <v>352</v>
      </c>
      <c r="H485" s="15" t="s">
        <v>353</v>
      </c>
      <c r="I485" s="21"/>
      <c r="J485" s="21"/>
      <c r="K485" s="22" t="s">
        <v>290</v>
      </c>
      <c r="L485" s="28"/>
      <c r="M485" s="16"/>
      <c r="N485" s="23"/>
      <c r="O485" s="23"/>
      <c r="P485" s="23"/>
      <c r="Q485" s="23"/>
      <c r="R485" s="31" t="s">
        <v>810</v>
      </c>
      <c r="S485" s="8" t="e">
        <f>VLOOKUP(B485,#REF!,2,FALSE)</f>
        <v>#REF!</v>
      </c>
    </row>
    <row r="486" spans="1:19" hidden="1">
      <c r="A486" s="19">
        <v>482</v>
      </c>
      <c r="B486" s="20" t="s">
        <v>1445</v>
      </c>
      <c r="C486" s="20" t="s">
        <v>57</v>
      </c>
      <c r="D486" s="20" t="s">
        <v>8</v>
      </c>
      <c r="E486" s="20" t="s">
        <v>469</v>
      </c>
      <c r="F486" s="20" t="s">
        <v>444</v>
      </c>
      <c r="G486" s="25" t="s">
        <v>352</v>
      </c>
      <c r="H486" s="15" t="s">
        <v>353</v>
      </c>
      <c r="I486" s="21"/>
      <c r="J486" s="21"/>
      <c r="K486" s="22" t="s">
        <v>290</v>
      </c>
      <c r="L486" s="28"/>
      <c r="M486" s="16"/>
      <c r="N486" s="23"/>
      <c r="O486" s="23"/>
      <c r="P486" s="23"/>
      <c r="Q486" s="23"/>
      <c r="R486" s="31" t="s">
        <v>810</v>
      </c>
      <c r="S486" s="8" t="e">
        <f>VLOOKUP(B486,#REF!,2,FALSE)</f>
        <v>#REF!</v>
      </c>
    </row>
    <row r="487" spans="1:19" hidden="1">
      <c r="A487" s="19">
        <v>483</v>
      </c>
      <c r="B487" s="20" t="s">
        <v>1446</v>
      </c>
      <c r="C487" s="20" t="s">
        <v>1447</v>
      </c>
      <c r="D487" s="20" t="s">
        <v>427</v>
      </c>
      <c r="E487" s="20" t="s">
        <v>1295</v>
      </c>
      <c r="F487" s="20" t="s">
        <v>444</v>
      </c>
      <c r="G487" s="25" t="s">
        <v>352</v>
      </c>
      <c r="H487" s="15" t="s">
        <v>353</v>
      </c>
      <c r="I487" s="21"/>
      <c r="J487" s="21"/>
      <c r="K487" s="22" t="s">
        <v>290</v>
      </c>
      <c r="L487" s="28"/>
      <c r="M487" s="16"/>
      <c r="N487" s="23"/>
      <c r="O487" s="23"/>
      <c r="P487" s="23"/>
      <c r="Q487" s="23"/>
      <c r="R487" s="31" t="s">
        <v>810</v>
      </c>
      <c r="S487" s="8" t="e">
        <f>VLOOKUP(B487,#REF!,2,FALSE)</f>
        <v>#REF!</v>
      </c>
    </row>
    <row r="488" spans="1:19" hidden="1">
      <c r="A488" s="19">
        <v>484</v>
      </c>
      <c r="B488" s="20" t="s">
        <v>1448</v>
      </c>
      <c r="C488" s="20" t="s">
        <v>1449</v>
      </c>
      <c r="D488" s="20" t="s">
        <v>1124</v>
      </c>
      <c r="E488" s="20" t="s">
        <v>40</v>
      </c>
      <c r="F488" s="20" t="s">
        <v>444</v>
      </c>
      <c r="G488" s="25" t="s">
        <v>352</v>
      </c>
      <c r="H488" s="15" t="s">
        <v>353</v>
      </c>
      <c r="I488" s="21"/>
      <c r="J488" s="21"/>
      <c r="K488" s="22" t="s">
        <v>290</v>
      </c>
      <c r="L488" s="28"/>
      <c r="M488" s="16"/>
      <c r="N488" s="23"/>
      <c r="O488" s="23"/>
      <c r="P488" s="23"/>
      <c r="Q488" s="23"/>
      <c r="R488" s="31" t="s">
        <v>810</v>
      </c>
      <c r="S488" s="8" t="e">
        <f>VLOOKUP(B488,#REF!,2,FALSE)</f>
        <v>#REF!</v>
      </c>
    </row>
    <row r="489" spans="1:19" hidden="1">
      <c r="A489" s="19">
        <v>485</v>
      </c>
      <c r="B489" s="20" t="s">
        <v>1450</v>
      </c>
      <c r="C489" s="20" t="s">
        <v>1451</v>
      </c>
      <c r="D489" s="20" t="s">
        <v>132</v>
      </c>
      <c r="E489" s="20" t="s">
        <v>1452</v>
      </c>
      <c r="F489" s="20" t="s">
        <v>444</v>
      </c>
      <c r="G489" s="25" t="s">
        <v>352</v>
      </c>
      <c r="H489" s="15" t="s">
        <v>353</v>
      </c>
      <c r="I489" s="21"/>
      <c r="J489" s="21"/>
      <c r="K489" s="22" t="s">
        <v>290</v>
      </c>
      <c r="L489" s="28"/>
      <c r="M489" s="16"/>
      <c r="N489" s="23"/>
      <c r="O489" s="23"/>
      <c r="P489" s="23"/>
      <c r="Q489" s="23"/>
      <c r="R489" s="31" t="s">
        <v>810</v>
      </c>
      <c r="S489" s="8" t="e">
        <f>VLOOKUP(B489,#REF!,2,FALSE)</f>
        <v>#REF!</v>
      </c>
    </row>
    <row r="490" spans="1:19" hidden="1">
      <c r="A490" s="19">
        <v>486</v>
      </c>
      <c r="B490" s="20" t="s">
        <v>1453</v>
      </c>
      <c r="C490" s="20" t="s">
        <v>1454</v>
      </c>
      <c r="D490" s="20" t="s">
        <v>170</v>
      </c>
      <c r="E490" s="20" t="s">
        <v>618</v>
      </c>
      <c r="F490" s="20" t="s">
        <v>444</v>
      </c>
      <c r="G490" s="25" t="s">
        <v>352</v>
      </c>
      <c r="H490" s="15" t="s">
        <v>353</v>
      </c>
      <c r="I490" s="21"/>
      <c r="J490" s="21"/>
      <c r="K490" s="22" t="s">
        <v>290</v>
      </c>
      <c r="L490" s="28"/>
      <c r="M490" s="16"/>
      <c r="N490" s="23"/>
      <c r="O490" s="23"/>
      <c r="P490" s="23"/>
      <c r="Q490" s="23"/>
      <c r="R490" s="31" t="s">
        <v>810</v>
      </c>
      <c r="S490" s="8" t="e">
        <f>VLOOKUP(B490,#REF!,2,FALSE)</f>
        <v>#REF!</v>
      </c>
    </row>
    <row r="491" spans="1:19" hidden="1">
      <c r="A491" s="19">
        <v>487</v>
      </c>
      <c r="B491" s="20" t="s">
        <v>1455</v>
      </c>
      <c r="C491" s="20" t="s">
        <v>968</v>
      </c>
      <c r="D491" s="20" t="s">
        <v>396</v>
      </c>
      <c r="E491" s="20" t="s">
        <v>38</v>
      </c>
      <c r="F491" s="20" t="s">
        <v>444</v>
      </c>
      <c r="G491" s="25" t="s">
        <v>352</v>
      </c>
      <c r="H491" s="15" t="s">
        <v>353</v>
      </c>
      <c r="I491" s="21"/>
      <c r="J491" s="21"/>
      <c r="K491" s="22" t="s">
        <v>290</v>
      </c>
      <c r="L491" s="28"/>
      <c r="M491" s="16"/>
      <c r="N491" s="23"/>
      <c r="O491" s="23"/>
      <c r="P491" s="23"/>
      <c r="Q491" s="23"/>
      <c r="R491" s="31" t="s">
        <v>810</v>
      </c>
      <c r="S491" s="8" t="e">
        <f>VLOOKUP(B491,#REF!,2,FALSE)</f>
        <v>#REF!</v>
      </c>
    </row>
    <row r="492" spans="1:19" hidden="1">
      <c r="A492" s="19">
        <v>488</v>
      </c>
      <c r="B492" s="20" t="s">
        <v>1456</v>
      </c>
      <c r="C492" s="20" t="s">
        <v>1457</v>
      </c>
      <c r="D492" s="20" t="s">
        <v>1458</v>
      </c>
      <c r="E492" s="20" t="s">
        <v>804</v>
      </c>
      <c r="F492" s="20" t="s">
        <v>444</v>
      </c>
      <c r="G492" s="25" t="s">
        <v>352</v>
      </c>
      <c r="H492" s="15" t="s">
        <v>353</v>
      </c>
      <c r="I492" s="21"/>
      <c r="J492" s="21"/>
      <c r="K492" s="22" t="s">
        <v>290</v>
      </c>
      <c r="L492" s="28"/>
      <c r="M492" s="16"/>
      <c r="N492" s="23"/>
      <c r="O492" s="23"/>
      <c r="P492" s="23"/>
      <c r="Q492" s="23"/>
      <c r="R492" s="31" t="s">
        <v>810</v>
      </c>
      <c r="S492" s="8" t="e">
        <f>VLOOKUP(B492,#REF!,2,FALSE)</f>
        <v>#REF!</v>
      </c>
    </row>
    <row r="493" spans="1:19" hidden="1">
      <c r="A493" s="19">
        <v>489</v>
      </c>
      <c r="B493" s="20" t="s">
        <v>1459</v>
      </c>
      <c r="C493" s="20" t="s">
        <v>112</v>
      </c>
      <c r="D493" s="20" t="s">
        <v>1460</v>
      </c>
      <c r="E493" s="20" t="s">
        <v>1461</v>
      </c>
      <c r="F493" s="20" t="s">
        <v>444</v>
      </c>
      <c r="G493" s="25" t="s">
        <v>352</v>
      </c>
      <c r="H493" s="15" t="s">
        <v>353</v>
      </c>
      <c r="I493" s="21"/>
      <c r="J493" s="21"/>
      <c r="K493" s="22" t="s">
        <v>290</v>
      </c>
      <c r="L493" s="28"/>
      <c r="M493" s="16"/>
      <c r="N493" s="23"/>
      <c r="O493" s="23"/>
      <c r="P493" s="23"/>
      <c r="Q493" s="23"/>
      <c r="R493" s="31" t="s">
        <v>810</v>
      </c>
      <c r="S493" s="8" t="e">
        <f>VLOOKUP(B493,#REF!,2,FALSE)</f>
        <v>#REF!</v>
      </c>
    </row>
    <row r="494" spans="1:19" hidden="1">
      <c r="A494" s="19">
        <v>490</v>
      </c>
      <c r="B494" s="20" t="s">
        <v>1462</v>
      </c>
      <c r="C494" s="20" t="s">
        <v>1123</v>
      </c>
      <c r="D494" s="20" t="s">
        <v>92</v>
      </c>
      <c r="E494" s="20" t="s">
        <v>1463</v>
      </c>
      <c r="F494" s="20" t="s">
        <v>444</v>
      </c>
      <c r="G494" s="25" t="s">
        <v>352</v>
      </c>
      <c r="H494" s="15" t="s">
        <v>353</v>
      </c>
      <c r="I494" s="21"/>
      <c r="J494" s="21"/>
      <c r="K494" s="22" t="s">
        <v>290</v>
      </c>
      <c r="L494" s="28"/>
      <c r="M494" s="16"/>
      <c r="N494" s="23"/>
      <c r="O494" s="23"/>
      <c r="P494" s="23"/>
      <c r="Q494" s="23"/>
      <c r="R494" s="31" t="s">
        <v>810</v>
      </c>
      <c r="S494" s="8" t="e">
        <f>VLOOKUP(B494,#REF!,2,FALSE)</f>
        <v>#REF!</v>
      </c>
    </row>
    <row r="495" spans="1:19" hidden="1">
      <c r="A495" s="19">
        <v>491</v>
      </c>
      <c r="B495" s="20" t="s">
        <v>1464</v>
      </c>
      <c r="C495" s="20" t="s">
        <v>1465</v>
      </c>
      <c r="D495" s="20" t="s">
        <v>92</v>
      </c>
      <c r="E495" s="20" t="s">
        <v>1015</v>
      </c>
      <c r="F495" s="20" t="s">
        <v>444</v>
      </c>
      <c r="G495" s="25" t="s">
        <v>352</v>
      </c>
      <c r="H495" s="15" t="s">
        <v>353</v>
      </c>
      <c r="I495" s="21"/>
      <c r="J495" s="21"/>
      <c r="K495" s="22" t="s">
        <v>290</v>
      </c>
      <c r="L495" s="28"/>
      <c r="M495" s="16"/>
      <c r="N495" s="23"/>
      <c r="O495" s="23"/>
      <c r="P495" s="23"/>
      <c r="Q495" s="23"/>
      <c r="R495" s="31" t="s">
        <v>810</v>
      </c>
      <c r="S495" s="8" t="e">
        <f>VLOOKUP(B495,#REF!,2,FALSE)</f>
        <v>#REF!</v>
      </c>
    </row>
    <row r="496" spans="1:19" hidden="1">
      <c r="A496" s="19">
        <v>492</v>
      </c>
      <c r="B496" s="20" t="s">
        <v>1466</v>
      </c>
      <c r="C496" s="20" t="s">
        <v>1467</v>
      </c>
      <c r="D496" s="20" t="s">
        <v>1082</v>
      </c>
      <c r="E496" s="20" t="s">
        <v>767</v>
      </c>
      <c r="F496" s="20" t="s">
        <v>444</v>
      </c>
      <c r="G496" s="25" t="s">
        <v>352</v>
      </c>
      <c r="H496" s="15" t="s">
        <v>353</v>
      </c>
      <c r="I496" s="21"/>
      <c r="J496" s="21"/>
      <c r="K496" s="22" t="s">
        <v>290</v>
      </c>
      <c r="L496" s="28"/>
      <c r="M496" s="16"/>
      <c r="N496" s="23"/>
      <c r="O496" s="23"/>
      <c r="P496" s="23"/>
      <c r="Q496" s="23"/>
      <c r="R496" s="31" t="s">
        <v>810</v>
      </c>
      <c r="S496" s="8" t="e">
        <f>VLOOKUP(B496,#REF!,2,FALSE)</f>
        <v>#REF!</v>
      </c>
    </row>
    <row r="497" spans="1:19" hidden="1">
      <c r="A497" s="19">
        <v>493</v>
      </c>
      <c r="B497" s="20" t="s">
        <v>1468</v>
      </c>
      <c r="C497" s="20" t="s">
        <v>357</v>
      </c>
      <c r="D497" s="20" t="s">
        <v>1</v>
      </c>
      <c r="E497" s="20" t="s">
        <v>1051</v>
      </c>
      <c r="F497" s="20" t="s">
        <v>452</v>
      </c>
      <c r="G497" s="25" t="s">
        <v>352</v>
      </c>
      <c r="H497" s="15" t="s">
        <v>353</v>
      </c>
      <c r="I497" s="21"/>
      <c r="J497" s="21"/>
      <c r="K497" s="22" t="s">
        <v>290</v>
      </c>
      <c r="L497" s="28"/>
      <c r="M497" s="16"/>
      <c r="N497" s="23"/>
      <c r="O497" s="23"/>
      <c r="P497" s="23"/>
      <c r="Q497" s="23"/>
      <c r="R497" s="31" t="s">
        <v>810</v>
      </c>
      <c r="S497" s="8" t="e">
        <f>VLOOKUP(B497,#REF!,2,FALSE)</f>
        <v>#REF!</v>
      </c>
    </row>
    <row r="498" spans="1:19" hidden="1">
      <c r="A498" s="19">
        <v>494</v>
      </c>
      <c r="B498" s="20" t="s">
        <v>1469</v>
      </c>
      <c r="C498" s="20" t="s">
        <v>1470</v>
      </c>
      <c r="D498" s="20" t="s">
        <v>1</v>
      </c>
      <c r="E498" s="20" t="s">
        <v>1471</v>
      </c>
      <c r="F498" s="20" t="s">
        <v>452</v>
      </c>
      <c r="G498" s="25" t="s">
        <v>352</v>
      </c>
      <c r="H498" s="15" t="s">
        <v>353</v>
      </c>
      <c r="I498" s="21"/>
      <c r="J498" s="21"/>
      <c r="K498" s="22" t="s">
        <v>290</v>
      </c>
      <c r="L498" s="28"/>
      <c r="M498" s="16"/>
      <c r="N498" s="23"/>
      <c r="O498" s="23"/>
      <c r="P498" s="23"/>
      <c r="Q498" s="23"/>
      <c r="R498" s="31" t="s">
        <v>810</v>
      </c>
      <c r="S498" s="8" t="e">
        <f>VLOOKUP(B498,#REF!,2,FALSE)</f>
        <v>#REF!</v>
      </c>
    </row>
    <row r="499" spans="1:19" hidden="1">
      <c r="A499" s="19">
        <v>495</v>
      </c>
      <c r="B499" s="20" t="s">
        <v>1472</v>
      </c>
      <c r="C499" s="20" t="s">
        <v>114</v>
      </c>
      <c r="D499" s="20" t="s">
        <v>727</v>
      </c>
      <c r="E499" s="20" t="s">
        <v>323</v>
      </c>
      <c r="F499" s="20" t="s">
        <v>452</v>
      </c>
      <c r="G499" s="25" t="s">
        <v>352</v>
      </c>
      <c r="H499" s="15" t="s">
        <v>353</v>
      </c>
      <c r="I499" s="21"/>
      <c r="J499" s="21"/>
      <c r="K499" s="22" t="s">
        <v>290</v>
      </c>
      <c r="L499" s="28"/>
      <c r="M499" s="16"/>
      <c r="N499" s="23"/>
      <c r="O499" s="23"/>
      <c r="P499" s="23"/>
      <c r="Q499" s="23"/>
      <c r="R499" s="31" t="s">
        <v>810</v>
      </c>
      <c r="S499" s="8" t="e">
        <f>VLOOKUP(B499,#REF!,2,FALSE)</f>
        <v>#REF!</v>
      </c>
    </row>
    <row r="500" spans="1:19" hidden="1">
      <c r="A500" s="19">
        <v>496</v>
      </c>
      <c r="B500" s="20" t="s">
        <v>1473</v>
      </c>
      <c r="C500" s="20" t="s">
        <v>52</v>
      </c>
      <c r="D500" s="20" t="s">
        <v>1323</v>
      </c>
      <c r="E500" s="20" t="s">
        <v>1474</v>
      </c>
      <c r="F500" s="20" t="s">
        <v>452</v>
      </c>
      <c r="G500" s="25" t="s">
        <v>352</v>
      </c>
      <c r="H500" s="15" t="s">
        <v>353</v>
      </c>
      <c r="I500" s="21"/>
      <c r="J500" s="21"/>
      <c r="K500" s="22" t="s">
        <v>290</v>
      </c>
      <c r="L500" s="28"/>
      <c r="M500" s="16"/>
      <c r="N500" s="23"/>
      <c r="O500" s="23"/>
      <c r="P500" s="23"/>
      <c r="Q500" s="23"/>
      <c r="R500" s="31" t="s">
        <v>810</v>
      </c>
      <c r="S500" s="8" t="e">
        <f>VLOOKUP(B500,#REF!,2,FALSE)</f>
        <v>#REF!</v>
      </c>
    </row>
    <row r="501" spans="1:19" hidden="1">
      <c r="A501" s="19">
        <v>497</v>
      </c>
      <c r="B501" s="20" t="s">
        <v>1475</v>
      </c>
      <c r="C501" s="20" t="s">
        <v>683</v>
      </c>
      <c r="D501" s="20" t="s">
        <v>1476</v>
      </c>
      <c r="E501" s="20" t="s">
        <v>601</v>
      </c>
      <c r="F501" s="20" t="s">
        <v>452</v>
      </c>
      <c r="G501" s="25" t="s">
        <v>352</v>
      </c>
      <c r="H501" s="15" t="s">
        <v>353</v>
      </c>
      <c r="I501" s="21"/>
      <c r="J501" s="21"/>
      <c r="K501" s="22" t="s">
        <v>290</v>
      </c>
      <c r="L501" s="28"/>
      <c r="M501" s="16"/>
      <c r="N501" s="23"/>
      <c r="O501" s="23"/>
      <c r="P501" s="23"/>
      <c r="Q501" s="23"/>
      <c r="R501" s="31" t="s">
        <v>810</v>
      </c>
      <c r="S501" s="8" t="e">
        <f>VLOOKUP(B501,#REF!,2,FALSE)</f>
        <v>#REF!</v>
      </c>
    </row>
    <row r="502" spans="1:19" hidden="1">
      <c r="A502" s="19">
        <v>498</v>
      </c>
      <c r="B502" s="20" t="s">
        <v>1477</v>
      </c>
      <c r="C502" s="20" t="s">
        <v>1098</v>
      </c>
      <c r="D502" s="20" t="s">
        <v>367</v>
      </c>
      <c r="E502" s="20" t="s">
        <v>1258</v>
      </c>
      <c r="F502" s="20" t="s">
        <v>452</v>
      </c>
      <c r="G502" s="25" t="s">
        <v>352</v>
      </c>
      <c r="H502" s="15" t="s">
        <v>353</v>
      </c>
      <c r="I502" s="21"/>
      <c r="J502" s="21"/>
      <c r="K502" s="22" t="s">
        <v>290</v>
      </c>
      <c r="L502" s="28"/>
      <c r="M502" s="16"/>
      <c r="N502" s="23"/>
      <c r="O502" s="23"/>
      <c r="P502" s="23"/>
      <c r="Q502" s="23"/>
      <c r="R502" s="31" t="s">
        <v>810</v>
      </c>
      <c r="S502" s="8" t="e">
        <f>VLOOKUP(B502,#REF!,2,FALSE)</f>
        <v>#REF!</v>
      </c>
    </row>
    <row r="503" spans="1:19" hidden="1">
      <c r="A503" s="19">
        <v>499</v>
      </c>
      <c r="B503" s="20" t="s">
        <v>1478</v>
      </c>
      <c r="C503" s="20" t="s">
        <v>1098</v>
      </c>
      <c r="D503" s="20" t="s">
        <v>367</v>
      </c>
      <c r="E503" s="20" t="s">
        <v>1273</v>
      </c>
      <c r="F503" s="20" t="s">
        <v>452</v>
      </c>
      <c r="G503" s="25" t="s">
        <v>352</v>
      </c>
      <c r="H503" s="15" t="s">
        <v>353</v>
      </c>
      <c r="I503" s="21"/>
      <c r="J503" s="21"/>
      <c r="K503" s="22" t="s">
        <v>290</v>
      </c>
      <c r="L503" s="28"/>
      <c r="M503" s="16"/>
      <c r="N503" s="23"/>
      <c r="O503" s="23"/>
      <c r="P503" s="23"/>
      <c r="Q503" s="23"/>
      <c r="R503" s="31" t="s">
        <v>810</v>
      </c>
      <c r="S503" s="8" t="e">
        <f>VLOOKUP(B503,#REF!,2,FALSE)</f>
        <v>#REF!</v>
      </c>
    </row>
    <row r="504" spans="1:19" hidden="1">
      <c r="A504" s="19">
        <v>500</v>
      </c>
      <c r="B504" s="20" t="s">
        <v>1479</v>
      </c>
      <c r="C504" s="20" t="s">
        <v>652</v>
      </c>
      <c r="D504" s="20" t="s">
        <v>1480</v>
      </c>
      <c r="E504" s="20" t="s">
        <v>1251</v>
      </c>
      <c r="F504" s="20" t="s">
        <v>452</v>
      </c>
      <c r="G504" s="25" t="s">
        <v>352</v>
      </c>
      <c r="H504" s="15" t="s">
        <v>353</v>
      </c>
      <c r="I504" s="21"/>
      <c r="J504" s="21"/>
      <c r="K504" s="22" t="s">
        <v>290</v>
      </c>
      <c r="L504" s="28"/>
      <c r="M504" s="16"/>
      <c r="N504" s="23"/>
      <c r="O504" s="23"/>
      <c r="P504" s="23"/>
      <c r="Q504" s="23"/>
      <c r="R504" s="31" t="s">
        <v>810</v>
      </c>
      <c r="S504" s="8" t="e">
        <f>VLOOKUP(B504,#REF!,2,FALSE)</f>
        <v>#REF!</v>
      </c>
    </row>
    <row r="505" spans="1:19" hidden="1">
      <c r="A505" s="19">
        <v>501</v>
      </c>
      <c r="B505" s="20" t="s">
        <v>1481</v>
      </c>
      <c r="C505" s="20" t="s">
        <v>1482</v>
      </c>
      <c r="D505" s="20" t="s">
        <v>1483</v>
      </c>
      <c r="E505" s="20" t="s">
        <v>632</v>
      </c>
      <c r="F505" s="20" t="s">
        <v>452</v>
      </c>
      <c r="G505" s="25" t="s">
        <v>352</v>
      </c>
      <c r="H505" s="15" t="s">
        <v>353</v>
      </c>
      <c r="I505" s="21"/>
      <c r="J505" s="21"/>
      <c r="K505" s="22" t="s">
        <v>290</v>
      </c>
      <c r="L505" s="28"/>
      <c r="M505" s="16"/>
      <c r="N505" s="23"/>
      <c r="O505" s="23"/>
      <c r="P505" s="23"/>
      <c r="Q505" s="23"/>
      <c r="R505" s="31" t="s">
        <v>810</v>
      </c>
      <c r="S505" s="8" t="e">
        <f>VLOOKUP(B505,#REF!,2,FALSE)</f>
        <v>#REF!</v>
      </c>
    </row>
    <row r="506" spans="1:19" hidden="1">
      <c r="A506" s="19">
        <v>502</v>
      </c>
      <c r="B506" s="20" t="s">
        <v>1484</v>
      </c>
      <c r="C506" s="20" t="s">
        <v>1485</v>
      </c>
      <c r="D506" s="20" t="s">
        <v>173</v>
      </c>
      <c r="E506" s="20" t="s">
        <v>619</v>
      </c>
      <c r="F506" s="20" t="s">
        <v>452</v>
      </c>
      <c r="G506" s="25" t="s">
        <v>352</v>
      </c>
      <c r="H506" s="15" t="s">
        <v>353</v>
      </c>
      <c r="I506" s="21"/>
      <c r="J506" s="21"/>
      <c r="K506" s="22" t="s">
        <v>290</v>
      </c>
      <c r="L506" s="28"/>
      <c r="M506" s="16"/>
      <c r="N506" s="23"/>
      <c r="O506" s="23"/>
      <c r="P506" s="23"/>
      <c r="Q506" s="23"/>
      <c r="R506" s="31" t="s">
        <v>810</v>
      </c>
      <c r="S506" s="8" t="e">
        <f>VLOOKUP(B506,#REF!,2,FALSE)</f>
        <v>#REF!</v>
      </c>
    </row>
    <row r="507" spans="1:19" hidden="1">
      <c r="A507" s="19">
        <v>503</v>
      </c>
      <c r="B507" s="20" t="s">
        <v>1486</v>
      </c>
      <c r="C507" s="20" t="s">
        <v>652</v>
      </c>
      <c r="D507" s="20" t="s">
        <v>173</v>
      </c>
      <c r="E507" s="20" t="s">
        <v>676</v>
      </c>
      <c r="F507" s="20" t="s">
        <v>452</v>
      </c>
      <c r="G507" s="25" t="s">
        <v>352</v>
      </c>
      <c r="H507" s="15" t="s">
        <v>353</v>
      </c>
      <c r="I507" s="21"/>
      <c r="J507" s="21"/>
      <c r="K507" s="22" t="s">
        <v>290</v>
      </c>
      <c r="L507" s="28"/>
      <c r="M507" s="16"/>
      <c r="N507" s="23"/>
      <c r="O507" s="23"/>
      <c r="P507" s="23"/>
      <c r="Q507" s="23"/>
      <c r="R507" s="31" t="s">
        <v>810</v>
      </c>
      <c r="S507" s="8" t="e">
        <f>VLOOKUP(B507,#REF!,2,FALSE)</f>
        <v>#REF!</v>
      </c>
    </row>
    <row r="508" spans="1:19" hidden="1">
      <c r="A508" s="19">
        <v>504</v>
      </c>
      <c r="B508" s="20" t="s">
        <v>1487</v>
      </c>
      <c r="C508" s="20" t="s">
        <v>47</v>
      </c>
      <c r="D508" s="20" t="s">
        <v>122</v>
      </c>
      <c r="E508" s="20" t="s">
        <v>1090</v>
      </c>
      <c r="F508" s="20" t="s">
        <v>452</v>
      </c>
      <c r="G508" s="25" t="s">
        <v>352</v>
      </c>
      <c r="H508" s="15" t="s">
        <v>353</v>
      </c>
      <c r="I508" s="21"/>
      <c r="J508" s="21"/>
      <c r="K508" s="22" t="s">
        <v>290</v>
      </c>
      <c r="L508" s="28"/>
      <c r="M508" s="16"/>
      <c r="N508" s="23"/>
      <c r="O508" s="23"/>
      <c r="P508" s="23"/>
      <c r="Q508" s="23"/>
      <c r="R508" s="31" t="s">
        <v>810</v>
      </c>
      <c r="S508" s="8" t="e">
        <f>VLOOKUP(B508,#REF!,2,FALSE)</f>
        <v>#REF!</v>
      </c>
    </row>
    <row r="509" spans="1:19" hidden="1">
      <c r="A509" s="19">
        <v>505</v>
      </c>
      <c r="B509" s="20" t="s">
        <v>1488</v>
      </c>
      <c r="C509" s="20" t="s">
        <v>1489</v>
      </c>
      <c r="D509" s="20" t="s">
        <v>110</v>
      </c>
      <c r="E509" s="20" t="s">
        <v>1490</v>
      </c>
      <c r="F509" s="20" t="s">
        <v>452</v>
      </c>
      <c r="G509" s="25" t="s">
        <v>352</v>
      </c>
      <c r="H509" s="15" t="s">
        <v>353</v>
      </c>
      <c r="I509" s="21"/>
      <c r="J509" s="21"/>
      <c r="K509" s="22" t="s">
        <v>290</v>
      </c>
      <c r="L509" s="28"/>
      <c r="M509" s="16"/>
      <c r="N509" s="23"/>
      <c r="O509" s="23"/>
      <c r="P509" s="23"/>
      <c r="Q509" s="23"/>
      <c r="R509" s="31" t="s">
        <v>810</v>
      </c>
      <c r="S509" s="8" t="e">
        <f>VLOOKUP(B509,#REF!,2,FALSE)</f>
        <v>#REF!</v>
      </c>
    </row>
    <row r="510" spans="1:19" hidden="1">
      <c r="A510" s="19">
        <v>506</v>
      </c>
      <c r="B510" s="20" t="s">
        <v>1491</v>
      </c>
      <c r="C510" s="20" t="s">
        <v>1492</v>
      </c>
      <c r="D510" s="20" t="s">
        <v>581</v>
      </c>
      <c r="E510" s="20" t="s">
        <v>1493</v>
      </c>
      <c r="F510" s="20" t="s">
        <v>452</v>
      </c>
      <c r="G510" s="25" t="s">
        <v>352</v>
      </c>
      <c r="H510" s="15" t="s">
        <v>353</v>
      </c>
      <c r="I510" s="21"/>
      <c r="J510" s="21"/>
      <c r="K510" s="22" t="s">
        <v>290</v>
      </c>
      <c r="L510" s="28"/>
      <c r="M510" s="16"/>
      <c r="N510" s="23"/>
      <c r="O510" s="23"/>
      <c r="P510" s="23"/>
      <c r="Q510" s="23"/>
      <c r="R510" s="31" t="s">
        <v>810</v>
      </c>
      <c r="S510" s="8" t="e">
        <f>VLOOKUP(B510,#REF!,2,FALSE)</f>
        <v>#REF!</v>
      </c>
    </row>
    <row r="511" spans="1:19" hidden="1">
      <c r="A511" s="19">
        <v>507</v>
      </c>
      <c r="B511" s="20" t="s">
        <v>1494</v>
      </c>
      <c r="C511" s="20" t="s">
        <v>839</v>
      </c>
      <c r="D511" s="20" t="s">
        <v>126</v>
      </c>
      <c r="E511" s="20" t="s">
        <v>1495</v>
      </c>
      <c r="F511" s="20" t="s">
        <v>452</v>
      </c>
      <c r="G511" s="25" t="s">
        <v>352</v>
      </c>
      <c r="H511" s="15" t="s">
        <v>353</v>
      </c>
      <c r="I511" s="21"/>
      <c r="J511" s="21"/>
      <c r="K511" s="22" t="s">
        <v>290</v>
      </c>
      <c r="L511" s="28"/>
      <c r="M511" s="16"/>
      <c r="N511" s="23"/>
      <c r="O511" s="23"/>
      <c r="P511" s="23"/>
      <c r="Q511" s="23"/>
      <c r="R511" s="31" t="s">
        <v>810</v>
      </c>
      <c r="S511" s="8" t="e">
        <f>VLOOKUP(B511,#REF!,2,FALSE)</f>
        <v>#REF!</v>
      </c>
    </row>
    <row r="512" spans="1:19" hidden="1">
      <c r="A512" s="19">
        <v>508</v>
      </c>
      <c r="B512" s="20" t="s">
        <v>1496</v>
      </c>
      <c r="C512" s="20" t="s">
        <v>1497</v>
      </c>
      <c r="D512" s="20" t="s">
        <v>81</v>
      </c>
      <c r="E512" s="20" t="s">
        <v>694</v>
      </c>
      <c r="F512" s="20" t="s">
        <v>452</v>
      </c>
      <c r="G512" s="25" t="s">
        <v>352</v>
      </c>
      <c r="H512" s="15" t="s">
        <v>353</v>
      </c>
      <c r="I512" s="21"/>
      <c r="J512" s="21"/>
      <c r="K512" s="22" t="s">
        <v>290</v>
      </c>
      <c r="L512" s="28"/>
      <c r="M512" s="16"/>
      <c r="N512" s="23"/>
      <c r="O512" s="23"/>
      <c r="P512" s="23"/>
      <c r="Q512" s="23"/>
      <c r="R512" s="31" t="s">
        <v>810</v>
      </c>
      <c r="S512" s="8" t="e">
        <f>VLOOKUP(B512,#REF!,2,FALSE)</f>
        <v>#REF!</v>
      </c>
    </row>
    <row r="513" spans="1:19" hidden="1">
      <c r="A513" s="19">
        <v>509</v>
      </c>
      <c r="B513" s="20" t="s">
        <v>1498</v>
      </c>
      <c r="C513" s="20" t="s">
        <v>155</v>
      </c>
      <c r="D513" s="20" t="s">
        <v>74</v>
      </c>
      <c r="E513" s="20" t="s">
        <v>418</v>
      </c>
      <c r="F513" s="20" t="s">
        <v>452</v>
      </c>
      <c r="G513" s="25" t="s">
        <v>352</v>
      </c>
      <c r="H513" s="15" t="s">
        <v>353</v>
      </c>
      <c r="I513" s="21"/>
      <c r="J513" s="21"/>
      <c r="K513" s="22" t="s">
        <v>290</v>
      </c>
      <c r="L513" s="28"/>
      <c r="M513" s="16"/>
      <c r="N513" s="23"/>
      <c r="O513" s="23"/>
      <c r="P513" s="23"/>
      <c r="Q513" s="23"/>
      <c r="R513" s="31" t="s">
        <v>810</v>
      </c>
      <c r="S513" s="8" t="e">
        <f>VLOOKUP(B513,#REF!,2,FALSE)</f>
        <v>#REF!</v>
      </c>
    </row>
    <row r="514" spans="1:19" hidden="1">
      <c r="A514" s="19">
        <v>510</v>
      </c>
      <c r="B514" s="20" t="s">
        <v>1499</v>
      </c>
      <c r="C514" s="20" t="s">
        <v>1500</v>
      </c>
      <c r="D514" s="20" t="s">
        <v>97</v>
      </c>
      <c r="E514" s="20" t="s">
        <v>780</v>
      </c>
      <c r="F514" s="20" t="s">
        <v>452</v>
      </c>
      <c r="G514" s="25" t="s">
        <v>352</v>
      </c>
      <c r="H514" s="15" t="s">
        <v>353</v>
      </c>
      <c r="I514" s="21"/>
      <c r="J514" s="21"/>
      <c r="K514" s="22" t="s">
        <v>290</v>
      </c>
      <c r="L514" s="28"/>
      <c r="M514" s="16"/>
      <c r="N514" s="23"/>
      <c r="O514" s="23"/>
      <c r="P514" s="23"/>
      <c r="Q514" s="23"/>
      <c r="R514" s="31" t="s">
        <v>810</v>
      </c>
      <c r="S514" s="8" t="e">
        <f>VLOOKUP(B514,#REF!,2,FALSE)</f>
        <v>#REF!</v>
      </c>
    </row>
    <row r="515" spans="1:19" hidden="1">
      <c r="A515" s="19">
        <v>511</v>
      </c>
      <c r="B515" s="20" t="s">
        <v>1501</v>
      </c>
      <c r="C515" s="20" t="s">
        <v>1502</v>
      </c>
      <c r="D515" s="20" t="s">
        <v>28</v>
      </c>
      <c r="E515" s="20" t="s">
        <v>141</v>
      </c>
      <c r="F515" s="20" t="s">
        <v>452</v>
      </c>
      <c r="G515" s="25" t="s">
        <v>352</v>
      </c>
      <c r="H515" s="15" t="s">
        <v>353</v>
      </c>
      <c r="I515" s="21"/>
      <c r="J515" s="21"/>
      <c r="K515" s="22" t="s">
        <v>290</v>
      </c>
      <c r="L515" s="28"/>
      <c r="M515" s="16"/>
      <c r="N515" s="23"/>
      <c r="O515" s="23"/>
      <c r="P515" s="23"/>
      <c r="Q515" s="23"/>
      <c r="R515" s="31" t="s">
        <v>810</v>
      </c>
      <c r="S515" s="8" t="e">
        <f>VLOOKUP(B515,#REF!,2,FALSE)</f>
        <v>#REF!</v>
      </c>
    </row>
    <row r="516" spans="1:19" hidden="1">
      <c r="A516" s="19">
        <v>512</v>
      </c>
      <c r="B516" s="20" t="s">
        <v>1503</v>
      </c>
      <c r="C516" s="20" t="s">
        <v>1504</v>
      </c>
      <c r="D516" s="20" t="s">
        <v>1505</v>
      </c>
      <c r="E516" s="20" t="s">
        <v>1506</v>
      </c>
      <c r="F516" s="20" t="s">
        <v>452</v>
      </c>
      <c r="G516" s="25" t="s">
        <v>352</v>
      </c>
      <c r="H516" s="15" t="s">
        <v>353</v>
      </c>
      <c r="I516" s="21"/>
      <c r="J516" s="21"/>
      <c r="K516" s="22" t="s">
        <v>290</v>
      </c>
      <c r="L516" s="28"/>
      <c r="M516" s="16"/>
      <c r="N516" s="23"/>
      <c r="O516" s="23"/>
      <c r="P516" s="23"/>
      <c r="Q516" s="23"/>
      <c r="R516" s="31" t="s">
        <v>810</v>
      </c>
      <c r="S516" s="8" t="e">
        <f>VLOOKUP(B516,#REF!,2,FALSE)</f>
        <v>#REF!</v>
      </c>
    </row>
    <row r="517" spans="1:19" hidden="1">
      <c r="A517" s="19">
        <v>513</v>
      </c>
      <c r="B517" s="20" t="s">
        <v>1507</v>
      </c>
      <c r="C517" s="20" t="s">
        <v>1508</v>
      </c>
      <c r="D517" s="20" t="s">
        <v>8</v>
      </c>
      <c r="E517" s="20" t="s">
        <v>1471</v>
      </c>
      <c r="F517" s="20" t="s">
        <v>452</v>
      </c>
      <c r="G517" s="25" t="s">
        <v>352</v>
      </c>
      <c r="H517" s="15" t="s">
        <v>353</v>
      </c>
      <c r="I517" s="21"/>
      <c r="J517" s="21"/>
      <c r="K517" s="22" t="s">
        <v>290</v>
      </c>
      <c r="L517" s="28"/>
      <c r="M517" s="16"/>
      <c r="N517" s="23"/>
      <c r="O517" s="23"/>
      <c r="P517" s="23"/>
      <c r="Q517" s="23"/>
      <c r="R517" s="31" t="s">
        <v>810</v>
      </c>
      <c r="S517" s="8" t="e">
        <f>VLOOKUP(B517,#REF!,2,FALSE)</f>
        <v>#REF!</v>
      </c>
    </row>
    <row r="518" spans="1:19" hidden="1">
      <c r="A518" s="19">
        <v>514</v>
      </c>
      <c r="B518" s="20" t="s">
        <v>1509</v>
      </c>
      <c r="C518" s="20" t="s">
        <v>1510</v>
      </c>
      <c r="D518" s="20" t="s">
        <v>559</v>
      </c>
      <c r="E518" s="20" t="s">
        <v>1327</v>
      </c>
      <c r="F518" s="20" t="s">
        <v>452</v>
      </c>
      <c r="G518" s="25" t="s">
        <v>352</v>
      </c>
      <c r="H518" s="15" t="s">
        <v>353</v>
      </c>
      <c r="I518" s="21"/>
      <c r="J518" s="21"/>
      <c r="K518" s="22" t="s">
        <v>290</v>
      </c>
      <c r="L518" s="28"/>
      <c r="M518" s="16"/>
      <c r="N518" s="23"/>
      <c r="O518" s="23"/>
      <c r="P518" s="23"/>
      <c r="Q518" s="23"/>
      <c r="R518" s="31" t="s">
        <v>810</v>
      </c>
      <c r="S518" s="8" t="e">
        <f>VLOOKUP(B518,#REF!,2,FALSE)</f>
        <v>#REF!</v>
      </c>
    </row>
    <row r="519" spans="1:19" hidden="1">
      <c r="A519" s="19">
        <v>515</v>
      </c>
      <c r="B519" s="20" t="s">
        <v>1511</v>
      </c>
      <c r="C519" s="20" t="s">
        <v>114</v>
      </c>
      <c r="D519" s="20" t="s">
        <v>1512</v>
      </c>
      <c r="E519" s="20" t="s">
        <v>1327</v>
      </c>
      <c r="F519" s="20" t="s">
        <v>452</v>
      </c>
      <c r="G519" s="25" t="s">
        <v>352</v>
      </c>
      <c r="H519" s="15" t="s">
        <v>353</v>
      </c>
      <c r="I519" s="21"/>
      <c r="J519" s="21"/>
      <c r="K519" s="22" t="s">
        <v>290</v>
      </c>
      <c r="L519" s="28"/>
      <c r="M519" s="16"/>
      <c r="N519" s="23"/>
      <c r="O519" s="23"/>
      <c r="P519" s="23"/>
      <c r="Q519" s="23"/>
      <c r="R519" s="31" t="s">
        <v>810</v>
      </c>
      <c r="S519" s="8" t="e">
        <f>VLOOKUP(B519,#REF!,2,FALSE)</f>
        <v>#REF!</v>
      </c>
    </row>
    <row r="520" spans="1:19" hidden="1">
      <c r="A520" s="19">
        <v>516</v>
      </c>
      <c r="B520" s="20" t="s">
        <v>1513</v>
      </c>
      <c r="C520" s="20" t="s">
        <v>57</v>
      </c>
      <c r="D520" s="20" t="s">
        <v>869</v>
      </c>
      <c r="E520" s="20" t="s">
        <v>1514</v>
      </c>
      <c r="F520" s="20" t="s">
        <v>452</v>
      </c>
      <c r="G520" s="25" t="s">
        <v>352</v>
      </c>
      <c r="H520" s="15" t="s">
        <v>353</v>
      </c>
      <c r="I520" s="21"/>
      <c r="J520" s="21"/>
      <c r="K520" s="22" t="s">
        <v>290</v>
      </c>
      <c r="L520" s="28"/>
      <c r="M520" s="16"/>
      <c r="N520" s="23"/>
      <c r="O520" s="23"/>
      <c r="P520" s="23"/>
      <c r="Q520" s="23"/>
      <c r="R520" s="31" t="s">
        <v>810</v>
      </c>
      <c r="S520" s="8" t="e">
        <f>VLOOKUP(B520,#REF!,2,FALSE)</f>
        <v>#REF!</v>
      </c>
    </row>
    <row r="521" spans="1:19" hidden="1">
      <c r="A521" s="19">
        <v>517</v>
      </c>
      <c r="B521" s="20" t="s">
        <v>1515</v>
      </c>
      <c r="C521" s="20" t="s">
        <v>1045</v>
      </c>
      <c r="D521" s="20" t="s">
        <v>50</v>
      </c>
      <c r="E521" s="20" t="s">
        <v>1516</v>
      </c>
      <c r="F521" s="20" t="s">
        <v>452</v>
      </c>
      <c r="G521" s="25" t="s">
        <v>352</v>
      </c>
      <c r="H521" s="15" t="s">
        <v>353</v>
      </c>
      <c r="I521" s="21"/>
      <c r="J521" s="21"/>
      <c r="K521" s="22" t="s">
        <v>290</v>
      </c>
      <c r="L521" s="28"/>
      <c r="M521" s="16"/>
      <c r="N521" s="23"/>
      <c r="O521" s="23"/>
      <c r="P521" s="23"/>
      <c r="Q521" s="23"/>
      <c r="R521" s="31" t="s">
        <v>810</v>
      </c>
      <c r="S521" s="8" t="e">
        <f>VLOOKUP(B521,#REF!,2,FALSE)</f>
        <v>#REF!</v>
      </c>
    </row>
    <row r="522" spans="1:19" hidden="1">
      <c r="A522" s="19">
        <v>518</v>
      </c>
      <c r="B522" s="20" t="s">
        <v>1517</v>
      </c>
      <c r="C522" s="20" t="s">
        <v>1447</v>
      </c>
      <c r="D522" s="20" t="s">
        <v>693</v>
      </c>
      <c r="E522" s="20" t="s">
        <v>645</v>
      </c>
      <c r="F522" s="20" t="s">
        <v>452</v>
      </c>
      <c r="G522" s="25" t="s">
        <v>352</v>
      </c>
      <c r="H522" s="15" t="s">
        <v>353</v>
      </c>
      <c r="I522" s="21"/>
      <c r="J522" s="21"/>
      <c r="K522" s="22" t="s">
        <v>290</v>
      </c>
      <c r="L522" s="28"/>
      <c r="M522" s="16"/>
      <c r="N522" s="23"/>
      <c r="O522" s="23"/>
      <c r="P522" s="23"/>
      <c r="Q522" s="23"/>
      <c r="R522" s="31" t="s">
        <v>810</v>
      </c>
      <c r="S522" s="8" t="e">
        <f>VLOOKUP(B522,#REF!,2,FALSE)</f>
        <v>#REF!</v>
      </c>
    </row>
    <row r="523" spans="1:19" hidden="1">
      <c r="A523" s="19">
        <v>519</v>
      </c>
      <c r="B523" s="20" t="s">
        <v>1518</v>
      </c>
      <c r="C523" s="20" t="s">
        <v>774</v>
      </c>
      <c r="D523" s="20" t="s">
        <v>785</v>
      </c>
      <c r="E523" s="20" t="s">
        <v>994</v>
      </c>
      <c r="F523" s="20" t="s">
        <v>452</v>
      </c>
      <c r="G523" s="25" t="s">
        <v>352</v>
      </c>
      <c r="H523" s="15" t="s">
        <v>353</v>
      </c>
      <c r="I523" s="21"/>
      <c r="J523" s="21"/>
      <c r="K523" s="22" t="s">
        <v>290</v>
      </c>
      <c r="L523" s="28"/>
      <c r="M523" s="16"/>
      <c r="N523" s="23"/>
      <c r="O523" s="23"/>
      <c r="P523" s="23"/>
      <c r="Q523" s="23"/>
      <c r="R523" s="31" t="s">
        <v>810</v>
      </c>
      <c r="S523" s="8" t="e">
        <f>VLOOKUP(B523,#REF!,2,FALSE)</f>
        <v>#REF!</v>
      </c>
    </row>
    <row r="524" spans="1:19" hidden="1">
      <c r="A524" s="19">
        <v>520</v>
      </c>
      <c r="B524" s="20" t="s">
        <v>1519</v>
      </c>
      <c r="C524" s="20" t="s">
        <v>31</v>
      </c>
      <c r="D524" s="20" t="s">
        <v>1520</v>
      </c>
      <c r="E524" s="20" t="s">
        <v>192</v>
      </c>
      <c r="F524" s="20" t="s">
        <v>452</v>
      </c>
      <c r="G524" s="25" t="s">
        <v>352</v>
      </c>
      <c r="H524" s="15" t="s">
        <v>353</v>
      </c>
      <c r="I524" s="21"/>
      <c r="J524" s="21"/>
      <c r="K524" s="22" t="s">
        <v>290</v>
      </c>
      <c r="L524" s="28"/>
      <c r="M524" s="16"/>
      <c r="N524" s="23"/>
      <c r="O524" s="23"/>
      <c r="P524" s="23"/>
      <c r="Q524" s="23"/>
      <c r="R524" s="31" t="s">
        <v>810</v>
      </c>
      <c r="S524" s="8" t="e">
        <f>VLOOKUP(B524,#REF!,2,FALSE)</f>
        <v>#REF!</v>
      </c>
    </row>
    <row r="525" spans="1:19" hidden="1">
      <c r="A525" s="19">
        <v>521</v>
      </c>
      <c r="B525" s="20" t="s">
        <v>1521</v>
      </c>
      <c r="C525" s="20" t="s">
        <v>566</v>
      </c>
      <c r="D525" s="20" t="s">
        <v>516</v>
      </c>
      <c r="E525" s="20" t="s">
        <v>1251</v>
      </c>
      <c r="F525" s="20" t="s">
        <v>452</v>
      </c>
      <c r="G525" s="25" t="s">
        <v>352</v>
      </c>
      <c r="H525" s="15" t="s">
        <v>353</v>
      </c>
      <c r="I525" s="21"/>
      <c r="J525" s="21"/>
      <c r="K525" s="22" t="s">
        <v>290</v>
      </c>
      <c r="L525" s="28"/>
      <c r="M525" s="16"/>
      <c r="N525" s="23"/>
      <c r="O525" s="23"/>
      <c r="P525" s="23"/>
      <c r="Q525" s="23"/>
      <c r="R525" s="31" t="s">
        <v>810</v>
      </c>
      <c r="S525" s="8" t="e">
        <f>VLOOKUP(B525,#REF!,2,FALSE)</f>
        <v>#REF!</v>
      </c>
    </row>
    <row r="526" spans="1:19" hidden="1">
      <c r="A526" s="19">
        <v>522</v>
      </c>
      <c r="B526" s="20" t="s">
        <v>1522</v>
      </c>
      <c r="C526" s="20" t="s">
        <v>1523</v>
      </c>
      <c r="D526" s="20" t="s">
        <v>92</v>
      </c>
      <c r="E526" s="20" t="s">
        <v>1166</v>
      </c>
      <c r="F526" s="20" t="s">
        <v>452</v>
      </c>
      <c r="G526" s="25" t="s">
        <v>352</v>
      </c>
      <c r="H526" s="15" t="s">
        <v>353</v>
      </c>
      <c r="I526" s="21"/>
      <c r="J526" s="21"/>
      <c r="K526" s="22" t="s">
        <v>290</v>
      </c>
      <c r="L526" s="28"/>
      <c r="M526" s="16"/>
      <c r="N526" s="23"/>
      <c r="O526" s="23"/>
      <c r="P526" s="23"/>
      <c r="Q526" s="23"/>
      <c r="R526" s="31" t="s">
        <v>810</v>
      </c>
      <c r="S526" s="8" t="e">
        <f>VLOOKUP(B526,#REF!,2,FALSE)</f>
        <v>#REF!</v>
      </c>
    </row>
    <row r="527" spans="1:19" hidden="1">
      <c r="A527" s="19">
        <v>523</v>
      </c>
      <c r="B527" s="20" t="s">
        <v>1524</v>
      </c>
      <c r="C527" s="20" t="s">
        <v>1525</v>
      </c>
      <c r="D527" s="20" t="s">
        <v>92</v>
      </c>
      <c r="E527" s="20" t="s">
        <v>514</v>
      </c>
      <c r="F527" s="20" t="s">
        <v>452</v>
      </c>
      <c r="G527" s="25" t="s">
        <v>352</v>
      </c>
      <c r="H527" s="15" t="s">
        <v>353</v>
      </c>
      <c r="I527" s="21"/>
      <c r="J527" s="21"/>
      <c r="K527" s="22" t="s">
        <v>290</v>
      </c>
      <c r="L527" s="28"/>
      <c r="M527" s="16"/>
      <c r="N527" s="23"/>
      <c r="O527" s="23"/>
      <c r="P527" s="23"/>
      <c r="Q527" s="23"/>
      <c r="R527" s="31" t="s">
        <v>810</v>
      </c>
      <c r="S527" s="8" t="e">
        <f>VLOOKUP(B527,#REF!,2,FALSE)</f>
        <v>#REF!</v>
      </c>
    </row>
    <row r="528" spans="1:19" hidden="1">
      <c r="A528" s="19">
        <v>524</v>
      </c>
      <c r="B528" s="20" t="s">
        <v>1526</v>
      </c>
      <c r="C528" s="20" t="s">
        <v>1527</v>
      </c>
      <c r="D528" s="20" t="s">
        <v>1</v>
      </c>
      <c r="E528" s="20" t="s">
        <v>1417</v>
      </c>
      <c r="F528" s="20" t="s">
        <v>1528</v>
      </c>
      <c r="G528" s="25" t="s">
        <v>352</v>
      </c>
      <c r="H528" s="15" t="s">
        <v>353</v>
      </c>
      <c r="I528" s="21"/>
      <c r="J528" s="21"/>
      <c r="K528" s="22" t="s">
        <v>290</v>
      </c>
      <c r="L528" s="28"/>
      <c r="M528" s="16"/>
      <c r="N528" s="23"/>
      <c r="O528" s="23"/>
      <c r="P528" s="23"/>
      <c r="Q528" s="23"/>
      <c r="R528" s="31" t="s">
        <v>810</v>
      </c>
      <c r="S528" s="8" t="e">
        <f>VLOOKUP(B528,#REF!,2,FALSE)</f>
        <v>#REF!</v>
      </c>
    </row>
    <row r="529" spans="1:19" hidden="1">
      <c r="A529" s="19">
        <v>525</v>
      </c>
      <c r="B529" s="20" t="s">
        <v>1529</v>
      </c>
      <c r="C529" s="20" t="s">
        <v>891</v>
      </c>
      <c r="D529" s="20" t="s">
        <v>48</v>
      </c>
      <c r="E529" s="20" t="s">
        <v>418</v>
      </c>
      <c r="F529" s="20" t="s">
        <v>1528</v>
      </c>
      <c r="G529" s="25" t="s">
        <v>352</v>
      </c>
      <c r="H529" s="15" t="s">
        <v>353</v>
      </c>
      <c r="I529" s="21"/>
      <c r="J529" s="21"/>
      <c r="K529" s="22" t="s">
        <v>290</v>
      </c>
      <c r="L529" s="28"/>
      <c r="M529" s="16"/>
      <c r="N529" s="23"/>
      <c r="O529" s="23"/>
      <c r="P529" s="23"/>
      <c r="Q529" s="23"/>
      <c r="R529" s="31" t="s">
        <v>810</v>
      </c>
      <c r="S529" s="8" t="e">
        <f>VLOOKUP(B529,#REF!,2,FALSE)</f>
        <v>#REF!</v>
      </c>
    </row>
    <row r="530" spans="1:19" hidden="1">
      <c r="A530" s="19">
        <v>526</v>
      </c>
      <c r="B530" s="20" t="s">
        <v>1530</v>
      </c>
      <c r="C530" s="20" t="s">
        <v>761</v>
      </c>
      <c r="D530" s="20" t="s">
        <v>978</v>
      </c>
      <c r="E530" s="20" t="s">
        <v>1531</v>
      </c>
      <c r="F530" s="20" t="s">
        <v>1532</v>
      </c>
      <c r="G530" s="25" t="s">
        <v>352</v>
      </c>
      <c r="H530" s="15" t="s">
        <v>353</v>
      </c>
      <c r="I530" s="21"/>
      <c r="J530" s="21"/>
      <c r="K530" s="22" t="s">
        <v>290</v>
      </c>
      <c r="L530" s="28"/>
      <c r="M530" s="16"/>
      <c r="N530" s="23"/>
      <c r="O530" s="23"/>
      <c r="P530" s="23"/>
      <c r="Q530" s="23"/>
      <c r="R530" s="31" t="s">
        <v>810</v>
      </c>
      <c r="S530" s="8" t="e">
        <f>VLOOKUP(B530,#REF!,2,FALSE)</f>
        <v>#REF!</v>
      </c>
    </row>
    <row r="531" spans="1:19" hidden="1">
      <c r="A531" s="19">
        <v>527</v>
      </c>
      <c r="B531" s="20" t="s">
        <v>1533</v>
      </c>
      <c r="C531" s="20" t="s">
        <v>27</v>
      </c>
      <c r="D531" s="20" t="s">
        <v>660</v>
      </c>
      <c r="E531" s="20" t="s">
        <v>609</v>
      </c>
      <c r="F531" s="20" t="s">
        <v>1534</v>
      </c>
      <c r="G531" s="25" t="s">
        <v>352</v>
      </c>
      <c r="H531" s="15" t="s">
        <v>353</v>
      </c>
      <c r="I531" s="21"/>
      <c r="J531" s="21"/>
      <c r="K531" s="22" t="s">
        <v>290</v>
      </c>
      <c r="L531" s="28"/>
      <c r="M531" s="16"/>
      <c r="N531" s="23"/>
      <c r="O531" s="23"/>
      <c r="P531" s="23"/>
      <c r="Q531" s="23"/>
      <c r="R531" s="31" t="s">
        <v>810</v>
      </c>
      <c r="S531" s="8" t="e">
        <f>VLOOKUP(B531,#REF!,2,FALSE)</f>
        <v>#REF!</v>
      </c>
    </row>
    <row r="532" spans="1:19" hidden="1">
      <c r="A532" s="19">
        <v>528</v>
      </c>
      <c r="B532" s="20" t="s">
        <v>1535</v>
      </c>
      <c r="C532" s="20" t="s">
        <v>27</v>
      </c>
      <c r="D532" s="20" t="s">
        <v>15</v>
      </c>
      <c r="E532" s="20" t="s">
        <v>578</v>
      </c>
      <c r="F532" s="20" t="s">
        <v>1534</v>
      </c>
      <c r="G532" s="25" t="s">
        <v>352</v>
      </c>
      <c r="H532" s="15" t="s">
        <v>353</v>
      </c>
      <c r="I532" s="21"/>
      <c r="J532" s="21"/>
      <c r="K532" s="22" t="s">
        <v>290</v>
      </c>
      <c r="L532" s="28"/>
      <c r="M532" s="16"/>
      <c r="N532" s="23"/>
      <c r="O532" s="23"/>
      <c r="P532" s="23"/>
      <c r="Q532" s="23"/>
      <c r="R532" s="31" t="s">
        <v>810</v>
      </c>
      <c r="S532" s="8" t="e">
        <f>VLOOKUP(B532,#REF!,2,FALSE)</f>
        <v>#REF!</v>
      </c>
    </row>
    <row r="533" spans="1:19" hidden="1">
      <c r="A533" s="19">
        <v>529</v>
      </c>
      <c r="B533" s="20" t="s">
        <v>203</v>
      </c>
      <c r="C533" s="20" t="s">
        <v>14</v>
      </c>
      <c r="D533" s="20" t="s">
        <v>15</v>
      </c>
      <c r="E533" s="20" t="s">
        <v>16</v>
      </c>
      <c r="F533" s="20" t="s">
        <v>1534</v>
      </c>
      <c r="G533" s="25" t="s">
        <v>352</v>
      </c>
      <c r="H533" s="15" t="s">
        <v>353</v>
      </c>
      <c r="I533" s="21"/>
      <c r="J533" s="21"/>
      <c r="K533" s="22" t="s">
        <v>290</v>
      </c>
      <c r="L533" s="28"/>
      <c r="M533" s="16" t="s">
        <v>553</v>
      </c>
      <c r="N533" s="23"/>
      <c r="O533" s="23"/>
      <c r="P533" s="23"/>
      <c r="Q533" s="23"/>
      <c r="R533" s="31" t="s">
        <v>810</v>
      </c>
      <c r="S533" s="8" t="e">
        <f>VLOOKUP(B533,#REF!,2,FALSE)</f>
        <v>#REF!</v>
      </c>
    </row>
    <row r="534" spans="1:19" hidden="1">
      <c r="A534" s="19">
        <v>530</v>
      </c>
      <c r="B534" s="20" t="s">
        <v>1536</v>
      </c>
      <c r="C534" s="20" t="s">
        <v>128</v>
      </c>
      <c r="D534" s="20" t="s">
        <v>608</v>
      </c>
      <c r="E534" s="20" t="s">
        <v>1537</v>
      </c>
      <c r="F534" s="20" t="s">
        <v>1534</v>
      </c>
      <c r="G534" s="25" t="s">
        <v>352</v>
      </c>
      <c r="H534" s="15" t="s">
        <v>353</v>
      </c>
      <c r="I534" s="21"/>
      <c r="J534" s="21"/>
      <c r="K534" s="22" t="s">
        <v>290</v>
      </c>
      <c r="L534" s="28"/>
      <c r="M534" s="16"/>
      <c r="N534" s="23"/>
      <c r="O534" s="23"/>
      <c r="P534" s="23"/>
      <c r="Q534" s="23"/>
      <c r="R534" s="31" t="s">
        <v>810</v>
      </c>
      <c r="S534" s="8" t="e">
        <f>VLOOKUP(B534,#REF!,2,FALSE)</f>
        <v>#REF!</v>
      </c>
    </row>
    <row r="535" spans="1:19" hidden="1">
      <c r="A535" s="19">
        <v>531</v>
      </c>
      <c r="B535" s="20" t="s">
        <v>274</v>
      </c>
      <c r="C535" s="20" t="s">
        <v>164</v>
      </c>
      <c r="D535" s="20" t="s">
        <v>71</v>
      </c>
      <c r="E535" s="20" t="s">
        <v>786</v>
      </c>
      <c r="F535" s="20" t="s">
        <v>1534</v>
      </c>
      <c r="G535" s="25" t="s">
        <v>352</v>
      </c>
      <c r="H535" s="15" t="s">
        <v>353</v>
      </c>
      <c r="I535" s="21"/>
      <c r="J535" s="21"/>
      <c r="K535" s="22" t="s">
        <v>290</v>
      </c>
      <c r="L535" s="28"/>
      <c r="M535" s="16" t="s">
        <v>477</v>
      </c>
      <c r="N535" s="23"/>
      <c r="O535" s="23"/>
      <c r="P535" s="23"/>
      <c r="Q535" s="23"/>
      <c r="R535" s="31" t="s">
        <v>810</v>
      </c>
      <c r="S535" s="8" t="e">
        <f>VLOOKUP(B535,#REF!,2,FALSE)</f>
        <v>#REF!</v>
      </c>
    </row>
    <row r="536" spans="1:19" hidden="1">
      <c r="A536" s="19">
        <v>532</v>
      </c>
      <c r="B536" s="20" t="s">
        <v>1538</v>
      </c>
      <c r="C536" s="20" t="s">
        <v>27</v>
      </c>
      <c r="D536" s="20" t="s">
        <v>71</v>
      </c>
      <c r="E536" s="20" t="s">
        <v>730</v>
      </c>
      <c r="F536" s="20" t="s">
        <v>1534</v>
      </c>
      <c r="G536" s="25" t="s">
        <v>352</v>
      </c>
      <c r="H536" s="15" t="s">
        <v>353</v>
      </c>
      <c r="I536" s="21"/>
      <c r="J536" s="21"/>
      <c r="K536" s="22" t="s">
        <v>290</v>
      </c>
      <c r="L536" s="28"/>
      <c r="M536" s="16"/>
      <c r="N536" s="23"/>
      <c r="O536" s="23"/>
      <c r="P536" s="23"/>
      <c r="Q536" s="23"/>
      <c r="R536" s="31" t="s">
        <v>810</v>
      </c>
      <c r="S536" s="8" t="e">
        <f>VLOOKUP(B536,#REF!,2,FALSE)</f>
        <v>#REF!</v>
      </c>
    </row>
    <row r="537" spans="1:19" hidden="1">
      <c r="A537" s="19">
        <v>533</v>
      </c>
      <c r="B537" s="20" t="s">
        <v>1539</v>
      </c>
      <c r="C537" s="20" t="s">
        <v>691</v>
      </c>
      <c r="D537" s="20" t="s">
        <v>71</v>
      </c>
      <c r="E537" s="20" t="s">
        <v>1204</v>
      </c>
      <c r="F537" s="20" t="s">
        <v>1534</v>
      </c>
      <c r="G537" s="25" t="s">
        <v>352</v>
      </c>
      <c r="H537" s="15" t="s">
        <v>353</v>
      </c>
      <c r="I537" s="21"/>
      <c r="J537" s="21"/>
      <c r="K537" s="22" t="s">
        <v>290</v>
      </c>
      <c r="L537" s="28"/>
      <c r="M537" s="16"/>
      <c r="N537" s="23"/>
      <c r="O537" s="23"/>
      <c r="P537" s="23"/>
      <c r="Q537" s="23"/>
      <c r="R537" s="31" t="s">
        <v>810</v>
      </c>
      <c r="S537" s="8" t="e">
        <f>VLOOKUP(B537,#REF!,2,FALSE)</f>
        <v>#REF!</v>
      </c>
    </row>
    <row r="538" spans="1:19" hidden="1">
      <c r="A538" s="19">
        <v>534</v>
      </c>
      <c r="B538" s="20" t="s">
        <v>328</v>
      </c>
      <c r="C538" s="20" t="s">
        <v>329</v>
      </c>
      <c r="D538" s="20" t="s">
        <v>126</v>
      </c>
      <c r="E538" s="20" t="s">
        <v>1537</v>
      </c>
      <c r="F538" s="20" t="s">
        <v>1534</v>
      </c>
      <c r="G538" s="25" t="s">
        <v>352</v>
      </c>
      <c r="H538" s="15" t="s">
        <v>353</v>
      </c>
      <c r="I538" s="21"/>
      <c r="J538" s="21"/>
      <c r="K538" s="22" t="s">
        <v>290</v>
      </c>
      <c r="L538" s="28"/>
      <c r="M538" s="16"/>
      <c r="N538" s="23"/>
      <c r="O538" s="23"/>
      <c r="P538" s="23"/>
      <c r="Q538" s="23"/>
      <c r="R538" s="31" t="s">
        <v>810</v>
      </c>
      <c r="S538" s="8" t="e">
        <f>VLOOKUP(B538,#REF!,2,FALSE)</f>
        <v>#REF!</v>
      </c>
    </row>
    <row r="539" spans="1:19" hidden="1">
      <c r="A539" s="19">
        <v>535</v>
      </c>
      <c r="B539" s="20" t="s">
        <v>1540</v>
      </c>
      <c r="C539" s="20" t="s">
        <v>1541</v>
      </c>
      <c r="D539" s="20" t="s">
        <v>1352</v>
      </c>
      <c r="E539" s="20" t="s">
        <v>1070</v>
      </c>
      <c r="F539" s="20" t="s">
        <v>1534</v>
      </c>
      <c r="G539" s="25" t="s">
        <v>352</v>
      </c>
      <c r="H539" s="15" t="s">
        <v>353</v>
      </c>
      <c r="I539" s="21"/>
      <c r="J539" s="21"/>
      <c r="K539" s="22" t="s">
        <v>290</v>
      </c>
      <c r="L539" s="28"/>
      <c r="M539" s="16"/>
      <c r="N539" s="23"/>
      <c r="O539" s="23"/>
      <c r="P539" s="23"/>
      <c r="Q539" s="23"/>
      <c r="R539" s="31" t="s">
        <v>810</v>
      </c>
      <c r="S539" s="8" t="e">
        <f>VLOOKUP(B539,#REF!,2,FALSE)</f>
        <v>#REF!</v>
      </c>
    </row>
    <row r="540" spans="1:19" hidden="1">
      <c r="A540" s="19">
        <v>536</v>
      </c>
      <c r="B540" s="20" t="s">
        <v>1542</v>
      </c>
      <c r="C540" s="20" t="s">
        <v>114</v>
      </c>
      <c r="D540" s="20" t="s">
        <v>1543</v>
      </c>
      <c r="E540" s="20" t="s">
        <v>478</v>
      </c>
      <c r="F540" s="20" t="s">
        <v>1534</v>
      </c>
      <c r="G540" s="25" t="s">
        <v>352</v>
      </c>
      <c r="H540" s="15" t="s">
        <v>353</v>
      </c>
      <c r="I540" s="21"/>
      <c r="J540" s="21"/>
      <c r="K540" s="22" t="s">
        <v>290</v>
      </c>
      <c r="L540" s="28"/>
      <c r="M540" s="16"/>
      <c r="N540" s="23"/>
      <c r="O540" s="23"/>
      <c r="P540" s="23"/>
      <c r="Q540" s="23"/>
      <c r="R540" s="31" t="s">
        <v>810</v>
      </c>
      <c r="S540" s="8" t="e">
        <f>VLOOKUP(B540,#REF!,2,FALSE)</f>
        <v>#REF!</v>
      </c>
    </row>
    <row r="541" spans="1:19" hidden="1">
      <c r="A541" s="19">
        <v>537</v>
      </c>
      <c r="B541" s="20" t="s">
        <v>1544</v>
      </c>
      <c r="C541" s="20" t="s">
        <v>19</v>
      </c>
      <c r="D541" s="20" t="s">
        <v>1543</v>
      </c>
      <c r="E541" s="20" t="s">
        <v>1545</v>
      </c>
      <c r="F541" s="20" t="s">
        <v>1534</v>
      </c>
      <c r="G541" s="25" t="s">
        <v>352</v>
      </c>
      <c r="H541" s="15" t="s">
        <v>353</v>
      </c>
      <c r="I541" s="21"/>
      <c r="J541" s="21"/>
      <c r="K541" s="22" t="s">
        <v>290</v>
      </c>
      <c r="L541" s="28"/>
      <c r="M541" s="16"/>
      <c r="N541" s="23"/>
      <c r="O541" s="23"/>
      <c r="P541" s="23"/>
      <c r="Q541" s="23"/>
      <c r="R541" s="31" t="s">
        <v>810</v>
      </c>
      <c r="S541" s="8" t="e">
        <f>VLOOKUP(B541,#REF!,2,FALSE)</f>
        <v>#REF!</v>
      </c>
    </row>
    <row r="542" spans="1:19" hidden="1">
      <c r="A542" s="19">
        <v>538</v>
      </c>
      <c r="B542" s="20" t="s">
        <v>1546</v>
      </c>
      <c r="C542" s="20" t="s">
        <v>51</v>
      </c>
      <c r="D542" s="20" t="s">
        <v>836</v>
      </c>
      <c r="E542" s="20" t="s">
        <v>1049</v>
      </c>
      <c r="F542" s="20" t="s">
        <v>1534</v>
      </c>
      <c r="G542" s="25" t="s">
        <v>352</v>
      </c>
      <c r="H542" s="15" t="s">
        <v>353</v>
      </c>
      <c r="I542" s="21"/>
      <c r="J542" s="21"/>
      <c r="K542" s="22" t="s">
        <v>290</v>
      </c>
      <c r="L542" s="28"/>
      <c r="M542" s="16"/>
      <c r="N542" s="23"/>
      <c r="O542" s="23"/>
      <c r="P542" s="23"/>
      <c r="Q542" s="23"/>
      <c r="R542" s="31" t="s">
        <v>810</v>
      </c>
      <c r="S542" s="8" t="e">
        <f>VLOOKUP(B542,#REF!,2,FALSE)</f>
        <v>#REF!</v>
      </c>
    </row>
    <row r="543" spans="1:19" hidden="1">
      <c r="A543" s="19">
        <v>539</v>
      </c>
      <c r="B543" s="20" t="s">
        <v>1547</v>
      </c>
      <c r="C543" s="20" t="s">
        <v>27</v>
      </c>
      <c r="D543" s="20" t="s">
        <v>58</v>
      </c>
      <c r="E543" s="20" t="s">
        <v>842</v>
      </c>
      <c r="F543" s="20" t="s">
        <v>1534</v>
      </c>
      <c r="G543" s="25" t="s">
        <v>352</v>
      </c>
      <c r="H543" s="15" t="s">
        <v>353</v>
      </c>
      <c r="I543" s="21"/>
      <c r="J543" s="21"/>
      <c r="K543" s="22" t="s">
        <v>290</v>
      </c>
      <c r="L543" s="28"/>
      <c r="M543" s="16"/>
      <c r="N543" s="23"/>
      <c r="O543" s="23"/>
      <c r="P543" s="23"/>
      <c r="Q543" s="23"/>
      <c r="R543" s="31" t="s">
        <v>810</v>
      </c>
      <c r="S543" s="8" t="e">
        <f>VLOOKUP(B543,#REF!,2,FALSE)</f>
        <v>#REF!</v>
      </c>
    </row>
    <row r="544" spans="1:19" hidden="1">
      <c r="A544" s="19">
        <v>540</v>
      </c>
      <c r="B544" s="20" t="s">
        <v>1548</v>
      </c>
      <c r="C544" s="20" t="s">
        <v>691</v>
      </c>
      <c r="D544" s="20" t="s">
        <v>58</v>
      </c>
      <c r="E544" s="20" t="s">
        <v>1549</v>
      </c>
      <c r="F544" s="20" t="s">
        <v>1534</v>
      </c>
      <c r="G544" s="25" t="s">
        <v>352</v>
      </c>
      <c r="H544" s="15" t="s">
        <v>353</v>
      </c>
      <c r="I544" s="21"/>
      <c r="J544" s="21"/>
      <c r="K544" s="22" t="s">
        <v>290</v>
      </c>
      <c r="L544" s="28"/>
      <c r="M544" s="16"/>
      <c r="N544" s="23"/>
      <c r="O544" s="23"/>
      <c r="P544" s="23"/>
      <c r="Q544" s="23"/>
      <c r="R544" s="31" t="s">
        <v>810</v>
      </c>
      <c r="S544" s="8" t="e">
        <f>VLOOKUP(B544,#REF!,2,FALSE)</f>
        <v>#REF!</v>
      </c>
    </row>
    <row r="545" spans="1:19" hidden="1">
      <c r="A545" s="19">
        <v>541</v>
      </c>
      <c r="B545" s="20" t="s">
        <v>1550</v>
      </c>
      <c r="C545" s="20" t="s">
        <v>1551</v>
      </c>
      <c r="D545" s="20" t="s">
        <v>176</v>
      </c>
      <c r="E545" s="20" t="s">
        <v>424</v>
      </c>
      <c r="F545" s="20" t="s">
        <v>1534</v>
      </c>
      <c r="G545" s="25" t="s">
        <v>352</v>
      </c>
      <c r="H545" s="15" t="s">
        <v>353</v>
      </c>
      <c r="I545" s="21"/>
      <c r="J545" s="21"/>
      <c r="K545" s="22" t="s">
        <v>290</v>
      </c>
      <c r="L545" s="28"/>
      <c r="M545" s="16"/>
      <c r="N545" s="23"/>
      <c r="O545" s="23"/>
      <c r="P545" s="23"/>
      <c r="Q545" s="23"/>
      <c r="R545" s="31" t="s">
        <v>810</v>
      </c>
      <c r="S545" s="8" t="e">
        <f>VLOOKUP(B545,#REF!,2,FALSE)</f>
        <v>#REF!</v>
      </c>
    </row>
    <row r="546" spans="1:19" hidden="1">
      <c r="A546" s="19">
        <v>542</v>
      </c>
      <c r="B546" s="20" t="s">
        <v>1552</v>
      </c>
      <c r="C546" s="20" t="s">
        <v>1447</v>
      </c>
      <c r="D546" s="20" t="s">
        <v>1018</v>
      </c>
      <c r="E546" s="20" t="s">
        <v>1553</v>
      </c>
      <c r="F546" s="20" t="s">
        <v>1534</v>
      </c>
      <c r="G546" s="25" t="s">
        <v>352</v>
      </c>
      <c r="H546" s="15" t="s">
        <v>353</v>
      </c>
      <c r="I546" s="21"/>
      <c r="J546" s="21"/>
      <c r="K546" s="22" t="s">
        <v>290</v>
      </c>
      <c r="L546" s="28"/>
      <c r="M546" s="16"/>
      <c r="N546" s="23"/>
      <c r="O546" s="23"/>
      <c r="P546" s="23"/>
      <c r="Q546" s="23"/>
      <c r="R546" s="31" t="s">
        <v>810</v>
      </c>
      <c r="S546" s="8" t="e">
        <f>VLOOKUP(B546,#REF!,2,FALSE)</f>
        <v>#REF!</v>
      </c>
    </row>
    <row r="547" spans="1:19" hidden="1">
      <c r="A547" s="19">
        <v>543</v>
      </c>
      <c r="B547" s="20" t="s">
        <v>330</v>
      </c>
      <c r="C547" s="20" t="s">
        <v>331</v>
      </c>
      <c r="D547" s="20" t="s">
        <v>2</v>
      </c>
      <c r="E547" s="20" t="s">
        <v>22</v>
      </c>
      <c r="F547" s="20" t="s">
        <v>1534</v>
      </c>
      <c r="G547" s="25" t="s">
        <v>352</v>
      </c>
      <c r="H547" s="15" t="s">
        <v>353</v>
      </c>
      <c r="I547" s="21"/>
      <c r="J547" s="21"/>
      <c r="K547" s="22" t="s">
        <v>290</v>
      </c>
      <c r="L547" s="28"/>
      <c r="M547" s="16" t="s">
        <v>1554</v>
      </c>
      <c r="N547" s="23"/>
      <c r="O547" s="23"/>
      <c r="P547" s="23"/>
      <c r="Q547" s="23"/>
      <c r="R547" s="31" t="s">
        <v>810</v>
      </c>
      <c r="S547" s="8" t="e">
        <f>VLOOKUP(B547,#REF!,2,FALSE)</f>
        <v>#REF!</v>
      </c>
    </row>
    <row r="548" spans="1:19" hidden="1">
      <c r="A548" s="19">
        <v>544</v>
      </c>
      <c r="B548" s="20" t="s">
        <v>332</v>
      </c>
      <c r="C548" s="20" t="s">
        <v>333</v>
      </c>
      <c r="D548" s="20" t="s">
        <v>2</v>
      </c>
      <c r="E548" s="20" t="s">
        <v>1318</v>
      </c>
      <c r="F548" s="20" t="s">
        <v>1534</v>
      </c>
      <c r="G548" s="25" t="s">
        <v>352</v>
      </c>
      <c r="H548" s="15" t="s">
        <v>353</v>
      </c>
      <c r="I548" s="21"/>
      <c r="J548" s="21"/>
      <c r="K548" s="22" t="s">
        <v>290</v>
      </c>
      <c r="L548" s="28"/>
      <c r="M548" s="16" t="s">
        <v>527</v>
      </c>
      <c r="N548" s="23"/>
      <c r="O548" s="23"/>
      <c r="P548" s="23"/>
      <c r="Q548" s="23"/>
      <c r="R548" s="31" t="s">
        <v>810</v>
      </c>
      <c r="S548" s="8" t="e">
        <f>VLOOKUP(B548,#REF!,2,FALSE)</f>
        <v>#REF!</v>
      </c>
    </row>
    <row r="549" spans="1:19" hidden="1">
      <c r="A549" s="19">
        <v>545</v>
      </c>
      <c r="B549" s="20" t="s">
        <v>1555</v>
      </c>
      <c r="C549" s="20" t="s">
        <v>1556</v>
      </c>
      <c r="D549" s="20" t="s">
        <v>863</v>
      </c>
      <c r="E549" s="20" t="s">
        <v>1557</v>
      </c>
      <c r="F549" s="20" t="s">
        <v>1534</v>
      </c>
      <c r="G549" s="25" t="s">
        <v>352</v>
      </c>
      <c r="H549" s="15" t="s">
        <v>353</v>
      </c>
      <c r="I549" s="21"/>
      <c r="J549" s="21"/>
      <c r="K549" s="22" t="s">
        <v>290</v>
      </c>
      <c r="L549" s="28"/>
      <c r="M549" s="16"/>
      <c r="N549" s="23"/>
      <c r="O549" s="23"/>
      <c r="P549" s="23"/>
      <c r="Q549" s="23"/>
      <c r="R549" s="31" t="s">
        <v>810</v>
      </c>
      <c r="S549" s="8" t="e">
        <f>VLOOKUP(B549,#REF!,2,FALSE)</f>
        <v>#REF!</v>
      </c>
    </row>
    <row r="550" spans="1:19" hidden="1">
      <c r="A550" s="19">
        <v>546</v>
      </c>
      <c r="B550" s="20" t="s">
        <v>1558</v>
      </c>
      <c r="C550" s="20" t="s">
        <v>1559</v>
      </c>
      <c r="D550" s="20" t="s">
        <v>863</v>
      </c>
      <c r="E550" s="20" t="s">
        <v>158</v>
      </c>
      <c r="F550" s="20" t="s">
        <v>1534</v>
      </c>
      <c r="G550" s="25" t="s">
        <v>352</v>
      </c>
      <c r="H550" s="15" t="s">
        <v>353</v>
      </c>
      <c r="I550" s="21"/>
      <c r="J550" s="21"/>
      <c r="K550" s="22" t="s">
        <v>290</v>
      </c>
      <c r="L550" s="28"/>
      <c r="M550" s="16"/>
      <c r="N550" s="23"/>
      <c r="O550" s="23"/>
      <c r="P550" s="23"/>
      <c r="Q550" s="23"/>
      <c r="R550" s="31" t="s">
        <v>810</v>
      </c>
      <c r="S550" s="8" t="e">
        <f>VLOOKUP(B550,#REF!,2,FALSE)</f>
        <v>#REF!</v>
      </c>
    </row>
    <row r="551" spans="1:19" hidden="1">
      <c r="A551" s="19">
        <v>547</v>
      </c>
      <c r="B551" s="20" t="s">
        <v>1560</v>
      </c>
      <c r="C551" s="20" t="s">
        <v>1561</v>
      </c>
      <c r="D551" s="20" t="s">
        <v>108</v>
      </c>
      <c r="E551" s="20" t="s">
        <v>497</v>
      </c>
      <c r="F551" s="20" t="s">
        <v>1534</v>
      </c>
      <c r="G551" s="25" t="s">
        <v>352</v>
      </c>
      <c r="H551" s="15" t="s">
        <v>353</v>
      </c>
      <c r="I551" s="21"/>
      <c r="J551" s="21"/>
      <c r="K551" s="22" t="s">
        <v>290</v>
      </c>
      <c r="L551" s="28"/>
      <c r="M551" s="16"/>
      <c r="N551" s="23"/>
      <c r="O551" s="23"/>
      <c r="P551" s="23"/>
      <c r="Q551" s="23"/>
      <c r="R551" s="31" t="s">
        <v>810</v>
      </c>
      <c r="S551" s="8" t="e">
        <f>VLOOKUP(B551,#REF!,2,FALSE)</f>
        <v>#REF!</v>
      </c>
    </row>
    <row r="552" spans="1:19" hidden="1">
      <c r="A552" s="19">
        <v>548</v>
      </c>
      <c r="B552" s="20" t="s">
        <v>1562</v>
      </c>
      <c r="C552" s="20" t="s">
        <v>128</v>
      </c>
      <c r="D552" s="20" t="s">
        <v>8</v>
      </c>
      <c r="E552" s="20" t="s">
        <v>1563</v>
      </c>
      <c r="F552" s="20" t="s">
        <v>1534</v>
      </c>
      <c r="G552" s="25" t="s">
        <v>352</v>
      </c>
      <c r="H552" s="15" t="s">
        <v>353</v>
      </c>
      <c r="I552" s="21"/>
      <c r="J552" s="21"/>
      <c r="K552" s="22" t="s">
        <v>290</v>
      </c>
      <c r="L552" s="28"/>
      <c r="M552" s="16"/>
      <c r="N552" s="23"/>
      <c r="O552" s="23"/>
      <c r="P552" s="23"/>
      <c r="Q552" s="23"/>
      <c r="R552" s="31" t="s">
        <v>810</v>
      </c>
      <c r="S552" s="8" t="e">
        <f>VLOOKUP(B552,#REF!,2,FALSE)</f>
        <v>#REF!</v>
      </c>
    </row>
    <row r="553" spans="1:19" hidden="1">
      <c r="A553" s="19">
        <v>549</v>
      </c>
      <c r="B553" s="20" t="s">
        <v>1564</v>
      </c>
      <c r="C553" s="20" t="s">
        <v>1565</v>
      </c>
      <c r="D553" s="20" t="s">
        <v>42</v>
      </c>
      <c r="E553" s="20" t="s">
        <v>1566</v>
      </c>
      <c r="F553" s="20" t="s">
        <v>1534</v>
      </c>
      <c r="G553" s="25" t="s">
        <v>352</v>
      </c>
      <c r="H553" s="15" t="s">
        <v>353</v>
      </c>
      <c r="I553" s="21"/>
      <c r="J553" s="21"/>
      <c r="K553" s="22" t="s">
        <v>290</v>
      </c>
      <c r="L553" s="28"/>
      <c r="M553" s="16"/>
      <c r="N553" s="23"/>
      <c r="O553" s="23"/>
      <c r="P553" s="23"/>
      <c r="Q553" s="23"/>
      <c r="R553" s="31" t="s">
        <v>810</v>
      </c>
      <c r="S553" s="8" t="e">
        <f>VLOOKUP(B553,#REF!,2,FALSE)</f>
        <v>#REF!</v>
      </c>
    </row>
    <row r="554" spans="1:19" hidden="1">
      <c r="A554" s="19">
        <v>550</v>
      </c>
      <c r="B554" s="20" t="s">
        <v>1567</v>
      </c>
      <c r="C554" s="20" t="s">
        <v>175</v>
      </c>
      <c r="D554" s="20" t="s">
        <v>10</v>
      </c>
      <c r="E554" s="20" t="s">
        <v>999</v>
      </c>
      <c r="F554" s="20" t="s">
        <v>1534</v>
      </c>
      <c r="G554" s="25" t="s">
        <v>352</v>
      </c>
      <c r="H554" s="15" t="s">
        <v>353</v>
      </c>
      <c r="I554" s="21"/>
      <c r="J554" s="21"/>
      <c r="K554" s="22" t="s">
        <v>290</v>
      </c>
      <c r="L554" s="28"/>
      <c r="M554" s="16"/>
      <c r="N554" s="23"/>
      <c r="O554" s="23"/>
      <c r="P554" s="23"/>
      <c r="Q554" s="23"/>
      <c r="R554" s="31" t="s">
        <v>810</v>
      </c>
      <c r="S554" s="8" t="e">
        <f>VLOOKUP(B554,#REF!,2,FALSE)</f>
        <v>#REF!</v>
      </c>
    </row>
    <row r="555" spans="1:19" hidden="1">
      <c r="A555" s="19">
        <v>551</v>
      </c>
      <c r="B555" s="20" t="s">
        <v>1568</v>
      </c>
      <c r="C555" s="20" t="s">
        <v>94</v>
      </c>
      <c r="D555" s="20" t="s">
        <v>396</v>
      </c>
      <c r="E555" s="20" t="s">
        <v>1569</v>
      </c>
      <c r="F555" s="20" t="s">
        <v>1534</v>
      </c>
      <c r="G555" s="25" t="s">
        <v>352</v>
      </c>
      <c r="H555" s="15" t="s">
        <v>353</v>
      </c>
      <c r="I555" s="21"/>
      <c r="J555" s="21"/>
      <c r="K555" s="22" t="s">
        <v>290</v>
      </c>
      <c r="L555" s="28"/>
      <c r="M555" s="16"/>
      <c r="N555" s="23"/>
      <c r="O555" s="23"/>
      <c r="P555" s="23"/>
      <c r="Q555" s="23"/>
      <c r="R555" s="31" t="s">
        <v>810</v>
      </c>
      <c r="S555" s="8" t="e">
        <f>VLOOKUP(B555,#REF!,2,FALSE)</f>
        <v>#REF!</v>
      </c>
    </row>
    <row r="556" spans="1:19" hidden="1">
      <c r="A556" s="19">
        <v>552</v>
      </c>
      <c r="B556" s="20" t="s">
        <v>1570</v>
      </c>
      <c r="C556" s="20" t="s">
        <v>1571</v>
      </c>
      <c r="D556" s="20" t="s">
        <v>785</v>
      </c>
      <c r="E556" s="20" t="s">
        <v>150</v>
      </c>
      <c r="F556" s="20" t="s">
        <v>1534</v>
      </c>
      <c r="G556" s="25" t="s">
        <v>352</v>
      </c>
      <c r="H556" s="15" t="s">
        <v>353</v>
      </c>
      <c r="I556" s="21"/>
      <c r="J556" s="21"/>
      <c r="K556" s="22" t="s">
        <v>290</v>
      </c>
      <c r="L556" s="28"/>
      <c r="M556" s="16"/>
      <c r="N556" s="23"/>
      <c r="O556" s="23"/>
      <c r="P556" s="23"/>
      <c r="Q556" s="23"/>
      <c r="R556" s="31" t="s">
        <v>810</v>
      </c>
      <c r="S556" s="8" t="e">
        <f>VLOOKUP(B556,#REF!,2,FALSE)</f>
        <v>#REF!</v>
      </c>
    </row>
    <row r="557" spans="1:19" hidden="1">
      <c r="A557" s="19">
        <v>553</v>
      </c>
      <c r="B557" s="20" t="s">
        <v>1572</v>
      </c>
      <c r="C557" s="20" t="s">
        <v>1573</v>
      </c>
      <c r="D557" s="20" t="s">
        <v>785</v>
      </c>
      <c r="E557" s="20" t="s">
        <v>1174</v>
      </c>
      <c r="F557" s="20" t="s">
        <v>1534</v>
      </c>
      <c r="G557" s="25" t="s">
        <v>352</v>
      </c>
      <c r="H557" s="15" t="s">
        <v>353</v>
      </c>
      <c r="I557" s="21"/>
      <c r="J557" s="21"/>
      <c r="K557" s="22" t="s">
        <v>290</v>
      </c>
      <c r="L557" s="28"/>
      <c r="M557" s="16"/>
      <c r="N557" s="23"/>
      <c r="O557" s="23"/>
      <c r="P557" s="23"/>
      <c r="Q557" s="23"/>
      <c r="R557" s="31" t="s">
        <v>810</v>
      </c>
      <c r="S557" s="8" t="e">
        <f>VLOOKUP(B557,#REF!,2,FALSE)</f>
        <v>#REF!</v>
      </c>
    </row>
    <row r="558" spans="1:19" hidden="1">
      <c r="A558" s="19">
        <v>554</v>
      </c>
      <c r="B558" s="20" t="s">
        <v>1574</v>
      </c>
      <c r="C558" s="20" t="s">
        <v>1575</v>
      </c>
      <c r="D558" s="20" t="s">
        <v>785</v>
      </c>
      <c r="E558" s="20" t="s">
        <v>672</v>
      </c>
      <c r="F558" s="20" t="s">
        <v>1534</v>
      </c>
      <c r="G558" s="25" t="s">
        <v>352</v>
      </c>
      <c r="H558" s="15" t="s">
        <v>353</v>
      </c>
      <c r="I558" s="21"/>
      <c r="J558" s="21"/>
      <c r="K558" s="22" t="s">
        <v>290</v>
      </c>
      <c r="L558" s="28"/>
      <c r="M558" s="16"/>
      <c r="N558" s="23"/>
      <c r="O558" s="23"/>
      <c r="P558" s="23"/>
      <c r="Q558" s="23"/>
      <c r="R558" s="31" t="s">
        <v>810</v>
      </c>
      <c r="S558" s="8" t="e">
        <f>VLOOKUP(B558,#REF!,2,FALSE)</f>
        <v>#REF!</v>
      </c>
    </row>
    <row r="559" spans="1:19" hidden="1">
      <c r="A559" s="19">
        <v>555</v>
      </c>
      <c r="B559" s="20" t="s">
        <v>1576</v>
      </c>
      <c r="C559" s="20" t="s">
        <v>950</v>
      </c>
      <c r="D559" s="20" t="s">
        <v>90</v>
      </c>
      <c r="E559" s="20" t="s">
        <v>1577</v>
      </c>
      <c r="F559" s="20" t="s">
        <v>1534</v>
      </c>
      <c r="G559" s="25" t="s">
        <v>352</v>
      </c>
      <c r="H559" s="15" t="s">
        <v>353</v>
      </c>
      <c r="I559" s="21"/>
      <c r="J559" s="21"/>
      <c r="K559" s="22" t="s">
        <v>290</v>
      </c>
      <c r="L559" s="28"/>
      <c r="M559" s="16"/>
      <c r="N559" s="23"/>
      <c r="O559" s="23"/>
      <c r="P559" s="23"/>
      <c r="Q559" s="23"/>
      <c r="R559" s="31" t="s">
        <v>810</v>
      </c>
      <c r="S559" s="8" t="e">
        <f>VLOOKUP(B559,#REF!,2,FALSE)</f>
        <v>#REF!</v>
      </c>
    </row>
    <row r="560" spans="1:19" hidden="1">
      <c r="A560" s="19">
        <v>556</v>
      </c>
      <c r="B560" s="20" t="s">
        <v>1578</v>
      </c>
      <c r="C560" s="20" t="s">
        <v>1579</v>
      </c>
      <c r="D560" s="20" t="s">
        <v>20</v>
      </c>
      <c r="E560" s="20" t="s">
        <v>448</v>
      </c>
      <c r="F560" s="20" t="s">
        <v>1534</v>
      </c>
      <c r="G560" s="25" t="s">
        <v>352</v>
      </c>
      <c r="H560" s="15" t="s">
        <v>353</v>
      </c>
      <c r="I560" s="21"/>
      <c r="J560" s="21"/>
      <c r="K560" s="22" t="s">
        <v>290</v>
      </c>
      <c r="L560" s="28"/>
      <c r="M560" s="16"/>
      <c r="N560" s="23"/>
      <c r="O560" s="23"/>
      <c r="P560" s="23"/>
      <c r="Q560" s="23"/>
      <c r="R560" s="31" t="s">
        <v>810</v>
      </c>
      <c r="S560" s="8" t="e">
        <f>VLOOKUP(B560,#REF!,2,FALSE)</f>
        <v>#REF!</v>
      </c>
    </row>
    <row r="561" spans="1:19" hidden="1">
      <c r="A561" s="19">
        <v>557</v>
      </c>
      <c r="B561" s="20" t="s">
        <v>1580</v>
      </c>
      <c r="C561" s="20" t="s">
        <v>1581</v>
      </c>
      <c r="D561" s="20" t="s">
        <v>80</v>
      </c>
      <c r="E561" s="20" t="s">
        <v>899</v>
      </c>
      <c r="F561" s="20" t="s">
        <v>1534</v>
      </c>
      <c r="G561" s="25" t="s">
        <v>352</v>
      </c>
      <c r="H561" s="15" t="s">
        <v>353</v>
      </c>
      <c r="I561" s="21"/>
      <c r="J561" s="21"/>
      <c r="K561" s="22" t="s">
        <v>290</v>
      </c>
      <c r="L561" s="28"/>
      <c r="M561" s="16"/>
      <c r="N561" s="23"/>
      <c r="O561" s="23"/>
      <c r="P561" s="23"/>
      <c r="Q561" s="23"/>
      <c r="R561" s="31" t="s">
        <v>810</v>
      </c>
      <c r="S561" s="8" t="e">
        <f>VLOOKUP(B561,#REF!,2,FALSE)</f>
        <v>#REF!</v>
      </c>
    </row>
    <row r="562" spans="1:19" hidden="1">
      <c r="A562" s="19">
        <v>558</v>
      </c>
      <c r="B562" s="20" t="s">
        <v>1582</v>
      </c>
      <c r="C562" s="20" t="s">
        <v>1583</v>
      </c>
      <c r="D562" s="20" t="s">
        <v>1</v>
      </c>
      <c r="E562" s="20" t="s">
        <v>1584</v>
      </c>
      <c r="F562" s="20" t="s">
        <v>454</v>
      </c>
      <c r="G562" s="25" t="s">
        <v>352</v>
      </c>
      <c r="H562" s="15" t="s">
        <v>353</v>
      </c>
      <c r="I562" s="21"/>
      <c r="J562" s="21"/>
      <c r="K562" s="22" t="s">
        <v>290</v>
      </c>
      <c r="L562" s="28"/>
      <c r="M562" s="16"/>
      <c r="N562" s="23"/>
      <c r="O562" s="23"/>
      <c r="P562" s="23"/>
      <c r="Q562" s="23"/>
      <c r="R562" s="31" t="s">
        <v>810</v>
      </c>
      <c r="S562" s="8" t="e">
        <f>VLOOKUP(B562,#REF!,2,FALSE)</f>
        <v>#REF!</v>
      </c>
    </row>
    <row r="563" spans="1:19" hidden="1">
      <c r="A563" s="19">
        <v>559</v>
      </c>
      <c r="B563" s="20" t="s">
        <v>1585</v>
      </c>
      <c r="C563" s="20" t="s">
        <v>1586</v>
      </c>
      <c r="D563" s="20" t="s">
        <v>660</v>
      </c>
      <c r="E563" s="20" t="s">
        <v>1246</v>
      </c>
      <c r="F563" s="20" t="s">
        <v>454</v>
      </c>
      <c r="G563" s="25" t="s">
        <v>352</v>
      </c>
      <c r="H563" s="15" t="s">
        <v>353</v>
      </c>
      <c r="I563" s="21"/>
      <c r="J563" s="21"/>
      <c r="K563" s="22" t="s">
        <v>290</v>
      </c>
      <c r="L563" s="28"/>
      <c r="M563" s="16"/>
      <c r="N563" s="23"/>
      <c r="O563" s="23"/>
      <c r="P563" s="23"/>
      <c r="Q563" s="23"/>
      <c r="R563" s="31" t="s">
        <v>810</v>
      </c>
      <c r="S563" s="8" t="e">
        <f>VLOOKUP(B563,#REF!,2,FALSE)</f>
        <v>#REF!</v>
      </c>
    </row>
    <row r="564" spans="1:19" hidden="1">
      <c r="A564" s="19">
        <v>560</v>
      </c>
      <c r="B564" s="20" t="s">
        <v>1587</v>
      </c>
      <c r="C564" s="20" t="s">
        <v>1588</v>
      </c>
      <c r="D564" s="20" t="s">
        <v>388</v>
      </c>
      <c r="E564" s="20" t="s">
        <v>1589</v>
      </c>
      <c r="F564" s="20" t="s">
        <v>454</v>
      </c>
      <c r="G564" s="25" t="s">
        <v>352</v>
      </c>
      <c r="H564" s="15" t="s">
        <v>353</v>
      </c>
      <c r="I564" s="21"/>
      <c r="J564" s="21"/>
      <c r="K564" s="22" t="s">
        <v>290</v>
      </c>
      <c r="L564" s="28"/>
      <c r="M564" s="16"/>
      <c r="N564" s="23"/>
      <c r="O564" s="23"/>
      <c r="P564" s="23"/>
      <c r="Q564" s="23"/>
      <c r="R564" s="31" t="s">
        <v>810</v>
      </c>
      <c r="S564" s="8" t="e">
        <f>VLOOKUP(B564,#REF!,2,FALSE)</f>
        <v>#REF!</v>
      </c>
    </row>
    <row r="565" spans="1:19" hidden="1">
      <c r="A565" s="19">
        <v>561</v>
      </c>
      <c r="B565" s="20" t="s">
        <v>1590</v>
      </c>
      <c r="C565" s="20" t="s">
        <v>1591</v>
      </c>
      <c r="D565" s="20" t="s">
        <v>126</v>
      </c>
      <c r="E565" s="20" t="s">
        <v>1592</v>
      </c>
      <c r="F565" s="20" t="s">
        <v>454</v>
      </c>
      <c r="G565" s="25" t="s">
        <v>352</v>
      </c>
      <c r="H565" s="15" t="s">
        <v>353</v>
      </c>
      <c r="I565" s="21"/>
      <c r="J565" s="21"/>
      <c r="K565" s="22" t="s">
        <v>290</v>
      </c>
      <c r="L565" s="28"/>
      <c r="M565" s="16"/>
      <c r="N565" s="23"/>
      <c r="O565" s="23"/>
      <c r="P565" s="23"/>
      <c r="Q565" s="23"/>
      <c r="R565" s="31" t="s">
        <v>810</v>
      </c>
      <c r="S565" s="8" t="e">
        <f>VLOOKUP(B565,#REF!,2,FALSE)</f>
        <v>#REF!</v>
      </c>
    </row>
    <row r="566" spans="1:19" hidden="1">
      <c r="A566" s="19">
        <v>562</v>
      </c>
      <c r="B566" s="20" t="s">
        <v>1593</v>
      </c>
      <c r="C566" s="20" t="s">
        <v>27</v>
      </c>
      <c r="D566" s="20" t="s">
        <v>11</v>
      </c>
      <c r="E566" s="20" t="s">
        <v>1594</v>
      </c>
      <c r="F566" s="20" t="s">
        <v>454</v>
      </c>
      <c r="G566" s="25" t="s">
        <v>352</v>
      </c>
      <c r="H566" s="15" t="s">
        <v>353</v>
      </c>
      <c r="I566" s="21"/>
      <c r="J566" s="21"/>
      <c r="K566" s="22" t="s">
        <v>290</v>
      </c>
      <c r="L566" s="28"/>
      <c r="M566" s="16"/>
      <c r="N566" s="23"/>
      <c r="O566" s="23"/>
      <c r="P566" s="23"/>
      <c r="Q566" s="23"/>
      <c r="R566" s="31" t="s">
        <v>810</v>
      </c>
      <c r="S566" s="8" t="e">
        <f>VLOOKUP(B566,#REF!,2,FALSE)</f>
        <v>#REF!</v>
      </c>
    </row>
    <row r="567" spans="1:19" hidden="1">
      <c r="A567" s="19">
        <v>563</v>
      </c>
      <c r="B567" s="20" t="s">
        <v>1595</v>
      </c>
      <c r="C567" s="20" t="s">
        <v>877</v>
      </c>
      <c r="D567" s="20" t="s">
        <v>836</v>
      </c>
      <c r="E567" s="20" t="s">
        <v>381</v>
      </c>
      <c r="F567" s="20" t="s">
        <v>454</v>
      </c>
      <c r="G567" s="25" t="s">
        <v>352</v>
      </c>
      <c r="H567" s="15" t="s">
        <v>353</v>
      </c>
      <c r="I567" s="21"/>
      <c r="J567" s="21"/>
      <c r="K567" s="22" t="s">
        <v>290</v>
      </c>
      <c r="L567" s="28"/>
      <c r="M567" s="16"/>
      <c r="N567" s="23"/>
      <c r="O567" s="23"/>
      <c r="P567" s="23"/>
      <c r="Q567" s="23"/>
      <c r="R567" s="31" t="s">
        <v>810</v>
      </c>
      <c r="S567" s="8" t="e">
        <f>VLOOKUP(B567,#REF!,2,FALSE)</f>
        <v>#REF!</v>
      </c>
    </row>
    <row r="568" spans="1:19" hidden="1">
      <c r="A568" s="19">
        <v>564</v>
      </c>
      <c r="B568" s="20" t="s">
        <v>1596</v>
      </c>
      <c r="C568" s="20" t="s">
        <v>1597</v>
      </c>
      <c r="D568" s="20" t="s">
        <v>58</v>
      </c>
      <c r="E568" s="20" t="s">
        <v>309</v>
      </c>
      <c r="F568" s="20" t="s">
        <v>454</v>
      </c>
      <c r="G568" s="25" t="s">
        <v>352</v>
      </c>
      <c r="H568" s="15" t="s">
        <v>353</v>
      </c>
      <c r="I568" s="21"/>
      <c r="J568" s="21"/>
      <c r="K568" s="22" t="s">
        <v>290</v>
      </c>
      <c r="L568" s="28"/>
      <c r="M568" s="16"/>
      <c r="N568" s="23"/>
      <c r="O568" s="23"/>
      <c r="P568" s="23"/>
      <c r="Q568" s="23"/>
      <c r="R568" s="31" t="s">
        <v>810</v>
      </c>
      <c r="S568" s="8" t="e">
        <f>VLOOKUP(B568,#REF!,2,FALSE)</f>
        <v>#REF!</v>
      </c>
    </row>
    <row r="569" spans="1:19" hidden="1">
      <c r="A569" s="19">
        <v>565</v>
      </c>
      <c r="B569" s="20" t="s">
        <v>1598</v>
      </c>
      <c r="C569" s="20" t="s">
        <v>1551</v>
      </c>
      <c r="D569" s="20" t="s">
        <v>58</v>
      </c>
      <c r="E569" s="20" t="s">
        <v>1200</v>
      </c>
      <c r="F569" s="20" t="s">
        <v>454</v>
      </c>
      <c r="G569" s="25" t="s">
        <v>352</v>
      </c>
      <c r="H569" s="15" t="s">
        <v>353</v>
      </c>
      <c r="I569" s="21"/>
      <c r="J569" s="21"/>
      <c r="K569" s="22" t="s">
        <v>290</v>
      </c>
      <c r="L569" s="28"/>
      <c r="M569" s="16"/>
      <c r="N569" s="23"/>
      <c r="O569" s="23"/>
      <c r="P569" s="23"/>
      <c r="Q569" s="23"/>
      <c r="R569" s="31" t="s">
        <v>810</v>
      </c>
      <c r="S569" s="8" t="e">
        <f>VLOOKUP(B569,#REF!,2,FALSE)</f>
        <v>#REF!</v>
      </c>
    </row>
    <row r="570" spans="1:19" hidden="1">
      <c r="A570" s="19">
        <v>566</v>
      </c>
      <c r="B570" s="20" t="s">
        <v>1599</v>
      </c>
      <c r="C570" s="20" t="s">
        <v>175</v>
      </c>
      <c r="D570" s="20" t="s">
        <v>58</v>
      </c>
      <c r="E570" s="20" t="s">
        <v>1600</v>
      </c>
      <c r="F570" s="20" t="s">
        <v>454</v>
      </c>
      <c r="G570" s="25" t="s">
        <v>352</v>
      </c>
      <c r="H570" s="15" t="s">
        <v>353</v>
      </c>
      <c r="I570" s="21"/>
      <c r="J570" s="21"/>
      <c r="K570" s="22" t="s">
        <v>290</v>
      </c>
      <c r="L570" s="28"/>
      <c r="M570" s="16"/>
      <c r="N570" s="23"/>
      <c r="O570" s="23"/>
      <c r="P570" s="23"/>
      <c r="Q570" s="23"/>
      <c r="R570" s="31" t="s">
        <v>810</v>
      </c>
      <c r="S570" s="8" t="e">
        <f>VLOOKUP(B570,#REF!,2,FALSE)</f>
        <v>#REF!</v>
      </c>
    </row>
    <row r="571" spans="1:19" hidden="1">
      <c r="A571" s="19">
        <v>567</v>
      </c>
      <c r="B571" s="20" t="s">
        <v>1601</v>
      </c>
      <c r="C571" s="20" t="s">
        <v>1602</v>
      </c>
      <c r="D571" s="20" t="s">
        <v>161</v>
      </c>
      <c r="E571" s="20" t="s">
        <v>1603</v>
      </c>
      <c r="F571" s="20" t="s">
        <v>454</v>
      </c>
      <c r="G571" s="25" t="s">
        <v>352</v>
      </c>
      <c r="H571" s="15" t="s">
        <v>353</v>
      </c>
      <c r="I571" s="21"/>
      <c r="J571" s="21"/>
      <c r="K571" s="22" t="s">
        <v>290</v>
      </c>
      <c r="L571" s="28"/>
      <c r="M571" s="16"/>
      <c r="N571" s="23"/>
      <c r="O571" s="23"/>
      <c r="P571" s="23"/>
      <c r="Q571" s="23"/>
      <c r="R571" s="31" t="s">
        <v>810</v>
      </c>
      <c r="S571" s="8" t="e">
        <f>VLOOKUP(B571,#REF!,2,FALSE)</f>
        <v>#REF!</v>
      </c>
    </row>
    <row r="572" spans="1:19" hidden="1">
      <c r="A572" s="19">
        <v>568</v>
      </c>
      <c r="B572" s="20" t="s">
        <v>1604</v>
      </c>
      <c r="C572" s="20" t="s">
        <v>612</v>
      </c>
      <c r="D572" s="20" t="s">
        <v>189</v>
      </c>
      <c r="E572" s="20" t="s">
        <v>178</v>
      </c>
      <c r="F572" s="20" t="s">
        <v>454</v>
      </c>
      <c r="G572" s="25" t="s">
        <v>352</v>
      </c>
      <c r="H572" s="15" t="s">
        <v>353</v>
      </c>
      <c r="I572" s="21"/>
      <c r="J572" s="21"/>
      <c r="K572" s="22" t="s">
        <v>290</v>
      </c>
      <c r="L572" s="28"/>
      <c r="M572" s="16"/>
      <c r="N572" s="23"/>
      <c r="O572" s="23"/>
      <c r="P572" s="23"/>
      <c r="Q572" s="23"/>
      <c r="R572" s="31" t="s">
        <v>810</v>
      </c>
      <c r="S572" s="8" t="e">
        <f>VLOOKUP(B572,#REF!,2,FALSE)</f>
        <v>#REF!</v>
      </c>
    </row>
    <row r="573" spans="1:19" hidden="1">
      <c r="A573" s="19">
        <v>569</v>
      </c>
      <c r="B573" s="20" t="s">
        <v>1605</v>
      </c>
      <c r="C573" s="20" t="s">
        <v>617</v>
      </c>
      <c r="D573" s="20" t="s">
        <v>25</v>
      </c>
      <c r="E573" s="20" t="s">
        <v>432</v>
      </c>
      <c r="F573" s="20" t="s">
        <v>454</v>
      </c>
      <c r="G573" s="25" t="s">
        <v>352</v>
      </c>
      <c r="H573" s="15" t="s">
        <v>353</v>
      </c>
      <c r="I573" s="21"/>
      <c r="J573" s="21"/>
      <c r="K573" s="22" t="s">
        <v>290</v>
      </c>
      <c r="L573" s="28"/>
      <c r="M573" s="16"/>
      <c r="N573" s="23"/>
      <c r="O573" s="23"/>
      <c r="P573" s="23"/>
      <c r="Q573" s="23"/>
      <c r="R573" s="31" t="s">
        <v>810</v>
      </c>
      <c r="S573" s="8" t="e">
        <f>VLOOKUP(B573,#REF!,2,FALSE)</f>
        <v>#REF!</v>
      </c>
    </row>
    <row r="574" spans="1:19" hidden="1">
      <c r="A574" s="19">
        <v>570</v>
      </c>
      <c r="B574" s="20" t="s">
        <v>1606</v>
      </c>
      <c r="C574" s="20" t="s">
        <v>1607</v>
      </c>
      <c r="D574" s="20" t="s">
        <v>863</v>
      </c>
      <c r="E574" s="20" t="s">
        <v>1463</v>
      </c>
      <c r="F574" s="20" t="s">
        <v>454</v>
      </c>
      <c r="G574" s="25" t="s">
        <v>352</v>
      </c>
      <c r="H574" s="15" t="s">
        <v>353</v>
      </c>
      <c r="I574" s="21"/>
      <c r="J574" s="21"/>
      <c r="K574" s="22" t="s">
        <v>290</v>
      </c>
      <c r="L574" s="28"/>
      <c r="M574" s="16"/>
      <c r="N574" s="23"/>
      <c r="O574" s="23"/>
      <c r="P574" s="23"/>
      <c r="Q574" s="23"/>
      <c r="R574" s="31" t="s">
        <v>810</v>
      </c>
      <c r="S574" s="8" t="e">
        <f>VLOOKUP(B574,#REF!,2,FALSE)</f>
        <v>#REF!</v>
      </c>
    </row>
    <row r="575" spans="1:19" hidden="1">
      <c r="A575" s="19">
        <v>571</v>
      </c>
      <c r="B575" s="20" t="s">
        <v>1608</v>
      </c>
      <c r="C575" s="20" t="s">
        <v>1609</v>
      </c>
      <c r="D575" s="20" t="s">
        <v>61</v>
      </c>
      <c r="E575" s="20" t="s">
        <v>1229</v>
      </c>
      <c r="F575" s="20" t="s">
        <v>454</v>
      </c>
      <c r="G575" s="25" t="s">
        <v>352</v>
      </c>
      <c r="H575" s="15" t="s">
        <v>353</v>
      </c>
      <c r="I575" s="21"/>
      <c r="J575" s="21"/>
      <c r="K575" s="22" t="s">
        <v>290</v>
      </c>
      <c r="L575" s="28"/>
      <c r="M575" s="16"/>
      <c r="N575" s="23"/>
      <c r="O575" s="23"/>
      <c r="P575" s="23"/>
      <c r="Q575" s="23"/>
      <c r="R575" s="31" t="s">
        <v>810</v>
      </c>
      <c r="S575" s="8" t="e">
        <f>VLOOKUP(B575,#REF!,2,FALSE)</f>
        <v>#REF!</v>
      </c>
    </row>
    <row r="576" spans="1:19" hidden="1">
      <c r="A576" s="19">
        <v>572</v>
      </c>
      <c r="B576" s="20" t="s">
        <v>1610</v>
      </c>
      <c r="C576" s="20" t="s">
        <v>27</v>
      </c>
      <c r="D576" s="20" t="s">
        <v>6</v>
      </c>
      <c r="E576" s="20" t="s">
        <v>1051</v>
      </c>
      <c r="F576" s="20" t="s">
        <v>454</v>
      </c>
      <c r="G576" s="25" t="s">
        <v>352</v>
      </c>
      <c r="H576" s="15" t="s">
        <v>353</v>
      </c>
      <c r="I576" s="21"/>
      <c r="J576" s="21"/>
      <c r="K576" s="22" t="s">
        <v>290</v>
      </c>
      <c r="L576" s="28"/>
      <c r="M576" s="16"/>
      <c r="N576" s="23"/>
      <c r="O576" s="23"/>
      <c r="P576" s="23"/>
      <c r="Q576" s="23"/>
      <c r="R576" s="31" t="s">
        <v>810</v>
      </c>
      <c r="S576" s="8" t="e">
        <f>VLOOKUP(B576,#REF!,2,FALSE)</f>
        <v>#REF!</v>
      </c>
    </row>
    <row r="577" spans="1:19" hidden="1">
      <c r="A577" s="19">
        <v>573</v>
      </c>
      <c r="B577" s="20" t="s">
        <v>1611</v>
      </c>
      <c r="C577" s="20" t="s">
        <v>1612</v>
      </c>
      <c r="D577" s="20" t="s">
        <v>10</v>
      </c>
      <c r="E577" s="20" t="s">
        <v>1613</v>
      </c>
      <c r="F577" s="20" t="s">
        <v>454</v>
      </c>
      <c r="G577" s="25" t="s">
        <v>352</v>
      </c>
      <c r="H577" s="15" t="s">
        <v>353</v>
      </c>
      <c r="I577" s="21"/>
      <c r="J577" s="21"/>
      <c r="K577" s="22" t="s">
        <v>290</v>
      </c>
      <c r="L577" s="28"/>
      <c r="M577" s="16"/>
      <c r="N577" s="23"/>
      <c r="O577" s="23"/>
      <c r="P577" s="23"/>
      <c r="Q577" s="23"/>
      <c r="R577" s="31" t="s">
        <v>810</v>
      </c>
      <c r="S577" s="8" t="e">
        <f>VLOOKUP(B577,#REF!,2,FALSE)</f>
        <v>#REF!</v>
      </c>
    </row>
    <row r="578" spans="1:19" hidden="1">
      <c r="A578" s="19">
        <v>574</v>
      </c>
      <c r="B578" s="20" t="s">
        <v>1614</v>
      </c>
      <c r="C578" s="20" t="s">
        <v>703</v>
      </c>
      <c r="D578" s="20" t="s">
        <v>33</v>
      </c>
      <c r="E578" s="20" t="s">
        <v>174</v>
      </c>
      <c r="F578" s="20" t="s">
        <v>454</v>
      </c>
      <c r="G578" s="25" t="s">
        <v>352</v>
      </c>
      <c r="H578" s="15" t="s">
        <v>353</v>
      </c>
      <c r="I578" s="21"/>
      <c r="J578" s="21"/>
      <c r="K578" s="22" t="s">
        <v>290</v>
      </c>
      <c r="L578" s="28"/>
      <c r="M578" s="16"/>
      <c r="N578" s="23"/>
      <c r="O578" s="23"/>
      <c r="P578" s="23"/>
      <c r="Q578" s="23"/>
      <c r="R578" s="31" t="s">
        <v>810</v>
      </c>
      <c r="S578" s="8" t="e">
        <f>VLOOKUP(B578,#REF!,2,FALSE)</f>
        <v>#REF!</v>
      </c>
    </row>
    <row r="579" spans="1:19" hidden="1">
      <c r="A579" s="19">
        <v>575</v>
      </c>
      <c r="B579" s="20" t="s">
        <v>1615</v>
      </c>
      <c r="C579" s="20" t="s">
        <v>19</v>
      </c>
      <c r="D579" s="20" t="s">
        <v>1616</v>
      </c>
      <c r="E579" s="20" t="s">
        <v>1617</v>
      </c>
      <c r="F579" s="20" t="s">
        <v>454</v>
      </c>
      <c r="G579" s="25" t="s">
        <v>352</v>
      </c>
      <c r="H579" s="15" t="s">
        <v>353</v>
      </c>
      <c r="I579" s="21"/>
      <c r="J579" s="21"/>
      <c r="K579" s="22" t="s">
        <v>290</v>
      </c>
      <c r="L579" s="28"/>
      <c r="M579" s="16"/>
      <c r="N579" s="23"/>
      <c r="O579" s="23"/>
      <c r="P579" s="23"/>
      <c r="Q579" s="23"/>
      <c r="R579" s="31" t="s">
        <v>810</v>
      </c>
      <c r="S579" s="8" t="e">
        <f>VLOOKUP(B579,#REF!,2,FALSE)</f>
        <v>#REF!</v>
      </c>
    </row>
    <row r="580" spans="1:19" hidden="1">
      <c r="A580" s="19">
        <v>576</v>
      </c>
      <c r="B580" s="20" t="s">
        <v>1618</v>
      </c>
      <c r="C580" s="20" t="s">
        <v>27</v>
      </c>
      <c r="D580" s="20" t="s">
        <v>1398</v>
      </c>
      <c r="E580" s="20" t="s">
        <v>793</v>
      </c>
      <c r="F580" s="20" t="s">
        <v>454</v>
      </c>
      <c r="G580" s="25" t="s">
        <v>352</v>
      </c>
      <c r="H580" s="15" t="s">
        <v>353</v>
      </c>
      <c r="I580" s="21"/>
      <c r="J580" s="21"/>
      <c r="K580" s="22" t="s">
        <v>290</v>
      </c>
      <c r="L580" s="28"/>
      <c r="M580" s="16"/>
      <c r="N580" s="23"/>
      <c r="O580" s="23"/>
      <c r="P580" s="23"/>
      <c r="Q580" s="23"/>
      <c r="R580" s="31" t="s">
        <v>810</v>
      </c>
      <c r="S580" s="8" t="e">
        <f>VLOOKUP(B580,#REF!,2,FALSE)</f>
        <v>#REF!</v>
      </c>
    </row>
    <row r="581" spans="1:19" hidden="1">
      <c r="A581" s="19">
        <v>577</v>
      </c>
      <c r="B581" s="20" t="s">
        <v>1619</v>
      </c>
      <c r="C581" s="20" t="s">
        <v>945</v>
      </c>
      <c r="D581" s="20" t="s">
        <v>1144</v>
      </c>
      <c r="E581" s="20" t="s">
        <v>632</v>
      </c>
      <c r="F581" s="20" t="s">
        <v>454</v>
      </c>
      <c r="G581" s="25" t="s">
        <v>352</v>
      </c>
      <c r="H581" s="15" t="s">
        <v>353</v>
      </c>
      <c r="I581" s="21"/>
      <c r="J581" s="21"/>
      <c r="K581" s="22" t="s">
        <v>290</v>
      </c>
      <c r="L581" s="28"/>
      <c r="M581" s="16"/>
      <c r="N581" s="23"/>
      <c r="O581" s="23"/>
      <c r="P581" s="23"/>
      <c r="Q581" s="23"/>
      <c r="R581" s="31" t="s">
        <v>810</v>
      </c>
      <c r="S581" s="8" t="e">
        <f>VLOOKUP(B581,#REF!,2,FALSE)</f>
        <v>#REF!</v>
      </c>
    </row>
    <row r="582" spans="1:19" hidden="1">
      <c r="A582" s="19">
        <v>578</v>
      </c>
      <c r="B582" s="20" t="s">
        <v>1620</v>
      </c>
      <c r="C582" s="20" t="s">
        <v>51</v>
      </c>
      <c r="D582" s="20" t="s">
        <v>1621</v>
      </c>
      <c r="E582" s="20" t="s">
        <v>1622</v>
      </c>
      <c r="F582" s="20" t="s">
        <v>454</v>
      </c>
      <c r="G582" s="25" t="s">
        <v>352</v>
      </c>
      <c r="H582" s="15" t="s">
        <v>353</v>
      </c>
      <c r="I582" s="21"/>
      <c r="J582" s="21"/>
      <c r="K582" s="22" t="s">
        <v>290</v>
      </c>
      <c r="L582" s="28"/>
      <c r="M582" s="16"/>
      <c r="N582" s="23"/>
      <c r="O582" s="23"/>
      <c r="P582" s="23"/>
      <c r="Q582" s="23"/>
      <c r="R582" s="31" t="s">
        <v>810</v>
      </c>
      <c r="S582" s="8" t="e">
        <f>VLOOKUP(B582,#REF!,2,FALSE)</f>
        <v>#REF!</v>
      </c>
    </row>
    <row r="583" spans="1:19" hidden="1">
      <c r="A583" s="19">
        <v>579</v>
      </c>
      <c r="B583" s="20" t="s">
        <v>1623</v>
      </c>
      <c r="C583" s="20" t="s">
        <v>617</v>
      </c>
      <c r="D583" s="20" t="s">
        <v>1621</v>
      </c>
      <c r="E583" s="20" t="s">
        <v>594</v>
      </c>
      <c r="F583" s="20" t="s">
        <v>454</v>
      </c>
      <c r="G583" s="25" t="s">
        <v>352</v>
      </c>
      <c r="H583" s="15" t="s">
        <v>353</v>
      </c>
      <c r="I583" s="21"/>
      <c r="J583" s="21"/>
      <c r="K583" s="22" t="s">
        <v>290</v>
      </c>
      <c r="L583" s="28"/>
      <c r="M583" s="16"/>
      <c r="N583" s="23"/>
      <c r="O583" s="23"/>
      <c r="P583" s="23"/>
      <c r="Q583" s="23"/>
      <c r="R583" s="31" t="s">
        <v>810</v>
      </c>
      <c r="S583" s="8" t="e">
        <f>VLOOKUP(B583,#REF!,2,FALSE)</f>
        <v>#REF!</v>
      </c>
    </row>
    <row r="584" spans="1:19" hidden="1">
      <c r="A584" s="19">
        <v>580</v>
      </c>
      <c r="B584" s="20" t="s">
        <v>1624</v>
      </c>
      <c r="C584" s="20" t="s">
        <v>1625</v>
      </c>
      <c r="D584" s="20" t="s">
        <v>20</v>
      </c>
      <c r="E584" s="20" t="s">
        <v>363</v>
      </c>
      <c r="F584" s="20" t="s">
        <v>454</v>
      </c>
      <c r="G584" s="25" t="s">
        <v>352</v>
      </c>
      <c r="H584" s="15" t="s">
        <v>353</v>
      </c>
      <c r="I584" s="21"/>
      <c r="J584" s="21"/>
      <c r="K584" s="22" t="s">
        <v>290</v>
      </c>
      <c r="L584" s="28"/>
      <c r="M584" s="16"/>
      <c r="N584" s="23"/>
      <c r="O584" s="23"/>
      <c r="P584" s="23"/>
      <c r="Q584" s="23"/>
      <c r="R584" s="31" t="s">
        <v>810</v>
      </c>
      <c r="S584" s="8" t="e">
        <f>VLOOKUP(B584,#REF!,2,FALSE)</f>
        <v>#REF!</v>
      </c>
    </row>
    <row r="585" spans="1:19" hidden="1">
      <c r="A585" s="19">
        <v>581</v>
      </c>
      <c r="B585" s="20" t="s">
        <v>1626</v>
      </c>
      <c r="C585" s="20" t="s">
        <v>1627</v>
      </c>
      <c r="D585" s="20" t="s">
        <v>80</v>
      </c>
      <c r="E585" s="20" t="s">
        <v>1628</v>
      </c>
      <c r="F585" s="20" t="s">
        <v>454</v>
      </c>
      <c r="G585" s="25" t="s">
        <v>352</v>
      </c>
      <c r="H585" s="15" t="s">
        <v>353</v>
      </c>
      <c r="I585" s="21"/>
      <c r="J585" s="21"/>
      <c r="K585" s="22" t="s">
        <v>290</v>
      </c>
      <c r="L585" s="28"/>
      <c r="M585" s="16"/>
      <c r="N585" s="23"/>
      <c r="O585" s="23"/>
      <c r="P585" s="23"/>
      <c r="Q585" s="23"/>
      <c r="R585" s="31" t="s">
        <v>810</v>
      </c>
      <c r="S585" s="8" t="e">
        <f>VLOOKUP(B585,#REF!,2,FALSE)</f>
        <v>#REF!</v>
      </c>
    </row>
    <row r="586" spans="1:19" hidden="1">
      <c r="A586" s="19">
        <v>582</v>
      </c>
      <c r="B586" s="20" t="s">
        <v>1629</v>
      </c>
      <c r="C586" s="20" t="s">
        <v>1630</v>
      </c>
      <c r="D586" s="20" t="s">
        <v>660</v>
      </c>
      <c r="E586" s="20" t="s">
        <v>1246</v>
      </c>
      <c r="F586" s="20" t="s">
        <v>459</v>
      </c>
      <c r="G586" s="25" t="s">
        <v>352</v>
      </c>
      <c r="H586" s="15" t="s">
        <v>353</v>
      </c>
      <c r="I586" s="21"/>
      <c r="J586" s="21"/>
      <c r="K586" s="22" t="s">
        <v>290</v>
      </c>
      <c r="L586" s="28"/>
      <c r="M586" s="16"/>
      <c r="N586" s="23"/>
      <c r="O586" s="23"/>
      <c r="P586" s="23"/>
      <c r="Q586" s="23"/>
      <c r="R586" s="31" t="s">
        <v>810</v>
      </c>
      <c r="S586" s="8" t="e">
        <f>VLOOKUP(B586,#REF!,2,FALSE)</f>
        <v>#REF!</v>
      </c>
    </row>
    <row r="587" spans="1:19" hidden="1">
      <c r="A587" s="19">
        <v>583</v>
      </c>
      <c r="B587" s="20" t="s">
        <v>1631</v>
      </c>
      <c r="C587" s="20" t="s">
        <v>1632</v>
      </c>
      <c r="D587" s="20" t="s">
        <v>660</v>
      </c>
      <c r="E587" s="20" t="s">
        <v>1633</v>
      </c>
      <c r="F587" s="20" t="s">
        <v>459</v>
      </c>
      <c r="G587" s="25" t="s">
        <v>352</v>
      </c>
      <c r="H587" s="15" t="s">
        <v>353</v>
      </c>
      <c r="I587" s="21"/>
      <c r="J587" s="21"/>
      <c r="K587" s="22" t="s">
        <v>290</v>
      </c>
      <c r="L587" s="28"/>
      <c r="M587" s="16"/>
      <c r="N587" s="23"/>
      <c r="O587" s="23"/>
      <c r="P587" s="23"/>
      <c r="Q587" s="23"/>
      <c r="R587" s="31" t="s">
        <v>810</v>
      </c>
      <c r="S587" s="8" t="e">
        <f>VLOOKUP(B587,#REF!,2,FALSE)</f>
        <v>#REF!</v>
      </c>
    </row>
    <row r="588" spans="1:19" hidden="1">
      <c r="A588" s="19">
        <v>584</v>
      </c>
      <c r="B588" s="20" t="s">
        <v>1634</v>
      </c>
      <c r="C588" s="20" t="s">
        <v>27</v>
      </c>
      <c r="D588" s="20" t="s">
        <v>1635</v>
      </c>
      <c r="E588" s="20" t="s">
        <v>1636</v>
      </c>
      <c r="F588" s="20" t="s">
        <v>459</v>
      </c>
      <c r="G588" s="25" t="s">
        <v>352</v>
      </c>
      <c r="H588" s="15" t="s">
        <v>353</v>
      </c>
      <c r="I588" s="21"/>
      <c r="J588" s="21"/>
      <c r="K588" s="22" t="s">
        <v>290</v>
      </c>
      <c r="L588" s="28"/>
      <c r="M588" s="16"/>
      <c r="N588" s="23"/>
      <c r="O588" s="23"/>
      <c r="P588" s="23"/>
      <c r="Q588" s="23"/>
      <c r="R588" s="31" t="s">
        <v>810</v>
      </c>
      <c r="S588" s="8" t="e">
        <f>VLOOKUP(B588,#REF!,2,FALSE)</f>
        <v>#REF!</v>
      </c>
    </row>
    <row r="589" spans="1:19" hidden="1">
      <c r="A589" s="19">
        <v>585</v>
      </c>
      <c r="B589" s="20" t="s">
        <v>1637</v>
      </c>
      <c r="C589" s="20" t="s">
        <v>1638</v>
      </c>
      <c r="D589" s="20" t="s">
        <v>1639</v>
      </c>
      <c r="E589" s="20" t="s">
        <v>754</v>
      </c>
      <c r="F589" s="20" t="s">
        <v>459</v>
      </c>
      <c r="G589" s="25" t="s">
        <v>352</v>
      </c>
      <c r="H589" s="15" t="s">
        <v>353</v>
      </c>
      <c r="I589" s="21"/>
      <c r="J589" s="21"/>
      <c r="K589" s="22" t="s">
        <v>290</v>
      </c>
      <c r="L589" s="28"/>
      <c r="M589" s="16"/>
      <c r="N589" s="23"/>
      <c r="O589" s="23"/>
      <c r="P589" s="23"/>
      <c r="Q589" s="23"/>
      <c r="R589" s="31" t="s">
        <v>810</v>
      </c>
      <c r="S589" s="8" t="e">
        <f>VLOOKUP(B589,#REF!,2,FALSE)</f>
        <v>#REF!</v>
      </c>
    </row>
    <row r="590" spans="1:19" hidden="1">
      <c r="A590" s="19">
        <v>586</v>
      </c>
      <c r="B590" s="20" t="s">
        <v>1640</v>
      </c>
      <c r="C590" s="20" t="s">
        <v>75</v>
      </c>
      <c r="D590" s="20" t="s">
        <v>15</v>
      </c>
      <c r="E590" s="20" t="s">
        <v>1641</v>
      </c>
      <c r="F590" s="20" t="s">
        <v>459</v>
      </c>
      <c r="G590" s="25" t="s">
        <v>352</v>
      </c>
      <c r="H590" s="15" t="s">
        <v>353</v>
      </c>
      <c r="I590" s="21"/>
      <c r="J590" s="21"/>
      <c r="K590" s="22" t="s">
        <v>290</v>
      </c>
      <c r="L590" s="28"/>
      <c r="M590" s="16"/>
      <c r="N590" s="23"/>
      <c r="O590" s="23"/>
      <c r="P590" s="23"/>
      <c r="Q590" s="23"/>
      <c r="R590" s="31" t="s">
        <v>810</v>
      </c>
      <c r="S590" s="8" t="e">
        <f>VLOOKUP(B590,#REF!,2,FALSE)</f>
        <v>#REF!</v>
      </c>
    </row>
    <row r="591" spans="1:19" hidden="1">
      <c r="A591" s="19">
        <v>587</v>
      </c>
      <c r="B591" s="20" t="s">
        <v>1642</v>
      </c>
      <c r="C591" s="20" t="s">
        <v>27</v>
      </c>
      <c r="D591" s="20" t="s">
        <v>15</v>
      </c>
      <c r="E591" s="20" t="s">
        <v>1285</v>
      </c>
      <c r="F591" s="20" t="s">
        <v>459</v>
      </c>
      <c r="G591" s="25" t="s">
        <v>352</v>
      </c>
      <c r="H591" s="15" t="s">
        <v>353</v>
      </c>
      <c r="I591" s="21"/>
      <c r="J591" s="21"/>
      <c r="K591" s="22" t="s">
        <v>290</v>
      </c>
      <c r="L591" s="28"/>
      <c r="M591" s="16"/>
      <c r="N591" s="23"/>
      <c r="O591" s="23"/>
      <c r="P591" s="23"/>
      <c r="Q591" s="23"/>
      <c r="R591" s="31" t="s">
        <v>810</v>
      </c>
      <c r="S591" s="8" t="e">
        <f>VLOOKUP(B591,#REF!,2,FALSE)</f>
        <v>#REF!</v>
      </c>
    </row>
    <row r="592" spans="1:19" hidden="1">
      <c r="A592" s="19">
        <v>588</v>
      </c>
      <c r="B592" s="20" t="s">
        <v>1643</v>
      </c>
      <c r="C592" s="20" t="s">
        <v>1644</v>
      </c>
      <c r="D592" s="20" t="s">
        <v>15</v>
      </c>
      <c r="E592" s="20" t="s">
        <v>1645</v>
      </c>
      <c r="F592" s="20" t="s">
        <v>459</v>
      </c>
      <c r="G592" s="25" t="s">
        <v>352</v>
      </c>
      <c r="H592" s="15" t="s">
        <v>353</v>
      </c>
      <c r="I592" s="21"/>
      <c r="J592" s="21"/>
      <c r="K592" s="22" t="s">
        <v>290</v>
      </c>
      <c r="L592" s="28"/>
      <c r="M592" s="16"/>
      <c r="N592" s="23"/>
      <c r="O592" s="23"/>
      <c r="P592" s="23"/>
      <c r="Q592" s="23"/>
      <c r="R592" s="31" t="s">
        <v>810</v>
      </c>
      <c r="S592" s="8" t="e">
        <f>VLOOKUP(B592,#REF!,2,FALSE)</f>
        <v>#REF!</v>
      </c>
    </row>
    <row r="593" spans="1:19" hidden="1">
      <c r="A593" s="19">
        <v>589</v>
      </c>
      <c r="B593" s="20" t="s">
        <v>1646</v>
      </c>
      <c r="C593" s="20" t="s">
        <v>1647</v>
      </c>
      <c r="D593" s="20" t="s">
        <v>1648</v>
      </c>
      <c r="E593" s="20" t="s">
        <v>1649</v>
      </c>
      <c r="F593" s="20" t="s">
        <v>459</v>
      </c>
      <c r="G593" s="25" t="s">
        <v>352</v>
      </c>
      <c r="H593" s="15" t="s">
        <v>353</v>
      </c>
      <c r="I593" s="21"/>
      <c r="J593" s="21"/>
      <c r="K593" s="22" t="s">
        <v>290</v>
      </c>
      <c r="L593" s="28"/>
      <c r="M593" s="16"/>
      <c r="N593" s="23"/>
      <c r="O593" s="23"/>
      <c r="P593" s="23"/>
      <c r="Q593" s="23"/>
      <c r="R593" s="31" t="s">
        <v>810</v>
      </c>
      <c r="S593" s="8" t="e">
        <f>VLOOKUP(B593,#REF!,2,FALSE)</f>
        <v>#REF!</v>
      </c>
    </row>
    <row r="594" spans="1:19" hidden="1">
      <c r="A594" s="19">
        <v>590</v>
      </c>
      <c r="B594" s="20" t="s">
        <v>1650</v>
      </c>
      <c r="C594" s="20" t="s">
        <v>1651</v>
      </c>
      <c r="D594" s="20" t="s">
        <v>581</v>
      </c>
      <c r="E594" s="20" t="s">
        <v>543</v>
      </c>
      <c r="F594" s="20" t="s">
        <v>459</v>
      </c>
      <c r="G594" s="25" t="s">
        <v>352</v>
      </c>
      <c r="H594" s="15" t="s">
        <v>353</v>
      </c>
      <c r="I594" s="21"/>
      <c r="J594" s="21"/>
      <c r="K594" s="22" t="s">
        <v>290</v>
      </c>
      <c r="L594" s="28"/>
      <c r="M594" s="16"/>
      <c r="N594" s="23"/>
      <c r="O594" s="23"/>
      <c r="P594" s="23"/>
      <c r="Q594" s="23"/>
      <c r="R594" s="31" t="s">
        <v>810</v>
      </c>
      <c r="S594" s="8" t="e">
        <f>VLOOKUP(B594,#REF!,2,FALSE)</f>
        <v>#REF!</v>
      </c>
    </row>
    <row r="595" spans="1:19" hidden="1">
      <c r="A595" s="19">
        <v>591</v>
      </c>
      <c r="B595" s="20" t="s">
        <v>1652</v>
      </c>
      <c r="C595" s="20" t="s">
        <v>1426</v>
      </c>
      <c r="D595" s="20" t="s">
        <v>71</v>
      </c>
      <c r="E595" s="20" t="s">
        <v>1653</v>
      </c>
      <c r="F595" s="20" t="s">
        <v>459</v>
      </c>
      <c r="G595" s="25" t="s">
        <v>352</v>
      </c>
      <c r="H595" s="15" t="s">
        <v>353</v>
      </c>
      <c r="I595" s="21"/>
      <c r="J595" s="21"/>
      <c r="K595" s="22" t="s">
        <v>290</v>
      </c>
      <c r="L595" s="28"/>
      <c r="M595" s="16"/>
      <c r="N595" s="23"/>
      <c r="O595" s="23"/>
      <c r="P595" s="23"/>
      <c r="Q595" s="23"/>
      <c r="R595" s="31" t="s">
        <v>810</v>
      </c>
      <c r="S595" s="8" t="e">
        <f>VLOOKUP(B595,#REF!,2,FALSE)</f>
        <v>#REF!</v>
      </c>
    </row>
    <row r="596" spans="1:19" hidden="1">
      <c r="A596" s="19">
        <v>592</v>
      </c>
      <c r="B596" s="20" t="s">
        <v>1654</v>
      </c>
      <c r="C596" s="20" t="s">
        <v>27</v>
      </c>
      <c r="D596" s="20" t="s">
        <v>126</v>
      </c>
      <c r="E596" s="20" t="s">
        <v>585</v>
      </c>
      <c r="F596" s="20" t="s">
        <v>459</v>
      </c>
      <c r="G596" s="25" t="s">
        <v>352</v>
      </c>
      <c r="H596" s="15" t="s">
        <v>353</v>
      </c>
      <c r="I596" s="21"/>
      <c r="J596" s="21"/>
      <c r="K596" s="22" t="s">
        <v>290</v>
      </c>
      <c r="L596" s="28"/>
      <c r="M596" s="16"/>
      <c r="N596" s="23"/>
      <c r="O596" s="23"/>
      <c r="P596" s="23"/>
      <c r="Q596" s="23"/>
      <c r="R596" s="31" t="s">
        <v>810</v>
      </c>
      <c r="S596" s="8" t="e">
        <f>VLOOKUP(B596,#REF!,2,FALSE)</f>
        <v>#REF!</v>
      </c>
    </row>
    <row r="597" spans="1:19" hidden="1">
      <c r="A597" s="19">
        <v>593</v>
      </c>
      <c r="B597" s="20" t="s">
        <v>1655</v>
      </c>
      <c r="C597" s="20" t="s">
        <v>1607</v>
      </c>
      <c r="D597" s="20" t="s">
        <v>126</v>
      </c>
      <c r="E597" s="20" t="s">
        <v>1104</v>
      </c>
      <c r="F597" s="20" t="s">
        <v>459</v>
      </c>
      <c r="G597" s="25" t="s">
        <v>352</v>
      </c>
      <c r="H597" s="15" t="s">
        <v>353</v>
      </c>
      <c r="I597" s="21"/>
      <c r="J597" s="21"/>
      <c r="K597" s="22" t="s">
        <v>290</v>
      </c>
      <c r="L597" s="28"/>
      <c r="M597" s="16"/>
      <c r="N597" s="23"/>
      <c r="O597" s="23"/>
      <c r="P597" s="23"/>
      <c r="Q597" s="23"/>
      <c r="R597" s="31" t="s">
        <v>810</v>
      </c>
      <c r="S597" s="8" t="e">
        <f>VLOOKUP(B597,#REF!,2,FALSE)</f>
        <v>#REF!</v>
      </c>
    </row>
    <row r="598" spans="1:19" hidden="1">
      <c r="A598" s="19">
        <v>594</v>
      </c>
      <c r="B598" s="20" t="s">
        <v>1656</v>
      </c>
      <c r="C598" s="20" t="s">
        <v>1657</v>
      </c>
      <c r="D598" s="20" t="s">
        <v>11</v>
      </c>
      <c r="E598" s="20" t="s">
        <v>793</v>
      </c>
      <c r="F598" s="20" t="s">
        <v>459</v>
      </c>
      <c r="G598" s="25" t="s">
        <v>352</v>
      </c>
      <c r="H598" s="15" t="s">
        <v>353</v>
      </c>
      <c r="I598" s="21"/>
      <c r="J598" s="21"/>
      <c r="K598" s="22" t="s">
        <v>290</v>
      </c>
      <c r="L598" s="28"/>
      <c r="M598" s="16"/>
      <c r="N598" s="23"/>
      <c r="O598" s="23"/>
      <c r="P598" s="23"/>
      <c r="Q598" s="23"/>
      <c r="R598" s="31" t="s">
        <v>810</v>
      </c>
      <c r="S598" s="8" t="e">
        <f>VLOOKUP(B598,#REF!,2,FALSE)</f>
        <v>#REF!</v>
      </c>
    </row>
    <row r="599" spans="1:19" hidden="1">
      <c r="A599" s="19">
        <v>595</v>
      </c>
      <c r="B599" s="20" t="s">
        <v>1658</v>
      </c>
      <c r="C599" s="20" t="s">
        <v>19</v>
      </c>
      <c r="D599" s="20" t="s">
        <v>11</v>
      </c>
      <c r="E599" s="20" t="s">
        <v>818</v>
      </c>
      <c r="F599" s="20" t="s">
        <v>459</v>
      </c>
      <c r="G599" s="25" t="s">
        <v>352</v>
      </c>
      <c r="H599" s="15" t="s">
        <v>353</v>
      </c>
      <c r="I599" s="21"/>
      <c r="J599" s="21"/>
      <c r="K599" s="22" t="s">
        <v>290</v>
      </c>
      <c r="L599" s="28"/>
      <c r="M599" s="16"/>
      <c r="N599" s="23"/>
      <c r="O599" s="23"/>
      <c r="P599" s="23"/>
      <c r="Q599" s="23"/>
      <c r="R599" s="31" t="s">
        <v>810</v>
      </c>
      <c r="S599" s="8" t="e">
        <f>VLOOKUP(B599,#REF!,2,FALSE)</f>
        <v>#REF!</v>
      </c>
    </row>
    <row r="600" spans="1:19" hidden="1">
      <c r="A600" s="19">
        <v>596</v>
      </c>
      <c r="B600" s="20" t="s">
        <v>1659</v>
      </c>
      <c r="C600" s="20" t="s">
        <v>1660</v>
      </c>
      <c r="D600" s="20" t="s">
        <v>1543</v>
      </c>
      <c r="E600" s="20" t="s">
        <v>1661</v>
      </c>
      <c r="F600" s="20" t="s">
        <v>459</v>
      </c>
      <c r="G600" s="25" t="s">
        <v>352</v>
      </c>
      <c r="H600" s="15" t="s">
        <v>353</v>
      </c>
      <c r="I600" s="21"/>
      <c r="J600" s="21"/>
      <c r="K600" s="22" t="s">
        <v>290</v>
      </c>
      <c r="L600" s="28"/>
      <c r="M600" s="16"/>
      <c r="N600" s="23"/>
      <c r="O600" s="23"/>
      <c r="P600" s="23"/>
      <c r="Q600" s="23"/>
      <c r="R600" s="31" t="s">
        <v>810</v>
      </c>
      <c r="S600" s="8" t="e">
        <f>VLOOKUP(B600,#REF!,2,FALSE)</f>
        <v>#REF!</v>
      </c>
    </row>
    <row r="601" spans="1:19" hidden="1">
      <c r="A601" s="19">
        <v>597</v>
      </c>
      <c r="B601" s="20" t="s">
        <v>1662</v>
      </c>
      <c r="C601" s="20" t="s">
        <v>877</v>
      </c>
      <c r="D601" s="20" t="s">
        <v>836</v>
      </c>
      <c r="E601" s="20" t="s">
        <v>1663</v>
      </c>
      <c r="F601" s="20" t="s">
        <v>459</v>
      </c>
      <c r="G601" s="25" t="s">
        <v>352</v>
      </c>
      <c r="H601" s="15" t="s">
        <v>353</v>
      </c>
      <c r="I601" s="21"/>
      <c r="J601" s="21"/>
      <c r="K601" s="22" t="s">
        <v>290</v>
      </c>
      <c r="L601" s="28"/>
      <c r="M601" s="16"/>
      <c r="N601" s="23"/>
      <c r="O601" s="23"/>
      <c r="P601" s="23"/>
      <c r="Q601" s="23"/>
      <c r="R601" s="31" t="s">
        <v>810</v>
      </c>
      <c r="S601" s="8" t="e">
        <f>VLOOKUP(B601,#REF!,2,FALSE)</f>
        <v>#REF!</v>
      </c>
    </row>
    <row r="602" spans="1:19" hidden="1">
      <c r="A602" s="19">
        <v>598</v>
      </c>
      <c r="B602" s="20" t="s">
        <v>268</v>
      </c>
      <c r="C602" s="20" t="s">
        <v>152</v>
      </c>
      <c r="D602" s="20" t="s">
        <v>151</v>
      </c>
      <c r="E602" s="20" t="s">
        <v>1196</v>
      </c>
      <c r="F602" s="20" t="s">
        <v>459</v>
      </c>
      <c r="G602" s="25" t="s">
        <v>352</v>
      </c>
      <c r="H602" s="15" t="s">
        <v>353</v>
      </c>
      <c r="I602" s="21"/>
      <c r="J602" s="21"/>
      <c r="K602" s="22" t="s">
        <v>290</v>
      </c>
      <c r="L602" s="28"/>
      <c r="M602" s="16" t="s">
        <v>553</v>
      </c>
      <c r="N602" s="23"/>
      <c r="O602" s="23"/>
      <c r="P602" s="23"/>
      <c r="Q602" s="23"/>
      <c r="R602" s="31" t="s">
        <v>810</v>
      </c>
      <c r="S602" s="8" t="e">
        <f>VLOOKUP(B602,#REF!,2,FALSE)</f>
        <v>#REF!</v>
      </c>
    </row>
    <row r="603" spans="1:19" hidden="1">
      <c r="A603" s="19">
        <v>599</v>
      </c>
      <c r="B603" s="20" t="s">
        <v>1664</v>
      </c>
      <c r="C603" s="20" t="s">
        <v>27</v>
      </c>
      <c r="D603" s="20" t="s">
        <v>402</v>
      </c>
      <c r="E603" s="20" t="s">
        <v>13</v>
      </c>
      <c r="F603" s="20" t="s">
        <v>459</v>
      </c>
      <c r="G603" s="25" t="s">
        <v>352</v>
      </c>
      <c r="H603" s="15" t="s">
        <v>353</v>
      </c>
      <c r="I603" s="21"/>
      <c r="J603" s="21"/>
      <c r="K603" s="22" t="s">
        <v>290</v>
      </c>
      <c r="L603" s="28"/>
      <c r="M603" s="16"/>
      <c r="N603" s="23"/>
      <c r="O603" s="23"/>
      <c r="P603" s="23"/>
      <c r="Q603" s="23"/>
      <c r="R603" s="31" t="s">
        <v>810</v>
      </c>
      <c r="S603" s="8" t="e">
        <f>VLOOKUP(B603,#REF!,2,FALSE)</f>
        <v>#REF!</v>
      </c>
    </row>
    <row r="604" spans="1:19" hidden="1">
      <c r="A604" s="19">
        <v>600</v>
      </c>
      <c r="B604" s="20" t="s">
        <v>1665</v>
      </c>
      <c r="C604" s="20" t="s">
        <v>647</v>
      </c>
      <c r="D604" s="20" t="s">
        <v>1250</v>
      </c>
      <c r="E604" s="20" t="s">
        <v>1666</v>
      </c>
      <c r="F604" s="20" t="s">
        <v>459</v>
      </c>
      <c r="G604" s="25" t="s">
        <v>352</v>
      </c>
      <c r="H604" s="15" t="s">
        <v>353</v>
      </c>
      <c r="I604" s="21"/>
      <c r="J604" s="21"/>
      <c r="K604" s="22" t="s">
        <v>290</v>
      </c>
      <c r="L604" s="28"/>
      <c r="M604" s="16"/>
      <c r="N604" s="23"/>
      <c r="O604" s="23"/>
      <c r="P604" s="23"/>
      <c r="Q604" s="23"/>
      <c r="R604" s="31" t="s">
        <v>810</v>
      </c>
      <c r="S604" s="8" t="e">
        <f>VLOOKUP(B604,#REF!,2,FALSE)</f>
        <v>#REF!</v>
      </c>
    </row>
    <row r="605" spans="1:19" hidden="1">
      <c r="A605" s="19">
        <v>601</v>
      </c>
      <c r="B605" s="20" t="s">
        <v>1667</v>
      </c>
      <c r="C605" s="20" t="s">
        <v>1668</v>
      </c>
      <c r="D605" s="20" t="s">
        <v>58</v>
      </c>
      <c r="E605" s="20" t="s">
        <v>1341</v>
      </c>
      <c r="F605" s="20" t="s">
        <v>459</v>
      </c>
      <c r="G605" s="25" t="s">
        <v>352</v>
      </c>
      <c r="H605" s="15" t="s">
        <v>353</v>
      </c>
      <c r="I605" s="21"/>
      <c r="J605" s="21"/>
      <c r="K605" s="22" t="s">
        <v>290</v>
      </c>
      <c r="L605" s="28"/>
      <c r="M605" s="16"/>
      <c r="N605" s="23"/>
      <c r="O605" s="23"/>
      <c r="P605" s="23"/>
      <c r="Q605" s="23"/>
      <c r="R605" s="31" t="s">
        <v>810</v>
      </c>
      <c r="S605" s="8" t="e">
        <f>VLOOKUP(B605,#REF!,2,FALSE)</f>
        <v>#REF!</v>
      </c>
    </row>
    <row r="606" spans="1:19" hidden="1">
      <c r="A606" s="19">
        <v>602</v>
      </c>
      <c r="B606" s="20" t="s">
        <v>1669</v>
      </c>
      <c r="C606" s="20" t="s">
        <v>1670</v>
      </c>
      <c r="D606" s="20" t="s">
        <v>58</v>
      </c>
      <c r="E606" s="20" t="s">
        <v>743</v>
      </c>
      <c r="F606" s="20" t="s">
        <v>459</v>
      </c>
      <c r="G606" s="25" t="s">
        <v>352</v>
      </c>
      <c r="H606" s="15" t="s">
        <v>353</v>
      </c>
      <c r="I606" s="21"/>
      <c r="J606" s="21"/>
      <c r="K606" s="22" t="s">
        <v>290</v>
      </c>
      <c r="L606" s="28"/>
      <c r="M606" s="16"/>
      <c r="N606" s="23"/>
      <c r="O606" s="23"/>
      <c r="P606" s="23"/>
      <c r="Q606" s="23"/>
      <c r="R606" s="31" t="s">
        <v>810</v>
      </c>
      <c r="S606" s="8" t="e">
        <f>VLOOKUP(B606,#REF!,2,FALSE)</f>
        <v>#REF!</v>
      </c>
    </row>
    <row r="607" spans="1:19" hidden="1">
      <c r="A607" s="19">
        <v>603</v>
      </c>
      <c r="B607" s="20" t="s">
        <v>1671</v>
      </c>
      <c r="C607" s="20" t="s">
        <v>617</v>
      </c>
      <c r="D607" s="20" t="s">
        <v>1672</v>
      </c>
      <c r="E607" s="20" t="s">
        <v>1673</v>
      </c>
      <c r="F607" s="20" t="s">
        <v>459</v>
      </c>
      <c r="G607" s="25" t="s">
        <v>352</v>
      </c>
      <c r="H607" s="15" t="s">
        <v>353</v>
      </c>
      <c r="I607" s="21"/>
      <c r="J607" s="21"/>
      <c r="K607" s="22" t="s">
        <v>290</v>
      </c>
      <c r="L607" s="28"/>
      <c r="M607" s="16"/>
      <c r="N607" s="23"/>
      <c r="O607" s="23"/>
      <c r="P607" s="23"/>
      <c r="Q607" s="23"/>
      <c r="R607" s="31" t="s">
        <v>810</v>
      </c>
      <c r="S607" s="8" t="e">
        <f>VLOOKUP(B607,#REF!,2,FALSE)</f>
        <v>#REF!</v>
      </c>
    </row>
    <row r="608" spans="1:19" hidden="1">
      <c r="A608" s="19">
        <v>604</v>
      </c>
      <c r="B608" s="20" t="s">
        <v>1674</v>
      </c>
      <c r="C608" s="20" t="s">
        <v>1675</v>
      </c>
      <c r="D608" s="20" t="s">
        <v>1676</v>
      </c>
      <c r="E608" s="20" t="s">
        <v>1427</v>
      </c>
      <c r="F608" s="20" t="s">
        <v>459</v>
      </c>
      <c r="G608" s="25" t="s">
        <v>352</v>
      </c>
      <c r="H608" s="15" t="s">
        <v>353</v>
      </c>
      <c r="I608" s="21"/>
      <c r="J608" s="21"/>
      <c r="K608" s="22" t="s">
        <v>290</v>
      </c>
      <c r="L608" s="28"/>
      <c r="M608" s="16"/>
      <c r="N608" s="23"/>
      <c r="O608" s="23"/>
      <c r="P608" s="23"/>
      <c r="Q608" s="23"/>
      <c r="R608" s="31" t="s">
        <v>810</v>
      </c>
      <c r="S608" s="8" t="e">
        <f>VLOOKUP(B608,#REF!,2,FALSE)</f>
        <v>#REF!</v>
      </c>
    </row>
    <row r="609" spans="1:19" hidden="1">
      <c r="A609" s="19">
        <v>605</v>
      </c>
      <c r="B609" s="20" t="s">
        <v>1677</v>
      </c>
      <c r="C609" s="20" t="s">
        <v>128</v>
      </c>
      <c r="D609" s="20" t="s">
        <v>25</v>
      </c>
      <c r="E609" s="20" t="s">
        <v>878</v>
      </c>
      <c r="F609" s="20" t="s">
        <v>459</v>
      </c>
      <c r="G609" s="25" t="s">
        <v>352</v>
      </c>
      <c r="H609" s="15" t="s">
        <v>353</v>
      </c>
      <c r="I609" s="21"/>
      <c r="J609" s="21"/>
      <c r="K609" s="22" t="s">
        <v>290</v>
      </c>
      <c r="L609" s="28"/>
      <c r="M609" s="16"/>
      <c r="N609" s="23"/>
      <c r="O609" s="23"/>
      <c r="P609" s="23"/>
      <c r="Q609" s="23"/>
      <c r="R609" s="31" t="s">
        <v>810</v>
      </c>
      <c r="S609" s="8" t="e">
        <f>VLOOKUP(B609,#REF!,2,FALSE)</f>
        <v>#REF!</v>
      </c>
    </row>
    <row r="610" spans="1:19" hidden="1">
      <c r="A610" s="19">
        <v>606</v>
      </c>
      <c r="B610" s="20" t="s">
        <v>1678</v>
      </c>
      <c r="C610" s="20" t="s">
        <v>1679</v>
      </c>
      <c r="D610" s="20" t="s">
        <v>81</v>
      </c>
      <c r="E610" s="20" t="s">
        <v>815</v>
      </c>
      <c r="F610" s="20" t="s">
        <v>459</v>
      </c>
      <c r="G610" s="25" t="s">
        <v>352</v>
      </c>
      <c r="H610" s="15" t="s">
        <v>353</v>
      </c>
      <c r="I610" s="21"/>
      <c r="J610" s="21"/>
      <c r="K610" s="22" t="s">
        <v>290</v>
      </c>
      <c r="L610" s="28"/>
      <c r="M610" s="16"/>
      <c r="N610" s="23"/>
      <c r="O610" s="23"/>
      <c r="P610" s="23"/>
      <c r="Q610" s="23"/>
      <c r="R610" s="31" t="s">
        <v>810</v>
      </c>
      <c r="S610" s="8" t="e">
        <f>VLOOKUP(B610,#REF!,2,FALSE)</f>
        <v>#REF!</v>
      </c>
    </row>
    <row r="611" spans="1:19" hidden="1">
      <c r="A611" s="19">
        <v>607</v>
      </c>
      <c r="B611" s="20" t="s">
        <v>1680</v>
      </c>
      <c r="C611" s="20" t="s">
        <v>1681</v>
      </c>
      <c r="D611" s="20" t="s">
        <v>1682</v>
      </c>
      <c r="E611" s="20" t="s">
        <v>1683</v>
      </c>
      <c r="F611" s="20" t="s">
        <v>459</v>
      </c>
      <c r="G611" s="25" t="s">
        <v>352</v>
      </c>
      <c r="H611" s="15" t="s">
        <v>353</v>
      </c>
      <c r="I611" s="21"/>
      <c r="J611" s="21"/>
      <c r="K611" s="22" t="s">
        <v>290</v>
      </c>
      <c r="L611" s="28"/>
      <c r="M611" s="16"/>
      <c r="N611" s="23"/>
      <c r="O611" s="23"/>
      <c r="P611" s="23"/>
      <c r="Q611" s="23"/>
      <c r="R611" s="31" t="s">
        <v>810</v>
      </c>
      <c r="S611" s="8" t="e">
        <f>VLOOKUP(B611,#REF!,2,FALSE)</f>
        <v>#REF!</v>
      </c>
    </row>
    <row r="612" spans="1:19" hidden="1">
      <c r="A612" s="19">
        <v>608</v>
      </c>
      <c r="B612" s="20" t="s">
        <v>1684</v>
      </c>
      <c r="C612" s="20" t="s">
        <v>1685</v>
      </c>
      <c r="D612" s="20" t="s">
        <v>955</v>
      </c>
      <c r="E612" s="20" t="s">
        <v>428</v>
      </c>
      <c r="F612" s="20" t="s">
        <v>459</v>
      </c>
      <c r="G612" s="25" t="s">
        <v>352</v>
      </c>
      <c r="H612" s="15" t="s">
        <v>353</v>
      </c>
      <c r="I612" s="21"/>
      <c r="J612" s="21"/>
      <c r="K612" s="22" t="s">
        <v>290</v>
      </c>
      <c r="L612" s="28"/>
      <c r="M612" s="16"/>
      <c r="N612" s="23"/>
      <c r="O612" s="23"/>
      <c r="P612" s="23"/>
      <c r="Q612" s="23"/>
      <c r="R612" s="31" t="s">
        <v>810</v>
      </c>
      <c r="S612" s="8" t="e">
        <f>VLOOKUP(B612,#REF!,2,FALSE)</f>
        <v>#REF!</v>
      </c>
    </row>
    <row r="613" spans="1:19" hidden="1">
      <c r="A613" s="19">
        <v>609</v>
      </c>
      <c r="B613" s="20" t="s">
        <v>1686</v>
      </c>
      <c r="C613" s="20" t="s">
        <v>77</v>
      </c>
      <c r="D613" s="20" t="s">
        <v>863</v>
      </c>
      <c r="E613" s="20" t="s">
        <v>469</v>
      </c>
      <c r="F613" s="20" t="s">
        <v>459</v>
      </c>
      <c r="G613" s="25" t="s">
        <v>352</v>
      </c>
      <c r="H613" s="15" t="s">
        <v>353</v>
      </c>
      <c r="I613" s="21"/>
      <c r="J613" s="21"/>
      <c r="K613" s="22" t="s">
        <v>290</v>
      </c>
      <c r="L613" s="28"/>
      <c r="M613" s="16"/>
      <c r="N613" s="23"/>
      <c r="O613" s="23"/>
      <c r="P613" s="23"/>
      <c r="Q613" s="23"/>
      <c r="R613" s="31" t="s">
        <v>810</v>
      </c>
      <c r="S613" s="8" t="e">
        <f>VLOOKUP(B613,#REF!,2,FALSE)</f>
        <v>#REF!</v>
      </c>
    </row>
    <row r="614" spans="1:19" hidden="1">
      <c r="A614" s="19">
        <v>610</v>
      </c>
      <c r="B614" s="20" t="s">
        <v>1687</v>
      </c>
      <c r="C614" s="20" t="s">
        <v>1607</v>
      </c>
      <c r="D614" s="20" t="s">
        <v>863</v>
      </c>
      <c r="E614" s="20" t="s">
        <v>1688</v>
      </c>
      <c r="F614" s="20" t="s">
        <v>459</v>
      </c>
      <c r="G614" s="25" t="s">
        <v>352</v>
      </c>
      <c r="H614" s="15" t="s">
        <v>353</v>
      </c>
      <c r="I614" s="21"/>
      <c r="J614" s="21"/>
      <c r="K614" s="22" t="s">
        <v>290</v>
      </c>
      <c r="L614" s="28"/>
      <c r="M614" s="16"/>
      <c r="N614" s="23"/>
      <c r="O614" s="23"/>
      <c r="P614" s="23"/>
      <c r="Q614" s="23"/>
      <c r="R614" s="31" t="s">
        <v>810</v>
      </c>
      <c r="S614" s="8" t="e">
        <f>VLOOKUP(B614,#REF!,2,FALSE)</f>
        <v>#REF!</v>
      </c>
    </row>
    <row r="615" spans="1:19" hidden="1">
      <c r="A615" s="19">
        <v>611</v>
      </c>
      <c r="B615" s="20" t="s">
        <v>1689</v>
      </c>
      <c r="C615" s="20" t="s">
        <v>1551</v>
      </c>
      <c r="D615" s="20" t="s">
        <v>61</v>
      </c>
      <c r="E615" s="20" t="s">
        <v>168</v>
      </c>
      <c r="F615" s="20" t="s">
        <v>459</v>
      </c>
      <c r="G615" s="25" t="s">
        <v>352</v>
      </c>
      <c r="H615" s="15" t="s">
        <v>353</v>
      </c>
      <c r="I615" s="21"/>
      <c r="J615" s="21"/>
      <c r="K615" s="22" t="s">
        <v>290</v>
      </c>
      <c r="L615" s="28"/>
      <c r="M615" s="16"/>
      <c r="N615" s="23"/>
      <c r="O615" s="23"/>
      <c r="P615" s="23"/>
      <c r="Q615" s="23"/>
      <c r="R615" s="31" t="s">
        <v>810</v>
      </c>
      <c r="S615" s="8" t="e">
        <f>VLOOKUP(B615,#REF!,2,FALSE)</f>
        <v>#REF!</v>
      </c>
    </row>
    <row r="616" spans="1:19" hidden="1">
      <c r="A616" s="19">
        <v>612</v>
      </c>
      <c r="B616" s="20" t="s">
        <v>219</v>
      </c>
      <c r="C616" s="20" t="s">
        <v>60</v>
      </c>
      <c r="D616" s="20" t="s">
        <v>61</v>
      </c>
      <c r="E616" s="20" t="s">
        <v>1166</v>
      </c>
      <c r="F616" s="20" t="s">
        <v>459</v>
      </c>
      <c r="G616" s="25" t="s">
        <v>352</v>
      </c>
      <c r="H616" s="15" t="s">
        <v>353</v>
      </c>
      <c r="I616" s="21"/>
      <c r="J616" s="21"/>
      <c r="K616" s="22" t="s">
        <v>290</v>
      </c>
      <c r="L616" s="28"/>
      <c r="M616" s="16" t="s">
        <v>1690</v>
      </c>
      <c r="N616" s="23"/>
      <c r="O616" s="23"/>
      <c r="P616" s="23"/>
      <c r="Q616" s="23"/>
      <c r="R616" s="31" t="s">
        <v>810</v>
      </c>
      <c r="S616" s="8" t="e">
        <f>VLOOKUP(B616,#REF!,2,FALSE)</f>
        <v>#REF!</v>
      </c>
    </row>
    <row r="617" spans="1:19" hidden="1">
      <c r="A617" s="19">
        <v>613</v>
      </c>
      <c r="B617" s="20" t="s">
        <v>1691</v>
      </c>
      <c r="C617" s="20" t="s">
        <v>87</v>
      </c>
      <c r="D617" s="20" t="s">
        <v>6</v>
      </c>
      <c r="E617" s="20" t="s">
        <v>591</v>
      </c>
      <c r="F617" s="20" t="s">
        <v>459</v>
      </c>
      <c r="G617" s="25" t="s">
        <v>352</v>
      </c>
      <c r="H617" s="15" t="s">
        <v>353</v>
      </c>
      <c r="I617" s="21"/>
      <c r="J617" s="21"/>
      <c r="K617" s="22" t="s">
        <v>290</v>
      </c>
      <c r="L617" s="28"/>
      <c r="M617" s="16"/>
      <c r="N617" s="23"/>
      <c r="O617" s="23"/>
      <c r="P617" s="23"/>
      <c r="Q617" s="23"/>
      <c r="R617" s="31" t="s">
        <v>810</v>
      </c>
      <c r="S617" s="8" t="e">
        <f>VLOOKUP(B617,#REF!,2,FALSE)</f>
        <v>#REF!</v>
      </c>
    </row>
    <row r="618" spans="1:19" hidden="1">
      <c r="A618" s="19">
        <v>614</v>
      </c>
      <c r="B618" s="20" t="s">
        <v>1692</v>
      </c>
      <c r="C618" s="20" t="s">
        <v>119</v>
      </c>
      <c r="D618" s="20" t="s">
        <v>6</v>
      </c>
      <c r="E618" s="20" t="s">
        <v>499</v>
      </c>
      <c r="F618" s="20" t="s">
        <v>459</v>
      </c>
      <c r="G618" s="25" t="s">
        <v>352</v>
      </c>
      <c r="H618" s="15" t="s">
        <v>353</v>
      </c>
      <c r="I618" s="21"/>
      <c r="J618" s="21"/>
      <c r="K618" s="22" t="s">
        <v>290</v>
      </c>
      <c r="L618" s="28"/>
      <c r="M618" s="16"/>
      <c r="N618" s="23"/>
      <c r="O618" s="23"/>
      <c r="P618" s="23"/>
      <c r="Q618" s="23"/>
      <c r="R618" s="31" t="s">
        <v>810</v>
      </c>
      <c r="S618" s="8" t="e">
        <f>VLOOKUP(B618,#REF!,2,FALSE)</f>
        <v>#REF!</v>
      </c>
    </row>
    <row r="619" spans="1:19" hidden="1">
      <c r="A619" s="19">
        <v>615</v>
      </c>
      <c r="B619" s="20" t="s">
        <v>200</v>
      </c>
      <c r="C619" s="20" t="s">
        <v>5</v>
      </c>
      <c r="D619" s="20" t="s">
        <v>6</v>
      </c>
      <c r="E619" s="20" t="s">
        <v>1341</v>
      </c>
      <c r="F619" s="20" t="s">
        <v>459</v>
      </c>
      <c r="G619" s="25" t="s">
        <v>352</v>
      </c>
      <c r="H619" s="15" t="s">
        <v>353</v>
      </c>
      <c r="I619" s="21"/>
      <c r="J619" s="21"/>
      <c r="K619" s="22" t="s">
        <v>290</v>
      </c>
      <c r="L619" s="28"/>
      <c r="M619" s="16" t="s">
        <v>798</v>
      </c>
      <c r="N619" s="23"/>
      <c r="O619" s="23"/>
      <c r="P619" s="23"/>
      <c r="Q619" s="23"/>
      <c r="R619" s="31" t="s">
        <v>810</v>
      </c>
      <c r="S619" s="8" t="e">
        <f>VLOOKUP(B619,#REF!,2,FALSE)</f>
        <v>#REF!</v>
      </c>
    </row>
    <row r="620" spans="1:19" hidden="1">
      <c r="A620" s="19">
        <v>616</v>
      </c>
      <c r="B620" s="20" t="s">
        <v>1693</v>
      </c>
      <c r="C620" s="20" t="s">
        <v>1694</v>
      </c>
      <c r="D620" s="20" t="s">
        <v>108</v>
      </c>
      <c r="E620" s="20" t="s">
        <v>1695</v>
      </c>
      <c r="F620" s="20" t="s">
        <v>459</v>
      </c>
      <c r="G620" s="25" t="s">
        <v>352</v>
      </c>
      <c r="H620" s="15" t="s">
        <v>353</v>
      </c>
      <c r="I620" s="21"/>
      <c r="J620" s="21"/>
      <c r="K620" s="22" t="s">
        <v>290</v>
      </c>
      <c r="L620" s="28"/>
      <c r="M620" s="16"/>
      <c r="N620" s="23"/>
      <c r="O620" s="23"/>
      <c r="P620" s="23"/>
      <c r="Q620" s="23"/>
      <c r="R620" s="31" t="s">
        <v>810</v>
      </c>
      <c r="S620" s="8" t="e">
        <f>VLOOKUP(B620,#REF!,2,FALSE)</f>
        <v>#REF!</v>
      </c>
    </row>
    <row r="621" spans="1:19" hidden="1">
      <c r="A621" s="19">
        <v>617</v>
      </c>
      <c r="B621" s="20" t="s">
        <v>1696</v>
      </c>
      <c r="C621" s="20" t="s">
        <v>51</v>
      </c>
      <c r="D621" s="20" t="s">
        <v>8</v>
      </c>
      <c r="E621" s="20" t="s">
        <v>1697</v>
      </c>
      <c r="F621" s="20" t="s">
        <v>459</v>
      </c>
      <c r="G621" s="25" t="s">
        <v>352</v>
      </c>
      <c r="H621" s="15" t="s">
        <v>353</v>
      </c>
      <c r="I621" s="21"/>
      <c r="J621" s="21"/>
      <c r="K621" s="22" t="s">
        <v>290</v>
      </c>
      <c r="L621" s="28"/>
      <c r="M621" s="16"/>
      <c r="N621" s="23"/>
      <c r="O621" s="23"/>
      <c r="P621" s="23"/>
      <c r="Q621" s="23"/>
      <c r="R621" s="31" t="s">
        <v>810</v>
      </c>
      <c r="S621" s="8" t="e">
        <f>VLOOKUP(B621,#REF!,2,FALSE)</f>
        <v>#REF!</v>
      </c>
    </row>
    <row r="622" spans="1:19" hidden="1">
      <c r="A622" s="19">
        <v>618</v>
      </c>
      <c r="B622" s="20" t="s">
        <v>1698</v>
      </c>
      <c r="C622" s="20" t="s">
        <v>27</v>
      </c>
      <c r="D622" s="20" t="s">
        <v>1699</v>
      </c>
      <c r="E622" s="20" t="s">
        <v>724</v>
      </c>
      <c r="F622" s="20" t="s">
        <v>459</v>
      </c>
      <c r="G622" s="25" t="s">
        <v>352</v>
      </c>
      <c r="H622" s="15" t="s">
        <v>353</v>
      </c>
      <c r="I622" s="21"/>
      <c r="J622" s="21"/>
      <c r="K622" s="22" t="s">
        <v>290</v>
      </c>
      <c r="L622" s="28"/>
      <c r="M622" s="16"/>
      <c r="N622" s="23"/>
      <c r="O622" s="23"/>
      <c r="P622" s="23"/>
      <c r="Q622" s="23"/>
      <c r="R622" s="31" t="s">
        <v>810</v>
      </c>
      <c r="S622" s="8" t="e">
        <f>VLOOKUP(B622,#REF!,2,FALSE)</f>
        <v>#REF!</v>
      </c>
    </row>
    <row r="623" spans="1:19" hidden="1">
      <c r="A623" s="19">
        <v>619</v>
      </c>
      <c r="B623" s="20" t="s">
        <v>1700</v>
      </c>
      <c r="C623" s="20" t="s">
        <v>27</v>
      </c>
      <c r="D623" s="20" t="s">
        <v>1221</v>
      </c>
      <c r="E623" s="20" t="s">
        <v>1701</v>
      </c>
      <c r="F623" s="20" t="s">
        <v>459</v>
      </c>
      <c r="G623" s="25" t="s">
        <v>352</v>
      </c>
      <c r="H623" s="15" t="s">
        <v>353</v>
      </c>
      <c r="I623" s="21"/>
      <c r="J623" s="21"/>
      <c r="K623" s="22" t="s">
        <v>290</v>
      </c>
      <c r="L623" s="28"/>
      <c r="M623" s="16"/>
      <c r="N623" s="23"/>
      <c r="O623" s="23"/>
      <c r="P623" s="23"/>
      <c r="Q623" s="23"/>
      <c r="R623" s="31" t="s">
        <v>810</v>
      </c>
      <c r="S623" s="8" t="e">
        <f>VLOOKUP(B623,#REF!,2,FALSE)</f>
        <v>#REF!</v>
      </c>
    </row>
    <row r="624" spans="1:19" hidden="1">
      <c r="A624" s="19">
        <v>620</v>
      </c>
      <c r="B624" s="20" t="s">
        <v>1702</v>
      </c>
      <c r="C624" s="20" t="s">
        <v>1579</v>
      </c>
      <c r="D624" s="20" t="s">
        <v>769</v>
      </c>
      <c r="E624" s="20" t="s">
        <v>1622</v>
      </c>
      <c r="F624" s="20" t="s">
        <v>459</v>
      </c>
      <c r="G624" s="25" t="s">
        <v>352</v>
      </c>
      <c r="H624" s="15" t="s">
        <v>353</v>
      </c>
      <c r="I624" s="21"/>
      <c r="J624" s="21"/>
      <c r="K624" s="22" t="s">
        <v>290</v>
      </c>
      <c r="L624" s="28"/>
      <c r="M624" s="16"/>
      <c r="N624" s="23"/>
      <c r="O624" s="23"/>
      <c r="P624" s="23"/>
      <c r="Q624" s="23"/>
      <c r="R624" s="31" t="s">
        <v>810</v>
      </c>
      <c r="S624" s="8" t="e">
        <f>VLOOKUP(B624,#REF!,2,FALSE)</f>
        <v>#REF!</v>
      </c>
    </row>
    <row r="625" spans="1:19" hidden="1">
      <c r="A625" s="19">
        <v>621</v>
      </c>
      <c r="B625" s="20" t="s">
        <v>1703</v>
      </c>
      <c r="C625" s="20" t="s">
        <v>57</v>
      </c>
      <c r="D625" s="20" t="s">
        <v>563</v>
      </c>
      <c r="E625" s="20" t="s">
        <v>767</v>
      </c>
      <c r="F625" s="20" t="s">
        <v>459</v>
      </c>
      <c r="G625" s="25" t="s">
        <v>352</v>
      </c>
      <c r="H625" s="15" t="s">
        <v>353</v>
      </c>
      <c r="I625" s="21"/>
      <c r="J625" s="21"/>
      <c r="K625" s="22" t="s">
        <v>290</v>
      </c>
      <c r="L625" s="28"/>
      <c r="M625" s="16"/>
      <c r="N625" s="23"/>
      <c r="O625" s="23"/>
      <c r="P625" s="23"/>
      <c r="Q625" s="23"/>
      <c r="R625" s="31" t="s">
        <v>810</v>
      </c>
      <c r="S625" s="8" t="e">
        <f>VLOOKUP(B625,#REF!,2,FALSE)</f>
        <v>#REF!</v>
      </c>
    </row>
    <row r="626" spans="1:19" hidden="1">
      <c r="A626" s="19">
        <v>622</v>
      </c>
      <c r="B626" s="20" t="s">
        <v>1704</v>
      </c>
      <c r="C626" s="20" t="s">
        <v>960</v>
      </c>
      <c r="D626" s="20" t="s">
        <v>785</v>
      </c>
      <c r="E626" s="20" t="s">
        <v>1705</v>
      </c>
      <c r="F626" s="20" t="s">
        <v>459</v>
      </c>
      <c r="G626" s="25" t="s">
        <v>352</v>
      </c>
      <c r="H626" s="15" t="s">
        <v>353</v>
      </c>
      <c r="I626" s="21"/>
      <c r="J626" s="21"/>
      <c r="K626" s="22" t="s">
        <v>290</v>
      </c>
      <c r="L626" s="28"/>
      <c r="M626" s="16"/>
      <c r="N626" s="23"/>
      <c r="O626" s="23"/>
      <c r="P626" s="23"/>
      <c r="Q626" s="23"/>
      <c r="R626" s="31" t="s">
        <v>810</v>
      </c>
      <c r="S626" s="8" t="e">
        <f>VLOOKUP(B626,#REF!,2,FALSE)</f>
        <v>#REF!</v>
      </c>
    </row>
    <row r="627" spans="1:19" hidden="1">
      <c r="A627" s="19">
        <v>623</v>
      </c>
      <c r="B627" s="20" t="s">
        <v>1706</v>
      </c>
      <c r="C627" s="20" t="s">
        <v>1707</v>
      </c>
      <c r="D627" s="20" t="s">
        <v>785</v>
      </c>
      <c r="E627" s="20" t="s">
        <v>738</v>
      </c>
      <c r="F627" s="20" t="s">
        <v>459</v>
      </c>
      <c r="G627" s="25" t="s">
        <v>352</v>
      </c>
      <c r="H627" s="15" t="s">
        <v>353</v>
      </c>
      <c r="I627" s="21"/>
      <c r="J627" s="21"/>
      <c r="K627" s="22" t="s">
        <v>290</v>
      </c>
      <c r="L627" s="28"/>
      <c r="M627" s="16"/>
      <c r="N627" s="23"/>
      <c r="O627" s="23"/>
      <c r="P627" s="23"/>
      <c r="Q627" s="23"/>
      <c r="R627" s="31" t="s">
        <v>810</v>
      </c>
      <c r="S627" s="8" t="e">
        <f>VLOOKUP(B627,#REF!,2,FALSE)</f>
        <v>#REF!</v>
      </c>
    </row>
    <row r="628" spans="1:19" hidden="1">
      <c r="A628" s="19">
        <v>624</v>
      </c>
      <c r="B628" s="20" t="s">
        <v>1708</v>
      </c>
      <c r="C628" s="20" t="s">
        <v>1709</v>
      </c>
      <c r="D628" s="20" t="s">
        <v>48</v>
      </c>
      <c r="E628" s="20" t="s">
        <v>640</v>
      </c>
      <c r="F628" s="20" t="s">
        <v>459</v>
      </c>
      <c r="G628" s="25" t="s">
        <v>352</v>
      </c>
      <c r="H628" s="15" t="s">
        <v>353</v>
      </c>
      <c r="I628" s="21"/>
      <c r="J628" s="21"/>
      <c r="K628" s="22" t="s">
        <v>290</v>
      </c>
      <c r="L628" s="28"/>
      <c r="M628" s="16"/>
      <c r="N628" s="23"/>
      <c r="O628" s="23"/>
      <c r="P628" s="23"/>
      <c r="Q628" s="23"/>
      <c r="R628" s="31" t="s">
        <v>810</v>
      </c>
      <c r="S628" s="8" t="e">
        <f>VLOOKUP(B628,#REF!,2,FALSE)</f>
        <v>#REF!</v>
      </c>
    </row>
    <row r="629" spans="1:19" hidden="1">
      <c r="A629" s="19">
        <v>625</v>
      </c>
      <c r="B629" s="20" t="s">
        <v>1710</v>
      </c>
      <c r="C629" s="20" t="s">
        <v>1711</v>
      </c>
      <c r="D629" s="20" t="s">
        <v>1621</v>
      </c>
      <c r="E629" s="20" t="s">
        <v>648</v>
      </c>
      <c r="F629" s="20" t="s">
        <v>459</v>
      </c>
      <c r="G629" s="25" t="s">
        <v>352</v>
      </c>
      <c r="H629" s="15" t="s">
        <v>353</v>
      </c>
      <c r="I629" s="21"/>
      <c r="J629" s="21"/>
      <c r="K629" s="22" t="s">
        <v>290</v>
      </c>
      <c r="L629" s="28"/>
      <c r="M629" s="16"/>
      <c r="N629" s="23"/>
      <c r="O629" s="23"/>
      <c r="P629" s="23"/>
      <c r="Q629" s="23"/>
      <c r="R629" s="31" t="s">
        <v>810</v>
      </c>
      <c r="S629" s="8" t="e">
        <f>VLOOKUP(B629,#REF!,2,FALSE)</f>
        <v>#REF!</v>
      </c>
    </row>
    <row r="630" spans="1:19" hidden="1">
      <c r="A630" s="19">
        <v>626</v>
      </c>
      <c r="B630" s="20" t="s">
        <v>1712</v>
      </c>
      <c r="C630" s="20" t="s">
        <v>57</v>
      </c>
      <c r="D630" s="20" t="s">
        <v>1713</v>
      </c>
      <c r="E630" s="20" t="s">
        <v>154</v>
      </c>
      <c r="F630" s="20" t="s">
        <v>459</v>
      </c>
      <c r="G630" s="25" t="s">
        <v>352</v>
      </c>
      <c r="H630" s="15" t="s">
        <v>353</v>
      </c>
      <c r="I630" s="21"/>
      <c r="J630" s="21"/>
      <c r="K630" s="22" t="s">
        <v>290</v>
      </c>
      <c r="L630" s="28"/>
      <c r="M630" s="16"/>
      <c r="N630" s="23"/>
      <c r="O630" s="23"/>
      <c r="P630" s="23"/>
      <c r="Q630" s="23"/>
      <c r="R630" s="31" t="s">
        <v>810</v>
      </c>
      <c r="S630" s="8" t="e">
        <f>VLOOKUP(B630,#REF!,2,FALSE)</f>
        <v>#REF!</v>
      </c>
    </row>
    <row r="631" spans="1:19" hidden="1">
      <c r="A631" s="19">
        <v>627</v>
      </c>
      <c r="B631" s="20" t="s">
        <v>1714</v>
      </c>
      <c r="C631" s="20" t="s">
        <v>1715</v>
      </c>
      <c r="D631" s="20" t="s">
        <v>1</v>
      </c>
      <c r="E631" s="20" t="s">
        <v>1716</v>
      </c>
      <c r="F631" s="20" t="s">
        <v>476</v>
      </c>
      <c r="G631" s="25" t="s">
        <v>352</v>
      </c>
      <c r="H631" s="15" t="s">
        <v>353</v>
      </c>
      <c r="I631" s="21"/>
      <c r="J631" s="21"/>
      <c r="K631" s="22" t="s">
        <v>290</v>
      </c>
      <c r="L631" s="28"/>
      <c r="M631" s="16"/>
      <c r="N631" s="23"/>
      <c r="O631" s="23"/>
      <c r="P631" s="23"/>
      <c r="Q631" s="23"/>
      <c r="R631" s="31" t="s">
        <v>810</v>
      </c>
      <c r="S631" s="8" t="e">
        <f>VLOOKUP(B631,#REF!,2,FALSE)</f>
        <v>#REF!</v>
      </c>
    </row>
    <row r="632" spans="1:19" hidden="1">
      <c r="A632" s="19">
        <v>628</v>
      </c>
      <c r="B632" s="20" t="s">
        <v>1717</v>
      </c>
      <c r="C632" s="20" t="s">
        <v>897</v>
      </c>
      <c r="D632" s="20" t="s">
        <v>1</v>
      </c>
      <c r="E632" s="20" t="s">
        <v>999</v>
      </c>
      <c r="F632" s="20" t="s">
        <v>476</v>
      </c>
      <c r="G632" s="25" t="s">
        <v>352</v>
      </c>
      <c r="H632" s="15" t="s">
        <v>353</v>
      </c>
      <c r="I632" s="21"/>
      <c r="J632" s="21"/>
      <c r="K632" s="22" t="s">
        <v>290</v>
      </c>
      <c r="L632" s="28"/>
      <c r="M632" s="16"/>
      <c r="N632" s="23"/>
      <c r="O632" s="23"/>
      <c r="P632" s="23"/>
      <c r="Q632" s="23"/>
      <c r="R632" s="31" t="s">
        <v>810</v>
      </c>
      <c r="S632" s="8" t="e">
        <f>VLOOKUP(B632,#REF!,2,FALSE)</f>
        <v>#REF!</v>
      </c>
    </row>
    <row r="633" spans="1:19" hidden="1">
      <c r="A633" s="19">
        <v>629</v>
      </c>
      <c r="B633" s="20" t="s">
        <v>1718</v>
      </c>
      <c r="C633" s="20" t="s">
        <v>1719</v>
      </c>
      <c r="D633" s="20" t="s">
        <v>71</v>
      </c>
      <c r="E633" s="20" t="s">
        <v>36</v>
      </c>
      <c r="F633" s="20" t="s">
        <v>476</v>
      </c>
      <c r="G633" s="25" t="s">
        <v>352</v>
      </c>
      <c r="H633" s="15" t="s">
        <v>353</v>
      </c>
      <c r="I633" s="21"/>
      <c r="J633" s="21"/>
      <c r="K633" s="22" t="s">
        <v>290</v>
      </c>
      <c r="L633" s="28"/>
      <c r="M633" s="16"/>
      <c r="N633" s="23"/>
      <c r="O633" s="23"/>
      <c r="P633" s="23"/>
      <c r="Q633" s="23"/>
      <c r="R633" s="31" t="s">
        <v>810</v>
      </c>
      <c r="S633" s="8" t="e">
        <f>VLOOKUP(B633,#REF!,2,FALSE)</f>
        <v>#REF!</v>
      </c>
    </row>
    <row r="634" spans="1:19" hidden="1">
      <c r="A634" s="19">
        <v>630</v>
      </c>
      <c r="B634" s="20" t="s">
        <v>1720</v>
      </c>
      <c r="C634" s="20" t="s">
        <v>691</v>
      </c>
      <c r="D634" s="20" t="s">
        <v>71</v>
      </c>
      <c r="E634" s="20" t="s">
        <v>1285</v>
      </c>
      <c r="F634" s="20" t="s">
        <v>476</v>
      </c>
      <c r="G634" s="25" t="s">
        <v>352</v>
      </c>
      <c r="H634" s="15" t="s">
        <v>353</v>
      </c>
      <c r="I634" s="21"/>
      <c r="J634" s="21"/>
      <c r="K634" s="22" t="s">
        <v>290</v>
      </c>
      <c r="L634" s="28"/>
      <c r="M634" s="16"/>
      <c r="N634" s="23"/>
      <c r="O634" s="23"/>
      <c r="P634" s="23"/>
      <c r="Q634" s="23"/>
      <c r="R634" s="31" t="s">
        <v>810</v>
      </c>
      <c r="S634" s="8" t="e">
        <f>VLOOKUP(B634,#REF!,2,FALSE)</f>
        <v>#REF!</v>
      </c>
    </row>
    <row r="635" spans="1:19" hidden="1">
      <c r="A635" s="19">
        <v>631</v>
      </c>
      <c r="B635" s="20" t="s">
        <v>1721</v>
      </c>
      <c r="C635" s="20" t="s">
        <v>1722</v>
      </c>
      <c r="D635" s="20" t="s">
        <v>402</v>
      </c>
      <c r="E635" s="20" t="s">
        <v>833</v>
      </c>
      <c r="F635" s="20" t="s">
        <v>476</v>
      </c>
      <c r="G635" s="25" t="s">
        <v>352</v>
      </c>
      <c r="H635" s="15" t="s">
        <v>353</v>
      </c>
      <c r="I635" s="21"/>
      <c r="J635" s="21"/>
      <c r="K635" s="22" t="s">
        <v>290</v>
      </c>
      <c r="L635" s="28"/>
      <c r="M635" s="16"/>
      <c r="N635" s="23"/>
      <c r="O635" s="23"/>
      <c r="P635" s="23"/>
      <c r="Q635" s="23"/>
      <c r="R635" s="31" t="s">
        <v>810</v>
      </c>
      <c r="S635" s="8" t="e">
        <f>VLOOKUP(B635,#REF!,2,FALSE)</f>
        <v>#REF!</v>
      </c>
    </row>
    <row r="636" spans="1:19" hidden="1">
      <c r="A636" s="19">
        <v>632</v>
      </c>
      <c r="B636" s="20" t="s">
        <v>1723</v>
      </c>
      <c r="C636" s="20" t="s">
        <v>1724</v>
      </c>
      <c r="D636" s="20" t="s">
        <v>341</v>
      </c>
      <c r="E636" s="20" t="s">
        <v>1725</v>
      </c>
      <c r="F636" s="20" t="s">
        <v>476</v>
      </c>
      <c r="G636" s="25" t="s">
        <v>352</v>
      </c>
      <c r="H636" s="15" t="s">
        <v>353</v>
      </c>
      <c r="I636" s="21"/>
      <c r="J636" s="21"/>
      <c r="K636" s="22" t="s">
        <v>290</v>
      </c>
      <c r="L636" s="28"/>
      <c r="M636" s="16"/>
      <c r="N636" s="23"/>
      <c r="O636" s="23"/>
      <c r="P636" s="23"/>
      <c r="Q636" s="23"/>
      <c r="R636" s="31" t="s">
        <v>810</v>
      </c>
      <c r="S636" s="8" t="e">
        <f>VLOOKUP(B636,#REF!,2,FALSE)</f>
        <v>#REF!</v>
      </c>
    </row>
    <row r="637" spans="1:19" hidden="1">
      <c r="A637" s="19">
        <v>633</v>
      </c>
      <c r="B637" s="20" t="s">
        <v>1726</v>
      </c>
      <c r="C637" s="20" t="s">
        <v>1727</v>
      </c>
      <c r="D637" s="20" t="s">
        <v>341</v>
      </c>
      <c r="E637" s="20" t="s">
        <v>1728</v>
      </c>
      <c r="F637" s="20" t="s">
        <v>476</v>
      </c>
      <c r="G637" s="25" t="s">
        <v>352</v>
      </c>
      <c r="H637" s="15" t="s">
        <v>353</v>
      </c>
      <c r="I637" s="21"/>
      <c r="J637" s="21"/>
      <c r="K637" s="22" t="s">
        <v>290</v>
      </c>
      <c r="L637" s="28"/>
      <c r="M637" s="16"/>
      <c r="N637" s="23"/>
      <c r="O637" s="23"/>
      <c r="P637" s="23"/>
      <c r="Q637" s="23"/>
      <c r="R637" s="31" t="s">
        <v>810</v>
      </c>
      <c r="S637" s="8" t="e">
        <f>VLOOKUP(B637,#REF!,2,FALSE)</f>
        <v>#REF!</v>
      </c>
    </row>
    <row r="638" spans="1:19" hidden="1">
      <c r="A638" s="19">
        <v>634</v>
      </c>
      <c r="B638" s="20" t="s">
        <v>1729</v>
      </c>
      <c r="C638" s="20" t="s">
        <v>27</v>
      </c>
      <c r="D638" s="20" t="s">
        <v>1250</v>
      </c>
      <c r="E638" s="20" t="s">
        <v>1730</v>
      </c>
      <c r="F638" s="20" t="s">
        <v>476</v>
      </c>
      <c r="G638" s="25" t="s">
        <v>352</v>
      </c>
      <c r="H638" s="15" t="s">
        <v>353</v>
      </c>
      <c r="I638" s="21"/>
      <c r="J638" s="21"/>
      <c r="K638" s="22" t="s">
        <v>290</v>
      </c>
      <c r="L638" s="28"/>
      <c r="M638" s="16"/>
      <c r="N638" s="23"/>
      <c r="O638" s="23"/>
      <c r="P638" s="23"/>
      <c r="Q638" s="23"/>
      <c r="R638" s="31" t="s">
        <v>810</v>
      </c>
      <c r="S638" s="8" t="e">
        <f>VLOOKUP(B638,#REF!,2,FALSE)</f>
        <v>#REF!</v>
      </c>
    </row>
    <row r="639" spans="1:19" hidden="1">
      <c r="A639" s="19">
        <v>635</v>
      </c>
      <c r="B639" s="20" t="s">
        <v>1731</v>
      </c>
      <c r="C639" s="20" t="s">
        <v>1732</v>
      </c>
      <c r="D639" s="20" t="s">
        <v>1682</v>
      </c>
      <c r="E639" s="20" t="s">
        <v>358</v>
      </c>
      <c r="F639" s="20" t="s">
        <v>476</v>
      </c>
      <c r="G639" s="25" t="s">
        <v>352</v>
      </c>
      <c r="H639" s="15" t="s">
        <v>353</v>
      </c>
      <c r="I639" s="21"/>
      <c r="J639" s="21"/>
      <c r="K639" s="22" t="s">
        <v>290</v>
      </c>
      <c r="L639" s="28"/>
      <c r="M639" s="16"/>
      <c r="N639" s="23"/>
      <c r="O639" s="23"/>
      <c r="P639" s="23"/>
      <c r="Q639" s="23"/>
      <c r="R639" s="31" t="s">
        <v>810</v>
      </c>
      <c r="S639" s="8" t="e">
        <f>VLOOKUP(B639,#REF!,2,FALSE)</f>
        <v>#REF!</v>
      </c>
    </row>
    <row r="640" spans="1:19" hidden="1">
      <c r="A640" s="19">
        <v>636</v>
      </c>
      <c r="B640" s="20" t="s">
        <v>1733</v>
      </c>
      <c r="C640" s="20" t="s">
        <v>1734</v>
      </c>
      <c r="D640" s="20" t="s">
        <v>1682</v>
      </c>
      <c r="E640" s="20" t="s">
        <v>1735</v>
      </c>
      <c r="F640" s="20" t="s">
        <v>476</v>
      </c>
      <c r="G640" s="25" t="s">
        <v>352</v>
      </c>
      <c r="H640" s="15" t="s">
        <v>353</v>
      </c>
      <c r="I640" s="21"/>
      <c r="J640" s="21"/>
      <c r="K640" s="22" t="s">
        <v>290</v>
      </c>
      <c r="L640" s="28"/>
      <c r="M640" s="16"/>
      <c r="N640" s="23"/>
      <c r="O640" s="23"/>
      <c r="P640" s="23"/>
      <c r="Q640" s="23"/>
      <c r="R640" s="31" t="s">
        <v>810</v>
      </c>
      <c r="S640" s="8" t="e">
        <f>VLOOKUP(B640,#REF!,2,FALSE)</f>
        <v>#REF!</v>
      </c>
    </row>
    <row r="641" spans="1:19" hidden="1">
      <c r="A641" s="19">
        <v>637</v>
      </c>
      <c r="B641" s="20" t="s">
        <v>1736</v>
      </c>
      <c r="C641" s="20" t="s">
        <v>844</v>
      </c>
      <c r="D641" s="20" t="s">
        <v>1682</v>
      </c>
      <c r="E641" s="20" t="s">
        <v>1603</v>
      </c>
      <c r="F641" s="20" t="s">
        <v>476</v>
      </c>
      <c r="G641" s="25" t="s">
        <v>352</v>
      </c>
      <c r="H641" s="15" t="s">
        <v>353</v>
      </c>
      <c r="I641" s="21"/>
      <c r="J641" s="21"/>
      <c r="K641" s="22" t="s">
        <v>290</v>
      </c>
      <c r="L641" s="28"/>
      <c r="M641" s="16"/>
      <c r="N641" s="23"/>
      <c r="O641" s="23"/>
      <c r="P641" s="23"/>
      <c r="Q641" s="23"/>
      <c r="R641" s="31" t="s">
        <v>810</v>
      </c>
      <c r="S641" s="8" t="e">
        <f>VLOOKUP(B641,#REF!,2,FALSE)</f>
        <v>#REF!</v>
      </c>
    </row>
    <row r="642" spans="1:19" hidden="1">
      <c r="A642" s="19">
        <v>638</v>
      </c>
      <c r="B642" s="20" t="s">
        <v>1737</v>
      </c>
      <c r="C642" s="20" t="s">
        <v>558</v>
      </c>
      <c r="D642" s="20" t="s">
        <v>1738</v>
      </c>
      <c r="E642" s="20" t="s">
        <v>1324</v>
      </c>
      <c r="F642" s="20" t="s">
        <v>476</v>
      </c>
      <c r="G642" s="25" t="s">
        <v>352</v>
      </c>
      <c r="H642" s="15" t="s">
        <v>353</v>
      </c>
      <c r="I642" s="21"/>
      <c r="J642" s="21"/>
      <c r="K642" s="22" t="s">
        <v>290</v>
      </c>
      <c r="L642" s="28"/>
      <c r="M642" s="16"/>
      <c r="N642" s="23"/>
      <c r="O642" s="23"/>
      <c r="P642" s="23"/>
      <c r="Q642" s="23"/>
      <c r="R642" s="31" t="s">
        <v>810</v>
      </c>
      <c r="S642" s="8" t="e">
        <f>VLOOKUP(B642,#REF!,2,FALSE)</f>
        <v>#REF!</v>
      </c>
    </row>
    <row r="643" spans="1:19" hidden="1">
      <c r="A643" s="19">
        <v>639</v>
      </c>
      <c r="B643" s="20" t="s">
        <v>1739</v>
      </c>
      <c r="C643" s="20" t="s">
        <v>19</v>
      </c>
      <c r="D643" s="20" t="s">
        <v>869</v>
      </c>
      <c r="E643" s="20" t="s">
        <v>137</v>
      </c>
      <c r="F643" s="20" t="s">
        <v>476</v>
      </c>
      <c r="G643" s="25" t="s">
        <v>352</v>
      </c>
      <c r="H643" s="15" t="s">
        <v>353</v>
      </c>
      <c r="I643" s="21"/>
      <c r="J643" s="21"/>
      <c r="K643" s="22" t="s">
        <v>290</v>
      </c>
      <c r="L643" s="28"/>
      <c r="M643" s="16"/>
      <c r="N643" s="23"/>
      <c r="O643" s="23"/>
      <c r="P643" s="23"/>
      <c r="Q643" s="23"/>
      <c r="R643" s="31" t="s">
        <v>810</v>
      </c>
      <c r="S643" s="8" t="e">
        <f>VLOOKUP(B643,#REF!,2,FALSE)</f>
        <v>#REF!</v>
      </c>
    </row>
    <row r="644" spans="1:19" hidden="1">
      <c r="A644" s="19">
        <v>640</v>
      </c>
      <c r="B644" s="20" t="s">
        <v>1740</v>
      </c>
      <c r="C644" s="20" t="s">
        <v>125</v>
      </c>
      <c r="D644" s="20" t="s">
        <v>42</v>
      </c>
      <c r="E644" s="20" t="s">
        <v>79</v>
      </c>
      <c r="F644" s="20" t="s">
        <v>476</v>
      </c>
      <c r="G644" s="25" t="s">
        <v>352</v>
      </c>
      <c r="H644" s="15" t="s">
        <v>353</v>
      </c>
      <c r="I644" s="21"/>
      <c r="J644" s="21"/>
      <c r="K644" s="22" t="s">
        <v>290</v>
      </c>
      <c r="L644" s="28"/>
      <c r="M644" s="16"/>
      <c r="N644" s="23"/>
      <c r="O644" s="23"/>
      <c r="P644" s="23"/>
      <c r="Q644" s="23"/>
      <c r="R644" s="31" t="s">
        <v>810</v>
      </c>
      <c r="S644" s="8" t="e">
        <f>VLOOKUP(B644,#REF!,2,FALSE)</f>
        <v>#REF!</v>
      </c>
    </row>
    <row r="645" spans="1:19" hidden="1">
      <c r="A645" s="19">
        <v>641</v>
      </c>
      <c r="B645" s="20" t="s">
        <v>1741</v>
      </c>
      <c r="C645" s="20" t="s">
        <v>703</v>
      </c>
      <c r="D645" s="20" t="s">
        <v>563</v>
      </c>
      <c r="E645" s="20" t="s">
        <v>889</v>
      </c>
      <c r="F645" s="20" t="s">
        <v>476</v>
      </c>
      <c r="G645" s="25" t="s">
        <v>352</v>
      </c>
      <c r="H645" s="15" t="s">
        <v>353</v>
      </c>
      <c r="I645" s="21"/>
      <c r="J645" s="21"/>
      <c r="K645" s="22" t="s">
        <v>290</v>
      </c>
      <c r="L645" s="28"/>
      <c r="M645" s="16"/>
      <c r="N645" s="23"/>
      <c r="O645" s="23"/>
      <c r="P645" s="23"/>
      <c r="Q645" s="23"/>
      <c r="R645" s="31" t="s">
        <v>810</v>
      </c>
      <c r="S645" s="8" t="e">
        <f>VLOOKUP(B645,#REF!,2,FALSE)</f>
        <v>#REF!</v>
      </c>
    </row>
    <row r="646" spans="1:19" hidden="1">
      <c r="A646" s="19">
        <v>642</v>
      </c>
      <c r="B646" s="20" t="s">
        <v>1742</v>
      </c>
      <c r="C646" s="20" t="s">
        <v>1743</v>
      </c>
      <c r="D646" s="20" t="s">
        <v>563</v>
      </c>
      <c r="E646" s="20" t="s">
        <v>1744</v>
      </c>
      <c r="F646" s="20" t="s">
        <v>476</v>
      </c>
      <c r="G646" s="25" t="s">
        <v>352</v>
      </c>
      <c r="H646" s="15" t="s">
        <v>353</v>
      </c>
      <c r="I646" s="21"/>
      <c r="J646" s="21"/>
      <c r="K646" s="22" t="s">
        <v>290</v>
      </c>
      <c r="L646" s="28"/>
      <c r="M646" s="16"/>
      <c r="N646" s="23"/>
      <c r="O646" s="23"/>
      <c r="P646" s="23"/>
      <c r="Q646" s="23"/>
      <c r="R646" s="31" t="s">
        <v>810</v>
      </c>
      <c r="S646" s="8" t="e">
        <f>VLOOKUP(B646,#REF!,2,FALSE)</f>
        <v>#REF!</v>
      </c>
    </row>
    <row r="647" spans="1:19" hidden="1">
      <c r="A647" s="19">
        <v>643</v>
      </c>
      <c r="B647" s="20" t="s">
        <v>1745</v>
      </c>
      <c r="C647" s="20" t="s">
        <v>1734</v>
      </c>
      <c r="D647" s="20" t="s">
        <v>785</v>
      </c>
      <c r="E647" s="20" t="s">
        <v>1267</v>
      </c>
      <c r="F647" s="20" t="s">
        <v>476</v>
      </c>
      <c r="G647" s="25" t="s">
        <v>352</v>
      </c>
      <c r="H647" s="15" t="s">
        <v>353</v>
      </c>
      <c r="I647" s="21"/>
      <c r="J647" s="21"/>
      <c r="K647" s="22" t="s">
        <v>290</v>
      </c>
      <c r="L647" s="28"/>
      <c r="M647" s="16"/>
      <c r="N647" s="23"/>
      <c r="O647" s="23"/>
      <c r="P647" s="23"/>
      <c r="Q647" s="23"/>
      <c r="R647" s="31" t="s">
        <v>810</v>
      </c>
      <c r="S647" s="8" t="e">
        <f>VLOOKUP(B647,#REF!,2,FALSE)</f>
        <v>#REF!</v>
      </c>
    </row>
    <row r="648" spans="1:19" hidden="1">
      <c r="A648" s="19">
        <v>644</v>
      </c>
      <c r="B648" s="20" t="s">
        <v>1746</v>
      </c>
      <c r="C648" s="20" t="s">
        <v>51</v>
      </c>
      <c r="D648" s="20" t="s">
        <v>785</v>
      </c>
      <c r="E648" s="20" t="s">
        <v>1747</v>
      </c>
      <c r="F648" s="20" t="s">
        <v>476</v>
      </c>
      <c r="G648" s="25" t="s">
        <v>352</v>
      </c>
      <c r="H648" s="15" t="s">
        <v>353</v>
      </c>
      <c r="I648" s="21"/>
      <c r="J648" s="21"/>
      <c r="K648" s="22" t="s">
        <v>290</v>
      </c>
      <c r="L648" s="28"/>
      <c r="M648" s="16"/>
      <c r="N648" s="23"/>
      <c r="O648" s="23"/>
      <c r="P648" s="23"/>
      <c r="Q648" s="23"/>
      <c r="R648" s="31" t="s">
        <v>810</v>
      </c>
      <c r="S648" s="8" t="e">
        <f>VLOOKUP(B648,#REF!,2,FALSE)</f>
        <v>#REF!</v>
      </c>
    </row>
    <row r="649" spans="1:19" hidden="1">
      <c r="A649" s="19">
        <v>645</v>
      </c>
      <c r="B649" s="20" t="s">
        <v>1748</v>
      </c>
      <c r="C649" s="20" t="s">
        <v>57</v>
      </c>
      <c r="D649" s="20" t="s">
        <v>785</v>
      </c>
      <c r="E649" s="20" t="s">
        <v>1452</v>
      </c>
      <c r="F649" s="20" t="s">
        <v>476</v>
      </c>
      <c r="G649" s="25" t="s">
        <v>352</v>
      </c>
      <c r="H649" s="15" t="s">
        <v>353</v>
      </c>
      <c r="I649" s="21"/>
      <c r="J649" s="21"/>
      <c r="K649" s="22" t="s">
        <v>290</v>
      </c>
      <c r="L649" s="28"/>
      <c r="M649" s="16"/>
      <c r="N649" s="23"/>
      <c r="O649" s="23"/>
      <c r="P649" s="23"/>
      <c r="Q649" s="23"/>
      <c r="R649" s="31" t="s">
        <v>810</v>
      </c>
      <c r="S649" s="8" t="e">
        <f>VLOOKUP(B649,#REF!,2,FALSE)</f>
        <v>#REF!</v>
      </c>
    </row>
    <row r="650" spans="1:19" hidden="1">
      <c r="A650" s="19">
        <v>646</v>
      </c>
      <c r="B650" s="20" t="s">
        <v>1749</v>
      </c>
      <c r="C650" s="20" t="s">
        <v>1750</v>
      </c>
      <c r="D650" s="20" t="s">
        <v>23</v>
      </c>
      <c r="E650" s="20" t="s">
        <v>190</v>
      </c>
      <c r="F650" s="20" t="s">
        <v>476</v>
      </c>
      <c r="G650" s="25" t="s">
        <v>352</v>
      </c>
      <c r="H650" s="15" t="s">
        <v>353</v>
      </c>
      <c r="I650" s="21"/>
      <c r="J650" s="21"/>
      <c r="K650" s="22" t="s">
        <v>290</v>
      </c>
      <c r="L650" s="28"/>
      <c r="M650" s="16"/>
      <c r="N650" s="23"/>
      <c r="O650" s="23"/>
      <c r="P650" s="23"/>
      <c r="Q650" s="23"/>
      <c r="R650" s="31" t="s">
        <v>810</v>
      </c>
      <c r="S650" s="8" t="e">
        <f>VLOOKUP(B650,#REF!,2,FALSE)</f>
        <v>#REF!</v>
      </c>
    </row>
    <row r="651" spans="1:19" hidden="1">
      <c r="A651" s="19">
        <v>647</v>
      </c>
      <c r="B651" s="20" t="s">
        <v>1751</v>
      </c>
      <c r="C651" s="20" t="s">
        <v>1752</v>
      </c>
      <c r="D651" s="20" t="s">
        <v>772</v>
      </c>
      <c r="E651" s="20" t="s">
        <v>1753</v>
      </c>
      <c r="F651" s="20" t="s">
        <v>476</v>
      </c>
      <c r="G651" s="25" t="s">
        <v>352</v>
      </c>
      <c r="H651" s="15" t="s">
        <v>353</v>
      </c>
      <c r="I651" s="21"/>
      <c r="J651" s="21"/>
      <c r="K651" s="22" t="s">
        <v>290</v>
      </c>
      <c r="L651" s="28"/>
      <c r="M651" s="16"/>
      <c r="N651" s="23"/>
      <c r="O651" s="23"/>
      <c r="P651" s="23"/>
      <c r="Q651" s="23"/>
      <c r="R651" s="31" t="s">
        <v>810</v>
      </c>
      <c r="S651" s="8" t="e">
        <f>VLOOKUP(B651,#REF!,2,FALSE)</f>
        <v>#REF!</v>
      </c>
    </row>
    <row r="652" spans="1:19" hidden="1">
      <c r="A652" s="19">
        <v>648</v>
      </c>
      <c r="B652" s="20" t="s">
        <v>1754</v>
      </c>
      <c r="C652" s="20" t="s">
        <v>712</v>
      </c>
      <c r="D652" s="20" t="s">
        <v>1316</v>
      </c>
      <c r="E652" s="20" t="s">
        <v>144</v>
      </c>
      <c r="F652" s="20" t="s">
        <v>476</v>
      </c>
      <c r="G652" s="25" t="s">
        <v>352</v>
      </c>
      <c r="H652" s="15" t="s">
        <v>353</v>
      </c>
      <c r="I652" s="21"/>
      <c r="J652" s="21"/>
      <c r="K652" s="22" t="s">
        <v>290</v>
      </c>
      <c r="L652" s="28"/>
      <c r="M652" s="16"/>
      <c r="N652" s="23"/>
      <c r="O652" s="23"/>
      <c r="P652" s="23"/>
      <c r="Q652" s="23"/>
      <c r="R652" s="31" t="s">
        <v>810</v>
      </c>
      <c r="S652" s="8" t="e">
        <f>VLOOKUP(B652,#REF!,2,FALSE)</f>
        <v>#REF!</v>
      </c>
    </row>
    <row r="653" spans="1:19" hidden="1">
      <c r="A653" s="19">
        <v>649</v>
      </c>
      <c r="B653" s="20" t="s">
        <v>1755</v>
      </c>
      <c r="C653" s="20" t="s">
        <v>1756</v>
      </c>
      <c r="D653" s="20" t="s">
        <v>1</v>
      </c>
      <c r="E653" s="20" t="s">
        <v>999</v>
      </c>
      <c r="F653" s="20" t="s">
        <v>500</v>
      </c>
      <c r="G653" s="25" t="s">
        <v>352</v>
      </c>
      <c r="H653" s="15" t="s">
        <v>353</v>
      </c>
      <c r="I653" s="21"/>
      <c r="J653" s="21"/>
      <c r="K653" s="22" t="s">
        <v>290</v>
      </c>
      <c r="L653" s="28"/>
      <c r="M653" s="16"/>
      <c r="N653" s="23"/>
      <c r="O653" s="23"/>
      <c r="P653" s="23"/>
      <c r="Q653" s="23"/>
      <c r="R653" s="31" t="s">
        <v>810</v>
      </c>
      <c r="S653" s="8" t="e">
        <f>VLOOKUP(B653,#REF!,2,FALSE)</f>
        <v>#REF!</v>
      </c>
    </row>
    <row r="654" spans="1:19" hidden="1">
      <c r="A654" s="19">
        <v>650</v>
      </c>
      <c r="B654" s="20" t="s">
        <v>1757</v>
      </c>
      <c r="C654" s="20" t="s">
        <v>844</v>
      </c>
      <c r="D654" s="20" t="s">
        <v>1758</v>
      </c>
      <c r="E654" s="20" t="s">
        <v>988</v>
      </c>
      <c r="F654" s="20" t="s">
        <v>500</v>
      </c>
      <c r="G654" s="25" t="s">
        <v>352</v>
      </c>
      <c r="H654" s="15" t="s">
        <v>353</v>
      </c>
      <c r="I654" s="21"/>
      <c r="J654" s="21"/>
      <c r="K654" s="22" t="s">
        <v>290</v>
      </c>
      <c r="L654" s="28"/>
      <c r="M654" s="16"/>
      <c r="N654" s="23"/>
      <c r="O654" s="23"/>
      <c r="P654" s="23"/>
      <c r="Q654" s="23"/>
      <c r="R654" s="31" t="s">
        <v>810</v>
      </c>
      <c r="S654" s="8" t="e">
        <f>VLOOKUP(B654,#REF!,2,FALSE)</f>
        <v>#REF!</v>
      </c>
    </row>
    <row r="655" spans="1:19" hidden="1">
      <c r="A655" s="19">
        <v>651</v>
      </c>
      <c r="B655" s="20" t="s">
        <v>1759</v>
      </c>
      <c r="C655" s="20" t="s">
        <v>1760</v>
      </c>
      <c r="D655" s="20" t="s">
        <v>823</v>
      </c>
      <c r="E655" s="20" t="s">
        <v>336</v>
      </c>
      <c r="F655" s="20" t="s">
        <v>500</v>
      </c>
      <c r="G655" s="25" t="s">
        <v>352</v>
      </c>
      <c r="H655" s="15" t="s">
        <v>353</v>
      </c>
      <c r="I655" s="21"/>
      <c r="J655" s="21"/>
      <c r="K655" s="22" t="s">
        <v>290</v>
      </c>
      <c r="L655" s="28"/>
      <c r="M655" s="16"/>
      <c r="N655" s="23"/>
      <c r="O655" s="23"/>
      <c r="P655" s="23"/>
      <c r="Q655" s="23"/>
      <c r="R655" s="31" t="s">
        <v>810</v>
      </c>
      <c r="S655" s="8" t="e">
        <f>VLOOKUP(B655,#REF!,2,FALSE)</f>
        <v>#REF!</v>
      </c>
    </row>
    <row r="656" spans="1:19" hidden="1">
      <c r="A656" s="19">
        <v>652</v>
      </c>
      <c r="B656" s="20" t="s">
        <v>1761</v>
      </c>
      <c r="C656" s="20" t="s">
        <v>1762</v>
      </c>
      <c r="D656" s="20" t="s">
        <v>1648</v>
      </c>
      <c r="E656" s="20" t="s">
        <v>1385</v>
      </c>
      <c r="F656" s="20" t="s">
        <v>500</v>
      </c>
      <c r="G656" s="25" t="s">
        <v>352</v>
      </c>
      <c r="H656" s="15" t="s">
        <v>353</v>
      </c>
      <c r="I656" s="21"/>
      <c r="J656" s="21"/>
      <c r="K656" s="22" t="s">
        <v>290</v>
      </c>
      <c r="L656" s="28"/>
      <c r="M656" s="16"/>
      <c r="N656" s="23"/>
      <c r="O656" s="23"/>
      <c r="P656" s="23"/>
      <c r="Q656" s="23"/>
      <c r="R656" s="31" t="s">
        <v>810</v>
      </c>
      <c r="S656" s="8" t="e">
        <f>VLOOKUP(B656,#REF!,2,FALSE)</f>
        <v>#REF!</v>
      </c>
    </row>
    <row r="657" spans="1:19" hidden="1">
      <c r="A657" s="19">
        <v>653</v>
      </c>
      <c r="B657" s="20" t="s">
        <v>1763</v>
      </c>
      <c r="C657" s="20" t="s">
        <v>877</v>
      </c>
      <c r="D657" s="20" t="s">
        <v>71</v>
      </c>
      <c r="E657" s="20" t="s">
        <v>1764</v>
      </c>
      <c r="F657" s="20" t="s">
        <v>500</v>
      </c>
      <c r="G657" s="25" t="s">
        <v>352</v>
      </c>
      <c r="H657" s="15" t="s">
        <v>353</v>
      </c>
      <c r="I657" s="21"/>
      <c r="J657" s="21"/>
      <c r="K657" s="22" t="s">
        <v>290</v>
      </c>
      <c r="L657" s="28"/>
      <c r="M657" s="16"/>
      <c r="N657" s="23"/>
      <c r="O657" s="23"/>
      <c r="P657" s="23"/>
      <c r="Q657" s="23"/>
      <c r="R657" s="31" t="s">
        <v>810</v>
      </c>
      <c r="S657" s="8" t="e">
        <f>VLOOKUP(B657,#REF!,2,FALSE)</f>
        <v>#REF!</v>
      </c>
    </row>
    <row r="658" spans="1:19" hidden="1">
      <c r="A658" s="19">
        <v>654</v>
      </c>
      <c r="B658" s="20" t="s">
        <v>1765</v>
      </c>
      <c r="C658" s="20" t="s">
        <v>1766</v>
      </c>
      <c r="D658" s="20" t="s">
        <v>388</v>
      </c>
      <c r="E658" s="20" t="s">
        <v>483</v>
      </c>
      <c r="F658" s="20" t="s">
        <v>500</v>
      </c>
      <c r="G658" s="25" t="s">
        <v>352</v>
      </c>
      <c r="H658" s="15" t="s">
        <v>353</v>
      </c>
      <c r="I658" s="21"/>
      <c r="J658" s="21"/>
      <c r="K658" s="22" t="s">
        <v>290</v>
      </c>
      <c r="L658" s="28"/>
      <c r="M658" s="16"/>
      <c r="N658" s="23"/>
      <c r="O658" s="23"/>
      <c r="P658" s="23"/>
      <c r="Q658" s="23"/>
      <c r="R658" s="31" t="s">
        <v>810</v>
      </c>
      <c r="S658" s="8" t="e">
        <f>VLOOKUP(B658,#REF!,2,FALSE)</f>
        <v>#REF!</v>
      </c>
    </row>
    <row r="659" spans="1:19" hidden="1">
      <c r="A659" s="19">
        <v>655</v>
      </c>
      <c r="B659" s="20" t="s">
        <v>253</v>
      </c>
      <c r="C659" s="20" t="s">
        <v>125</v>
      </c>
      <c r="D659" s="20" t="s">
        <v>126</v>
      </c>
      <c r="E659" s="20" t="s">
        <v>1767</v>
      </c>
      <c r="F659" s="20" t="s">
        <v>500</v>
      </c>
      <c r="G659" s="25" t="s">
        <v>352</v>
      </c>
      <c r="H659" s="15" t="s">
        <v>353</v>
      </c>
      <c r="I659" s="21"/>
      <c r="J659" s="21"/>
      <c r="K659" s="22" t="s">
        <v>290</v>
      </c>
      <c r="L659" s="28"/>
      <c r="M659" s="16" t="s">
        <v>1768</v>
      </c>
      <c r="N659" s="23"/>
      <c r="O659" s="23"/>
      <c r="P659" s="23"/>
      <c r="Q659" s="23"/>
      <c r="R659" s="31" t="s">
        <v>810</v>
      </c>
      <c r="S659" s="8" t="e">
        <f>VLOOKUP(B659,#REF!,2,FALSE)</f>
        <v>#REF!</v>
      </c>
    </row>
    <row r="660" spans="1:19" hidden="1">
      <c r="A660" s="19">
        <v>656</v>
      </c>
      <c r="B660" s="20" t="s">
        <v>1769</v>
      </c>
      <c r="C660" s="20" t="s">
        <v>1770</v>
      </c>
      <c r="D660" s="20" t="s">
        <v>126</v>
      </c>
      <c r="E660" s="20" t="s">
        <v>1771</v>
      </c>
      <c r="F660" s="20" t="s">
        <v>500</v>
      </c>
      <c r="G660" s="25" t="s">
        <v>352</v>
      </c>
      <c r="H660" s="15" t="s">
        <v>353</v>
      </c>
      <c r="I660" s="21"/>
      <c r="J660" s="21"/>
      <c r="K660" s="22" t="s">
        <v>290</v>
      </c>
      <c r="L660" s="28"/>
      <c r="M660" s="16"/>
      <c r="N660" s="23"/>
      <c r="O660" s="23"/>
      <c r="P660" s="23"/>
      <c r="Q660" s="23"/>
      <c r="R660" s="31" t="s">
        <v>810</v>
      </c>
      <c r="S660" s="8" t="e">
        <f>VLOOKUP(B660,#REF!,2,FALSE)</f>
        <v>#REF!</v>
      </c>
    </row>
    <row r="661" spans="1:19" hidden="1">
      <c r="A661" s="19">
        <v>657</v>
      </c>
      <c r="B661" s="20" t="s">
        <v>1772</v>
      </c>
      <c r="C661" s="20" t="s">
        <v>1773</v>
      </c>
      <c r="D661" s="20" t="s">
        <v>402</v>
      </c>
      <c r="E661" s="20" t="s">
        <v>1666</v>
      </c>
      <c r="F661" s="20" t="s">
        <v>500</v>
      </c>
      <c r="G661" s="25" t="s">
        <v>352</v>
      </c>
      <c r="H661" s="15" t="s">
        <v>353</v>
      </c>
      <c r="I661" s="21"/>
      <c r="J661" s="21"/>
      <c r="K661" s="22" t="s">
        <v>290</v>
      </c>
      <c r="L661" s="28"/>
      <c r="M661" s="16"/>
      <c r="N661" s="23"/>
      <c r="O661" s="23"/>
      <c r="P661" s="23"/>
      <c r="Q661" s="23"/>
      <c r="R661" s="31" t="s">
        <v>810</v>
      </c>
      <c r="S661" s="8" t="e">
        <f>VLOOKUP(B661,#REF!,2,FALSE)</f>
        <v>#REF!</v>
      </c>
    </row>
    <row r="662" spans="1:19" hidden="1">
      <c r="A662" s="19">
        <v>658</v>
      </c>
      <c r="B662" s="20" t="s">
        <v>1774</v>
      </c>
      <c r="C662" s="20" t="s">
        <v>27</v>
      </c>
      <c r="D662" s="20" t="s">
        <v>76</v>
      </c>
      <c r="E662" s="20" t="s">
        <v>1037</v>
      </c>
      <c r="F662" s="20" t="s">
        <v>500</v>
      </c>
      <c r="G662" s="25" t="s">
        <v>352</v>
      </c>
      <c r="H662" s="15" t="s">
        <v>353</v>
      </c>
      <c r="I662" s="21"/>
      <c r="J662" s="21"/>
      <c r="K662" s="22" t="s">
        <v>290</v>
      </c>
      <c r="L662" s="28"/>
      <c r="M662" s="16"/>
      <c r="N662" s="23"/>
      <c r="O662" s="23"/>
      <c r="P662" s="23"/>
      <c r="Q662" s="23"/>
      <c r="R662" s="31" t="s">
        <v>810</v>
      </c>
      <c r="S662" s="8" t="e">
        <f>VLOOKUP(B662,#REF!,2,FALSE)</f>
        <v>#REF!</v>
      </c>
    </row>
    <row r="663" spans="1:19" hidden="1">
      <c r="A663" s="19">
        <v>659</v>
      </c>
      <c r="B663" s="20" t="s">
        <v>1775</v>
      </c>
      <c r="C663" s="20" t="s">
        <v>1776</v>
      </c>
      <c r="D663" s="20" t="s">
        <v>588</v>
      </c>
      <c r="E663" s="20" t="s">
        <v>478</v>
      </c>
      <c r="F663" s="20" t="s">
        <v>500</v>
      </c>
      <c r="G663" s="25" t="s">
        <v>352</v>
      </c>
      <c r="H663" s="15" t="s">
        <v>353</v>
      </c>
      <c r="I663" s="21"/>
      <c r="J663" s="21"/>
      <c r="K663" s="22" t="s">
        <v>290</v>
      </c>
      <c r="L663" s="28"/>
      <c r="M663" s="16"/>
      <c r="N663" s="23"/>
      <c r="O663" s="23"/>
      <c r="P663" s="23"/>
      <c r="Q663" s="23"/>
      <c r="R663" s="31" t="s">
        <v>810</v>
      </c>
      <c r="S663" s="8" t="e">
        <f>VLOOKUP(B663,#REF!,2,FALSE)</f>
        <v>#REF!</v>
      </c>
    </row>
    <row r="664" spans="1:19" hidden="1">
      <c r="A664" s="19">
        <v>660</v>
      </c>
      <c r="B664" s="20" t="s">
        <v>1777</v>
      </c>
      <c r="C664" s="20" t="s">
        <v>19</v>
      </c>
      <c r="D664" s="20" t="s">
        <v>1171</v>
      </c>
      <c r="E664" s="20" t="s">
        <v>1778</v>
      </c>
      <c r="F664" s="20" t="s">
        <v>500</v>
      </c>
      <c r="G664" s="25" t="s">
        <v>352</v>
      </c>
      <c r="H664" s="15" t="s">
        <v>353</v>
      </c>
      <c r="I664" s="21"/>
      <c r="J664" s="21"/>
      <c r="K664" s="22" t="s">
        <v>290</v>
      </c>
      <c r="L664" s="28"/>
      <c r="M664" s="16"/>
      <c r="N664" s="23"/>
      <c r="O664" s="23"/>
      <c r="P664" s="23"/>
      <c r="Q664" s="23"/>
      <c r="R664" s="31" t="s">
        <v>810</v>
      </c>
      <c r="S664" s="8" t="e">
        <f>VLOOKUP(B664,#REF!,2,FALSE)</f>
        <v>#REF!</v>
      </c>
    </row>
    <row r="665" spans="1:19" hidden="1">
      <c r="A665" s="19">
        <v>661</v>
      </c>
      <c r="B665" s="20" t="s">
        <v>1779</v>
      </c>
      <c r="C665" s="20" t="s">
        <v>51</v>
      </c>
      <c r="D665" s="20" t="s">
        <v>58</v>
      </c>
      <c r="E665" s="20" t="s">
        <v>1780</v>
      </c>
      <c r="F665" s="20" t="s">
        <v>500</v>
      </c>
      <c r="G665" s="25" t="s">
        <v>352</v>
      </c>
      <c r="H665" s="15" t="s">
        <v>353</v>
      </c>
      <c r="I665" s="21"/>
      <c r="J665" s="21"/>
      <c r="K665" s="22" t="s">
        <v>290</v>
      </c>
      <c r="L665" s="28"/>
      <c r="M665" s="16"/>
      <c r="N665" s="23"/>
      <c r="O665" s="23"/>
      <c r="P665" s="23"/>
      <c r="Q665" s="23"/>
      <c r="R665" s="31" t="s">
        <v>810</v>
      </c>
      <c r="S665" s="8" t="e">
        <f>VLOOKUP(B665,#REF!,2,FALSE)</f>
        <v>#REF!</v>
      </c>
    </row>
    <row r="666" spans="1:19" hidden="1">
      <c r="A666" s="19">
        <v>662</v>
      </c>
      <c r="B666" s="20" t="s">
        <v>1781</v>
      </c>
      <c r="C666" s="20" t="s">
        <v>57</v>
      </c>
      <c r="D666" s="20" t="s">
        <v>58</v>
      </c>
      <c r="E666" s="20" t="s">
        <v>556</v>
      </c>
      <c r="F666" s="20" t="s">
        <v>500</v>
      </c>
      <c r="G666" s="25" t="s">
        <v>352</v>
      </c>
      <c r="H666" s="15" t="s">
        <v>353</v>
      </c>
      <c r="I666" s="21"/>
      <c r="J666" s="21"/>
      <c r="K666" s="22" t="s">
        <v>290</v>
      </c>
      <c r="L666" s="28"/>
      <c r="M666" s="16"/>
      <c r="N666" s="23"/>
      <c r="O666" s="23"/>
      <c r="P666" s="23"/>
      <c r="Q666" s="23"/>
      <c r="R666" s="31" t="s">
        <v>810</v>
      </c>
      <c r="S666" s="8" t="e">
        <f>VLOOKUP(B666,#REF!,2,FALSE)</f>
        <v>#REF!</v>
      </c>
    </row>
    <row r="667" spans="1:19" hidden="1">
      <c r="A667" s="19">
        <v>663</v>
      </c>
      <c r="B667" s="20" t="s">
        <v>1782</v>
      </c>
      <c r="C667" s="20" t="s">
        <v>57</v>
      </c>
      <c r="D667" s="20" t="s">
        <v>58</v>
      </c>
      <c r="E667" s="20" t="s">
        <v>780</v>
      </c>
      <c r="F667" s="20" t="s">
        <v>500</v>
      </c>
      <c r="G667" s="25" t="s">
        <v>352</v>
      </c>
      <c r="H667" s="15" t="s">
        <v>353</v>
      </c>
      <c r="I667" s="21"/>
      <c r="J667" s="21"/>
      <c r="K667" s="22" t="s">
        <v>290</v>
      </c>
      <c r="L667" s="28"/>
      <c r="M667" s="16"/>
      <c r="N667" s="23"/>
      <c r="O667" s="23"/>
      <c r="P667" s="23"/>
      <c r="Q667" s="23"/>
      <c r="R667" s="31" t="s">
        <v>810</v>
      </c>
      <c r="S667" s="8" t="e">
        <f>VLOOKUP(B667,#REF!,2,FALSE)</f>
        <v>#REF!</v>
      </c>
    </row>
    <row r="668" spans="1:19" hidden="1">
      <c r="A668" s="19">
        <v>664</v>
      </c>
      <c r="B668" s="20" t="s">
        <v>1783</v>
      </c>
      <c r="C668" s="20" t="s">
        <v>617</v>
      </c>
      <c r="D668" s="20" t="s">
        <v>931</v>
      </c>
      <c r="E668" s="20" t="s">
        <v>1784</v>
      </c>
      <c r="F668" s="20" t="s">
        <v>500</v>
      </c>
      <c r="G668" s="25" t="s">
        <v>352</v>
      </c>
      <c r="H668" s="15" t="s">
        <v>353</v>
      </c>
      <c r="I668" s="21"/>
      <c r="J668" s="21"/>
      <c r="K668" s="22" t="s">
        <v>290</v>
      </c>
      <c r="L668" s="28"/>
      <c r="M668" s="16"/>
      <c r="N668" s="23"/>
      <c r="O668" s="23"/>
      <c r="P668" s="23"/>
      <c r="Q668" s="23"/>
      <c r="R668" s="31" t="s">
        <v>810</v>
      </c>
      <c r="S668" s="8" t="e">
        <f>VLOOKUP(B668,#REF!,2,FALSE)</f>
        <v>#REF!</v>
      </c>
    </row>
    <row r="669" spans="1:19" hidden="1">
      <c r="A669" s="19">
        <v>665</v>
      </c>
      <c r="B669" s="20" t="s">
        <v>1785</v>
      </c>
      <c r="C669" s="20" t="s">
        <v>1786</v>
      </c>
      <c r="D669" s="20" t="s">
        <v>1787</v>
      </c>
      <c r="E669" s="20" t="s">
        <v>403</v>
      </c>
      <c r="F669" s="20" t="s">
        <v>500</v>
      </c>
      <c r="G669" s="25" t="s">
        <v>352</v>
      </c>
      <c r="H669" s="15" t="s">
        <v>353</v>
      </c>
      <c r="I669" s="21"/>
      <c r="J669" s="21"/>
      <c r="K669" s="22" t="s">
        <v>290</v>
      </c>
      <c r="L669" s="28"/>
      <c r="M669" s="16"/>
      <c r="N669" s="23"/>
      <c r="O669" s="23"/>
      <c r="P669" s="23"/>
      <c r="Q669" s="23"/>
      <c r="R669" s="31" t="s">
        <v>810</v>
      </c>
      <c r="S669" s="8" t="e">
        <f>VLOOKUP(B669,#REF!,2,FALSE)</f>
        <v>#REF!</v>
      </c>
    </row>
    <row r="670" spans="1:19" hidden="1">
      <c r="A670" s="19">
        <v>666</v>
      </c>
      <c r="B670" s="20" t="s">
        <v>1788</v>
      </c>
      <c r="C670" s="20" t="s">
        <v>1789</v>
      </c>
      <c r="D670" s="20" t="s">
        <v>189</v>
      </c>
      <c r="E670" s="20" t="s">
        <v>1728</v>
      </c>
      <c r="F670" s="20" t="s">
        <v>500</v>
      </c>
      <c r="G670" s="25" t="s">
        <v>352</v>
      </c>
      <c r="H670" s="15" t="s">
        <v>353</v>
      </c>
      <c r="I670" s="21"/>
      <c r="J670" s="21"/>
      <c r="K670" s="22" t="s">
        <v>290</v>
      </c>
      <c r="L670" s="28"/>
      <c r="M670" s="16"/>
      <c r="N670" s="23"/>
      <c r="O670" s="23"/>
      <c r="P670" s="23"/>
      <c r="Q670" s="23"/>
      <c r="R670" s="31" t="s">
        <v>810</v>
      </c>
      <c r="S670" s="8" t="e">
        <f>VLOOKUP(B670,#REF!,2,FALSE)</f>
        <v>#REF!</v>
      </c>
    </row>
    <row r="671" spans="1:19" hidden="1">
      <c r="A671" s="19">
        <v>667</v>
      </c>
      <c r="B671" s="20" t="s">
        <v>1790</v>
      </c>
      <c r="C671" s="20" t="s">
        <v>1791</v>
      </c>
      <c r="D671" s="20" t="s">
        <v>25</v>
      </c>
      <c r="E671" s="20" t="s">
        <v>358</v>
      </c>
      <c r="F671" s="20" t="s">
        <v>500</v>
      </c>
      <c r="G671" s="25" t="s">
        <v>352</v>
      </c>
      <c r="H671" s="15" t="s">
        <v>353</v>
      </c>
      <c r="I671" s="21"/>
      <c r="J671" s="21"/>
      <c r="K671" s="22" t="s">
        <v>290</v>
      </c>
      <c r="L671" s="28"/>
      <c r="M671" s="16"/>
      <c r="N671" s="23"/>
      <c r="O671" s="23"/>
      <c r="P671" s="23"/>
      <c r="Q671" s="23"/>
      <c r="R671" s="31" t="s">
        <v>810</v>
      </c>
      <c r="S671" s="8" t="e">
        <f>VLOOKUP(B671,#REF!,2,FALSE)</f>
        <v>#REF!</v>
      </c>
    </row>
    <row r="672" spans="1:19" hidden="1">
      <c r="A672" s="19">
        <v>668</v>
      </c>
      <c r="B672" s="20" t="s">
        <v>1792</v>
      </c>
      <c r="C672" s="20" t="s">
        <v>27</v>
      </c>
      <c r="D672" s="20" t="s">
        <v>28</v>
      </c>
      <c r="E672" s="20" t="s">
        <v>754</v>
      </c>
      <c r="F672" s="20" t="s">
        <v>500</v>
      </c>
      <c r="G672" s="25" t="s">
        <v>352</v>
      </c>
      <c r="H672" s="15" t="s">
        <v>353</v>
      </c>
      <c r="I672" s="21"/>
      <c r="J672" s="21"/>
      <c r="K672" s="22" t="s">
        <v>290</v>
      </c>
      <c r="L672" s="28"/>
      <c r="M672" s="16"/>
      <c r="N672" s="23"/>
      <c r="O672" s="23"/>
      <c r="P672" s="23"/>
      <c r="Q672" s="23"/>
      <c r="R672" s="31" t="s">
        <v>810</v>
      </c>
      <c r="S672" s="8" t="e">
        <f>VLOOKUP(B672,#REF!,2,FALSE)</f>
        <v>#REF!</v>
      </c>
    </row>
    <row r="673" spans="1:19" hidden="1">
      <c r="A673" s="19">
        <v>669</v>
      </c>
      <c r="B673" s="20" t="s">
        <v>1793</v>
      </c>
      <c r="C673" s="20" t="s">
        <v>119</v>
      </c>
      <c r="D673" s="20" t="s">
        <v>6</v>
      </c>
      <c r="E673" s="20" t="s">
        <v>1794</v>
      </c>
      <c r="F673" s="20" t="s">
        <v>500</v>
      </c>
      <c r="G673" s="25" t="s">
        <v>352</v>
      </c>
      <c r="H673" s="15" t="s">
        <v>353</v>
      </c>
      <c r="I673" s="21"/>
      <c r="J673" s="21"/>
      <c r="K673" s="22" t="s">
        <v>290</v>
      </c>
      <c r="L673" s="28"/>
      <c r="M673" s="16"/>
      <c r="N673" s="23"/>
      <c r="O673" s="23"/>
      <c r="P673" s="23"/>
      <c r="Q673" s="23"/>
      <c r="R673" s="31" t="s">
        <v>810</v>
      </c>
      <c r="S673" s="8" t="e">
        <f>VLOOKUP(B673,#REF!,2,FALSE)</f>
        <v>#REF!</v>
      </c>
    </row>
    <row r="674" spans="1:19" hidden="1">
      <c r="A674" s="19">
        <v>670</v>
      </c>
      <c r="B674" s="20" t="s">
        <v>1795</v>
      </c>
      <c r="C674" s="20" t="s">
        <v>952</v>
      </c>
      <c r="D674" s="20" t="s">
        <v>33</v>
      </c>
      <c r="E674" s="20" t="s">
        <v>154</v>
      </c>
      <c r="F674" s="20" t="s">
        <v>500</v>
      </c>
      <c r="G674" s="25" t="s">
        <v>352</v>
      </c>
      <c r="H674" s="15" t="s">
        <v>353</v>
      </c>
      <c r="I674" s="21"/>
      <c r="J674" s="21"/>
      <c r="K674" s="22" t="s">
        <v>290</v>
      </c>
      <c r="L674" s="28"/>
      <c r="M674" s="16"/>
      <c r="N674" s="23"/>
      <c r="O674" s="23"/>
      <c r="P674" s="23"/>
      <c r="Q674" s="23"/>
      <c r="R674" s="31" t="s">
        <v>810</v>
      </c>
      <c r="S674" s="8" t="e">
        <f>VLOOKUP(B674,#REF!,2,FALSE)</f>
        <v>#REF!</v>
      </c>
    </row>
    <row r="675" spans="1:19" hidden="1">
      <c r="A675" s="19">
        <v>671</v>
      </c>
      <c r="B675" s="20" t="s">
        <v>1796</v>
      </c>
      <c r="C675" s="20" t="s">
        <v>1797</v>
      </c>
      <c r="D675" s="20" t="s">
        <v>563</v>
      </c>
      <c r="E675" s="20" t="s">
        <v>1003</v>
      </c>
      <c r="F675" s="20" t="s">
        <v>500</v>
      </c>
      <c r="G675" s="25" t="s">
        <v>352</v>
      </c>
      <c r="H675" s="15" t="s">
        <v>353</v>
      </c>
      <c r="I675" s="21"/>
      <c r="J675" s="21"/>
      <c r="K675" s="22" t="s">
        <v>290</v>
      </c>
      <c r="L675" s="28"/>
      <c r="M675" s="16"/>
      <c r="N675" s="23"/>
      <c r="O675" s="23"/>
      <c r="P675" s="23"/>
      <c r="Q675" s="23"/>
      <c r="R675" s="31" t="s">
        <v>810</v>
      </c>
      <c r="S675" s="8" t="e">
        <f>VLOOKUP(B675,#REF!,2,FALSE)</f>
        <v>#REF!</v>
      </c>
    </row>
    <row r="676" spans="1:19" hidden="1">
      <c r="A676" s="19">
        <v>672</v>
      </c>
      <c r="B676" s="20" t="s">
        <v>1798</v>
      </c>
      <c r="C676" s="20" t="s">
        <v>1799</v>
      </c>
      <c r="D676" s="20" t="s">
        <v>1800</v>
      </c>
      <c r="E676" s="20" t="s">
        <v>1430</v>
      </c>
      <c r="F676" s="20" t="s">
        <v>500</v>
      </c>
      <c r="G676" s="25" t="s">
        <v>352</v>
      </c>
      <c r="H676" s="15" t="s">
        <v>353</v>
      </c>
      <c r="I676" s="21"/>
      <c r="J676" s="21"/>
      <c r="K676" s="22" t="s">
        <v>290</v>
      </c>
      <c r="L676" s="28"/>
      <c r="M676" s="16"/>
      <c r="N676" s="23"/>
      <c r="O676" s="23"/>
      <c r="P676" s="23"/>
      <c r="Q676" s="23"/>
      <c r="R676" s="31" t="s">
        <v>810</v>
      </c>
      <c r="S676" s="8" t="e">
        <f>VLOOKUP(B676,#REF!,2,FALSE)</f>
        <v>#REF!</v>
      </c>
    </row>
    <row r="677" spans="1:19" hidden="1">
      <c r="A677" s="19">
        <v>673</v>
      </c>
      <c r="B677" s="20" t="s">
        <v>1801</v>
      </c>
      <c r="C677" s="20" t="s">
        <v>1802</v>
      </c>
      <c r="D677" s="20" t="s">
        <v>785</v>
      </c>
      <c r="E677" s="20" t="s">
        <v>1803</v>
      </c>
      <c r="F677" s="20" t="s">
        <v>500</v>
      </c>
      <c r="G677" s="25" t="s">
        <v>352</v>
      </c>
      <c r="H677" s="15" t="s">
        <v>353</v>
      </c>
      <c r="I677" s="21"/>
      <c r="J677" s="21"/>
      <c r="K677" s="22" t="s">
        <v>290</v>
      </c>
      <c r="L677" s="28"/>
      <c r="M677" s="16"/>
      <c r="N677" s="23"/>
      <c r="O677" s="23"/>
      <c r="P677" s="23"/>
      <c r="Q677" s="23"/>
      <c r="R677" s="31" t="s">
        <v>810</v>
      </c>
      <c r="S677" s="8" t="e">
        <f>VLOOKUP(B677,#REF!,2,FALSE)</f>
        <v>#REF!</v>
      </c>
    </row>
    <row r="678" spans="1:19" hidden="1">
      <c r="A678" s="19">
        <v>674</v>
      </c>
      <c r="B678" s="20" t="s">
        <v>1804</v>
      </c>
      <c r="C678" s="20" t="s">
        <v>1805</v>
      </c>
      <c r="D678" s="20" t="s">
        <v>88</v>
      </c>
      <c r="E678" s="20" t="s">
        <v>1806</v>
      </c>
      <c r="F678" s="20" t="s">
        <v>500</v>
      </c>
      <c r="G678" s="25" t="s">
        <v>352</v>
      </c>
      <c r="H678" s="15" t="s">
        <v>353</v>
      </c>
      <c r="I678" s="21"/>
      <c r="J678" s="21"/>
      <c r="K678" s="22" t="s">
        <v>290</v>
      </c>
      <c r="L678" s="28"/>
      <c r="M678" s="16"/>
      <c r="N678" s="23"/>
      <c r="O678" s="23"/>
      <c r="P678" s="23"/>
      <c r="Q678" s="23"/>
      <c r="R678" s="31" t="s">
        <v>810</v>
      </c>
      <c r="S678" s="8" t="e">
        <f>VLOOKUP(B678,#REF!,2,FALSE)</f>
        <v>#REF!</v>
      </c>
    </row>
    <row r="679" spans="1:19" hidden="1">
      <c r="A679" s="19">
        <v>675</v>
      </c>
      <c r="B679" s="20" t="s">
        <v>1807</v>
      </c>
      <c r="C679" s="20" t="s">
        <v>1123</v>
      </c>
      <c r="D679" s="20" t="s">
        <v>1808</v>
      </c>
      <c r="E679" s="20" t="s">
        <v>1809</v>
      </c>
      <c r="F679" s="20" t="s">
        <v>500</v>
      </c>
      <c r="G679" s="25" t="s">
        <v>352</v>
      </c>
      <c r="H679" s="15" t="s">
        <v>353</v>
      </c>
      <c r="I679" s="21"/>
      <c r="J679" s="21"/>
      <c r="K679" s="22" t="s">
        <v>290</v>
      </c>
      <c r="L679" s="28"/>
      <c r="M679" s="16"/>
      <c r="N679" s="23"/>
      <c r="O679" s="23"/>
      <c r="P679" s="23"/>
      <c r="Q679" s="23"/>
      <c r="R679" s="31" t="s">
        <v>810</v>
      </c>
      <c r="S679" s="8" t="e">
        <f>VLOOKUP(B679,#REF!,2,FALSE)</f>
        <v>#REF!</v>
      </c>
    </row>
    <row r="680" spans="1:19" hidden="1">
      <c r="A680" s="19">
        <v>676</v>
      </c>
      <c r="B680" s="20" t="s">
        <v>256</v>
      </c>
      <c r="C680" s="20" t="s">
        <v>128</v>
      </c>
      <c r="D680" s="20" t="s">
        <v>20</v>
      </c>
      <c r="E680" s="20" t="s">
        <v>129</v>
      </c>
      <c r="F680" s="20" t="s">
        <v>500</v>
      </c>
      <c r="G680" s="25" t="s">
        <v>352</v>
      </c>
      <c r="H680" s="15" t="s">
        <v>353</v>
      </c>
      <c r="I680" s="21"/>
      <c r="J680" s="21"/>
      <c r="K680" s="22" t="s">
        <v>290</v>
      </c>
      <c r="L680" s="28"/>
      <c r="M680" s="16" t="s">
        <v>383</v>
      </c>
      <c r="N680" s="23"/>
      <c r="O680" s="23"/>
      <c r="P680" s="23"/>
      <c r="Q680" s="23"/>
      <c r="R680" s="31" t="s">
        <v>810</v>
      </c>
      <c r="S680" s="8" t="e">
        <f>VLOOKUP(B680,#REF!,2,FALSE)</f>
        <v>#REF!</v>
      </c>
    </row>
    <row r="681" spans="1:19" hidden="1">
      <c r="A681" s="19">
        <v>677</v>
      </c>
      <c r="B681" s="20" t="s">
        <v>1810</v>
      </c>
      <c r="C681" s="20" t="s">
        <v>617</v>
      </c>
      <c r="D681" s="20" t="s">
        <v>1811</v>
      </c>
      <c r="E681" s="20" t="s">
        <v>1553</v>
      </c>
      <c r="F681" s="20" t="s">
        <v>501</v>
      </c>
      <c r="G681" s="25" t="s">
        <v>352</v>
      </c>
      <c r="H681" s="15" t="s">
        <v>353</v>
      </c>
      <c r="I681" s="21"/>
      <c r="J681" s="21"/>
      <c r="K681" s="22" t="s">
        <v>290</v>
      </c>
      <c r="L681" s="28"/>
      <c r="M681" s="16"/>
      <c r="N681" s="23"/>
      <c r="O681" s="23"/>
      <c r="P681" s="23"/>
      <c r="Q681" s="23"/>
      <c r="R681" s="31" t="s">
        <v>810</v>
      </c>
      <c r="S681" s="8" t="e">
        <f>VLOOKUP(B681,#REF!,2,FALSE)</f>
        <v>#REF!</v>
      </c>
    </row>
    <row r="682" spans="1:19" hidden="1">
      <c r="A682" s="19">
        <v>678</v>
      </c>
      <c r="B682" s="20" t="s">
        <v>1812</v>
      </c>
      <c r="C682" s="20" t="s">
        <v>1813</v>
      </c>
      <c r="D682" s="20" t="s">
        <v>1635</v>
      </c>
      <c r="E682" s="20" t="s">
        <v>594</v>
      </c>
      <c r="F682" s="20" t="s">
        <v>501</v>
      </c>
      <c r="G682" s="25" t="s">
        <v>352</v>
      </c>
      <c r="H682" s="15" t="s">
        <v>353</v>
      </c>
      <c r="I682" s="21"/>
      <c r="J682" s="21"/>
      <c r="K682" s="22" t="s">
        <v>290</v>
      </c>
      <c r="L682" s="28"/>
      <c r="M682" s="16"/>
      <c r="N682" s="23"/>
      <c r="O682" s="23"/>
      <c r="P682" s="23"/>
      <c r="Q682" s="23"/>
      <c r="R682" s="31" t="s">
        <v>810</v>
      </c>
      <c r="S682" s="8" t="e">
        <f>VLOOKUP(B682,#REF!,2,FALSE)</f>
        <v>#REF!</v>
      </c>
    </row>
    <row r="683" spans="1:19" hidden="1">
      <c r="A683" s="19">
        <v>679</v>
      </c>
      <c r="B683" s="20" t="s">
        <v>1814</v>
      </c>
      <c r="C683" s="20" t="s">
        <v>1612</v>
      </c>
      <c r="D683" s="20" t="s">
        <v>166</v>
      </c>
      <c r="E683" s="20" t="s">
        <v>846</v>
      </c>
      <c r="F683" s="20" t="s">
        <v>501</v>
      </c>
      <c r="G683" s="25" t="s">
        <v>352</v>
      </c>
      <c r="H683" s="15" t="s">
        <v>353</v>
      </c>
      <c r="I683" s="21"/>
      <c r="J683" s="21"/>
      <c r="K683" s="22" t="s">
        <v>290</v>
      </c>
      <c r="L683" s="28"/>
      <c r="M683" s="16"/>
      <c r="N683" s="23"/>
      <c r="O683" s="23"/>
      <c r="P683" s="23"/>
      <c r="Q683" s="23"/>
      <c r="R683" s="31" t="s">
        <v>810</v>
      </c>
      <c r="S683" s="8" t="e">
        <f>VLOOKUP(B683,#REF!,2,FALSE)</f>
        <v>#REF!</v>
      </c>
    </row>
    <row r="684" spans="1:19" hidden="1">
      <c r="A684" s="19">
        <v>680</v>
      </c>
      <c r="B684" s="20" t="s">
        <v>1815</v>
      </c>
      <c r="C684" s="20" t="s">
        <v>691</v>
      </c>
      <c r="D684" s="20" t="s">
        <v>836</v>
      </c>
      <c r="E684" s="20" t="s">
        <v>577</v>
      </c>
      <c r="F684" s="20" t="s">
        <v>501</v>
      </c>
      <c r="G684" s="25" t="s">
        <v>352</v>
      </c>
      <c r="H684" s="15" t="s">
        <v>353</v>
      </c>
      <c r="I684" s="21"/>
      <c r="J684" s="21"/>
      <c r="K684" s="22" t="s">
        <v>290</v>
      </c>
      <c r="L684" s="28"/>
      <c r="M684" s="16"/>
      <c r="N684" s="23"/>
      <c r="O684" s="23"/>
      <c r="P684" s="23"/>
      <c r="Q684" s="23"/>
      <c r="R684" s="31" t="s">
        <v>810</v>
      </c>
      <c r="S684" s="8" t="e">
        <f>VLOOKUP(B684,#REF!,2,FALSE)</f>
        <v>#REF!</v>
      </c>
    </row>
    <row r="685" spans="1:19" hidden="1">
      <c r="A685" s="19">
        <v>681</v>
      </c>
      <c r="B685" s="20" t="s">
        <v>1816</v>
      </c>
      <c r="C685" s="20" t="s">
        <v>1817</v>
      </c>
      <c r="D685" s="20" t="s">
        <v>836</v>
      </c>
      <c r="E685" s="20" t="s">
        <v>483</v>
      </c>
      <c r="F685" s="20" t="s">
        <v>501</v>
      </c>
      <c r="G685" s="25" t="s">
        <v>352</v>
      </c>
      <c r="H685" s="15" t="s">
        <v>353</v>
      </c>
      <c r="I685" s="21"/>
      <c r="J685" s="21"/>
      <c r="K685" s="22" t="s">
        <v>290</v>
      </c>
      <c r="L685" s="28"/>
      <c r="M685" s="16"/>
      <c r="N685" s="23"/>
      <c r="O685" s="23"/>
      <c r="P685" s="23"/>
      <c r="Q685" s="23"/>
      <c r="R685" s="31" t="s">
        <v>810</v>
      </c>
      <c r="S685" s="8" t="e">
        <f>VLOOKUP(B685,#REF!,2,FALSE)</f>
        <v>#REF!</v>
      </c>
    </row>
    <row r="686" spans="1:19" hidden="1">
      <c r="A686" s="19">
        <v>682</v>
      </c>
      <c r="B686" s="20" t="s">
        <v>1818</v>
      </c>
      <c r="C686" s="20" t="s">
        <v>545</v>
      </c>
      <c r="D686" s="20" t="s">
        <v>151</v>
      </c>
      <c r="E686" s="20" t="s">
        <v>18</v>
      </c>
      <c r="F686" s="20" t="s">
        <v>501</v>
      </c>
      <c r="G686" s="25" t="s">
        <v>352</v>
      </c>
      <c r="H686" s="15" t="s">
        <v>353</v>
      </c>
      <c r="I686" s="21"/>
      <c r="J686" s="21"/>
      <c r="K686" s="22" t="s">
        <v>290</v>
      </c>
      <c r="L686" s="28"/>
      <c r="M686" s="16"/>
      <c r="N686" s="23"/>
      <c r="O686" s="23"/>
      <c r="P686" s="23"/>
      <c r="Q686" s="23"/>
      <c r="R686" s="31" t="s">
        <v>810</v>
      </c>
      <c r="S686" s="8" t="e">
        <f>VLOOKUP(B686,#REF!,2,FALSE)</f>
        <v>#REF!</v>
      </c>
    </row>
    <row r="687" spans="1:19" hidden="1">
      <c r="A687" s="19">
        <v>683</v>
      </c>
      <c r="B687" s="20" t="s">
        <v>1819</v>
      </c>
      <c r="C687" s="20" t="s">
        <v>617</v>
      </c>
      <c r="D687" s="20" t="s">
        <v>76</v>
      </c>
      <c r="E687" s="20" t="s">
        <v>1005</v>
      </c>
      <c r="F687" s="20" t="s">
        <v>501</v>
      </c>
      <c r="G687" s="25" t="s">
        <v>352</v>
      </c>
      <c r="H687" s="15" t="s">
        <v>353</v>
      </c>
      <c r="I687" s="21"/>
      <c r="J687" s="21"/>
      <c r="K687" s="22" t="s">
        <v>290</v>
      </c>
      <c r="L687" s="28"/>
      <c r="M687" s="16"/>
      <c r="N687" s="23"/>
      <c r="O687" s="23"/>
      <c r="P687" s="23"/>
      <c r="Q687" s="23"/>
      <c r="R687" s="31" t="s">
        <v>810</v>
      </c>
      <c r="S687" s="8" t="e">
        <f>VLOOKUP(B687,#REF!,2,FALSE)</f>
        <v>#REF!</v>
      </c>
    </row>
    <row r="688" spans="1:19" hidden="1">
      <c r="A688" s="19">
        <v>684</v>
      </c>
      <c r="B688" s="20" t="s">
        <v>1820</v>
      </c>
      <c r="C688" s="20" t="s">
        <v>182</v>
      </c>
      <c r="D688" s="20" t="s">
        <v>1171</v>
      </c>
      <c r="E688" s="20" t="s">
        <v>853</v>
      </c>
      <c r="F688" s="20" t="s">
        <v>501</v>
      </c>
      <c r="G688" s="25" t="s">
        <v>352</v>
      </c>
      <c r="H688" s="15" t="s">
        <v>353</v>
      </c>
      <c r="I688" s="21"/>
      <c r="J688" s="21"/>
      <c r="K688" s="22" t="s">
        <v>290</v>
      </c>
      <c r="L688" s="28"/>
      <c r="M688" s="16"/>
      <c r="N688" s="23"/>
      <c r="O688" s="23"/>
      <c r="P688" s="23"/>
      <c r="Q688" s="23"/>
      <c r="R688" s="31" t="s">
        <v>810</v>
      </c>
      <c r="S688" s="8" t="e">
        <f>VLOOKUP(B688,#REF!,2,FALSE)</f>
        <v>#REF!</v>
      </c>
    </row>
    <row r="689" spans="1:19" hidden="1">
      <c r="A689" s="19">
        <v>685</v>
      </c>
      <c r="B689" s="20" t="s">
        <v>1821</v>
      </c>
      <c r="C689" s="20" t="s">
        <v>57</v>
      </c>
      <c r="D689" s="20" t="s">
        <v>58</v>
      </c>
      <c r="E689" s="20" t="s">
        <v>1452</v>
      </c>
      <c r="F689" s="20" t="s">
        <v>501</v>
      </c>
      <c r="G689" s="25" t="s">
        <v>352</v>
      </c>
      <c r="H689" s="15" t="s">
        <v>353</v>
      </c>
      <c r="I689" s="21"/>
      <c r="J689" s="21"/>
      <c r="K689" s="22" t="s">
        <v>290</v>
      </c>
      <c r="L689" s="28"/>
      <c r="M689" s="16"/>
      <c r="N689" s="23"/>
      <c r="O689" s="23"/>
      <c r="P689" s="23"/>
      <c r="Q689" s="23"/>
      <c r="R689" s="31" t="s">
        <v>810</v>
      </c>
      <c r="S689" s="8" t="e">
        <f>VLOOKUP(B689,#REF!,2,FALSE)</f>
        <v>#REF!</v>
      </c>
    </row>
    <row r="690" spans="1:19" hidden="1">
      <c r="A690" s="19">
        <v>686</v>
      </c>
      <c r="B690" s="20" t="s">
        <v>1822</v>
      </c>
      <c r="C690" s="20" t="s">
        <v>1762</v>
      </c>
      <c r="D690" s="20" t="s">
        <v>176</v>
      </c>
      <c r="E690" s="20" t="s">
        <v>1823</v>
      </c>
      <c r="F690" s="20" t="s">
        <v>501</v>
      </c>
      <c r="G690" s="25" t="s">
        <v>352</v>
      </c>
      <c r="H690" s="15" t="s">
        <v>353</v>
      </c>
      <c r="I690" s="21"/>
      <c r="J690" s="21"/>
      <c r="K690" s="22" t="s">
        <v>290</v>
      </c>
      <c r="L690" s="28"/>
      <c r="M690" s="16"/>
      <c r="N690" s="23"/>
      <c r="O690" s="23"/>
      <c r="P690" s="23"/>
      <c r="Q690" s="23"/>
      <c r="R690" s="31" t="s">
        <v>810</v>
      </c>
      <c r="S690" s="8" t="e">
        <f>VLOOKUP(B690,#REF!,2,FALSE)</f>
        <v>#REF!</v>
      </c>
    </row>
    <row r="691" spans="1:19" hidden="1">
      <c r="A691" s="19">
        <v>687</v>
      </c>
      <c r="B691" s="20" t="s">
        <v>1824</v>
      </c>
      <c r="C691" s="20" t="s">
        <v>27</v>
      </c>
      <c r="D691" s="20" t="s">
        <v>176</v>
      </c>
      <c r="E691" s="20" t="s">
        <v>668</v>
      </c>
      <c r="F691" s="20" t="s">
        <v>501</v>
      </c>
      <c r="G691" s="25" t="s">
        <v>352</v>
      </c>
      <c r="H691" s="15" t="s">
        <v>353</v>
      </c>
      <c r="I691" s="21"/>
      <c r="J691" s="21"/>
      <c r="K691" s="22" t="s">
        <v>290</v>
      </c>
      <c r="L691" s="28"/>
      <c r="M691" s="16"/>
      <c r="N691" s="23"/>
      <c r="O691" s="23"/>
      <c r="P691" s="23"/>
      <c r="Q691" s="23"/>
      <c r="R691" s="31" t="s">
        <v>810</v>
      </c>
      <c r="S691" s="8" t="e">
        <f>VLOOKUP(B691,#REF!,2,FALSE)</f>
        <v>#REF!</v>
      </c>
    </row>
    <row r="692" spans="1:19" hidden="1">
      <c r="A692" s="19">
        <v>688</v>
      </c>
      <c r="B692" s="20" t="s">
        <v>1825</v>
      </c>
      <c r="C692" s="20" t="s">
        <v>27</v>
      </c>
      <c r="D692" s="20" t="s">
        <v>931</v>
      </c>
      <c r="E692" s="20" t="s">
        <v>1495</v>
      </c>
      <c r="F692" s="20" t="s">
        <v>501</v>
      </c>
      <c r="G692" s="25" t="s">
        <v>352</v>
      </c>
      <c r="H692" s="15" t="s">
        <v>353</v>
      </c>
      <c r="I692" s="21"/>
      <c r="J692" s="21"/>
      <c r="K692" s="22" t="s">
        <v>290</v>
      </c>
      <c r="L692" s="28"/>
      <c r="M692" s="16"/>
      <c r="N692" s="23"/>
      <c r="O692" s="23"/>
      <c r="P692" s="23"/>
      <c r="Q692" s="23"/>
      <c r="R692" s="31" t="s">
        <v>810</v>
      </c>
      <c r="S692" s="8" t="e">
        <f>VLOOKUP(B692,#REF!,2,FALSE)</f>
        <v>#REF!</v>
      </c>
    </row>
    <row r="693" spans="1:19" hidden="1">
      <c r="A693" s="19">
        <v>689</v>
      </c>
      <c r="B693" s="20" t="s">
        <v>1826</v>
      </c>
      <c r="C693" s="20" t="s">
        <v>1827</v>
      </c>
      <c r="D693" s="20" t="s">
        <v>2</v>
      </c>
      <c r="E693" s="20" t="s">
        <v>1463</v>
      </c>
      <c r="F693" s="20" t="s">
        <v>501</v>
      </c>
      <c r="G693" s="25" t="s">
        <v>352</v>
      </c>
      <c r="H693" s="15" t="s">
        <v>353</v>
      </c>
      <c r="I693" s="21"/>
      <c r="J693" s="21"/>
      <c r="K693" s="22" t="s">
        <v>290</v>
      </c>
      <c r="L693" s="28"/>
      <c r="M693" s="16"/>
      <c r="N693" s="23"/>
      <c r="O693" s="23"/>
      <c r="P693" s="23"/>
      <c r="Q693" s="23"/>
      <c r="R693" s="31" t="s">
        <v>810</v>
      </c>
      <c r="S693" s="8" t="e">
        <f>VLOOKUP(B693,#REF!,2,FALSE)</f>
        <v>#REF!</v>
      </c>
    </row>
    <row r="694" spans="1:19" hidden="1">
      <c r="A694" s="19">
        <v>690</v>
      </c>
      <c r="B694" s="20" t="s">
        <v>1828</v>
      </c>
      <c r="C694" s="20" t="s">
        <v>1829</v>
      </c>
      <c r="D694" s="20" t="s">
        <v>2</v>
      </c>
      <c r="E694" s="20" t="s">
        <v>1341</v>
      </c>
      <c r="F694" s="20" t="s">
        <v>501</v>
      </c>
      <c r="G694" s="25" t="s">
        <v>352</v>
      </c>
      <c r="H694" s="15" t="s">
        <v>353</v>
      </c>
      <c r="I694" s="21"/>
      <c r="J694" s="21"/>
      <c r="K694" s="22" t="s">
        <v>290</v>
      </c>
      <c r="L694" s="28"/>
      <c r="M694" s="16"/>
      <c r="N694" s="23"/>
      <c r="O694" s="23"/>
      <c r="P694" s="23"/>
      <c r="Q694" s="23"/>
      <c r="R694" s="31" t="s">
        <v>810</v>
      </c>
      <c r="S694" s="8" t="e">
        <f>VLOOKUP(B694,#REF!,2,FALSE)</f>
        <v>#REF!</v>
      </c>
    </row>
    <row r="695" spans="1:19" hidden="1">
      <c r="A695" s="19">
        <v>691</v>
      </c>
      <c r="B695" s="20" t="s">
        <v>1830</v>
      </c>
      <c r="C695" s="20" t="s">
        <v>1831</v>
      </c>
      <c r="D695" s="20" t="s">
        <v>189</v>
      </c>
      <c r="E695" s="20" t="s">
        <v>1516</v>
      </c>
      <c r="F695" s="20" t="s">
        <v>501</v>
      </c>
      <c r="G695" s="25" t="s">
        <v>352</v>
      </c>
      <c r="H695" s="15" t="s">
        <v>353</v>
      </c>
      <c r="I695" s="21"/>
      <c r="J695" s="21"/>
      <c r="K695" s="22" t="s">
        <v>290</v>
      </c>
      <c r="L695" s="28"/>
      <c r="M695" s="16"/>
      <c r="N695" s="23"/>
      <c r="O695" s="23"/>
      <c r="P695" s="23"/>
      <c r="Q695" s="23"/>
      <c r="R695" s="31" t="s">
        <v>810</v>
      </c>
      <c r="S695" s="8" t="e">
        <f>VLOOKUP(B695,#REF!,2,FALSE)</f>
        <v>#REF!</v>
      </c>
    </row>
    <row r="696" spans="1:19" hidden="1">
      <c r="A696" s="19">
        <v>692</v>
      </c>
      <c r="B696" s="20" t="s">
        <v>1832</v>
      </c>
      <c r="C696" s="20" t="s">
        <v>1833</v>
      </c>
      <c r="D696" s="20" t="s">
        <v>25</v>
      </c>
      <c r="E696" s="20" t="s">
        <v>1471</v>
      </c>
      <c r="F696" s="20" t="s">
        <v>501</v>
      </c>
      <c r="G696" s="25" t="s">
        <v>352</v>
      </c>
      <c r="H696" s="15" t="s">
        <v>353</v>
      </c>
      <c r="I696" s="21"/>
      <c r="J696" s="21"/>
      <c r="K696" s="22" t="s">
        <v>290</v>
      </c>
      <c r="L696" s="28"/>
      <c r="M696" s="16"/>
      <c r="N696" s="23"/>
      <c r="O696" s="23"/>
      <c r="P696" s="23"/>
      <c r="Q696" s="23"/>
      <c r="R696" s="31" t="s">
        <v>810</v>
      </c>
      <c r="S696" s="8" t="e">
        <f>VLOOKUP(B696,#REF!,2,FALSE)</f>
        <v>#REF!</v>
      </c>
    </row>
    <row r="697" spans="1:19" hidden="1">
      <c r="A697" s="19">
        <v>693</v>
      </c>
      <c r="B697" s="20" t="s">
        <v>1834</v>
      </c>
      <c r="C697" s="20" t="s">
        <v>27</v>
      </c>
      <c r="D697" s="20" t="s">
        <v>25</v>
      </c>
      <c r="E697" s="20" t="s">
        <v>178</v>
      </c>
      <c r="F697" s="20" t="s">
        <v>501</v>
      </c>
      <c r="G697" s="25" t="s">
        <v>352</v>
      </c>
      <c r="H697" s="15" t="s">
        <v>353</v>
      </c>
      <c r="I697" s="21"/>
      <c r="J697" s="21"/>
      <c r="K697" s="22" t="s">
        <v>290</v>
      </c>
      <c r="L697" s="28"/>
      <c r="M697" s="16"/>
      <c r="N697" s="23"/>
      <c r="O697" s="23"/>
      <c r="P697" s="23"/>
      <c r="Q697" s="23"/>
      <c r="R697" s="31" t="s">
        <v>810</v>
      </c>
      <c r="S697" s="8" t="e">
        <f>VLOOKUP(B697,#REF!,2,FALSE)</f>
        <v>#REF!</v>
      </c>
    </row>
    <row r="698" spans="1:19" hidden="1">
      <c r="A698" s="19">
        <v>694</v>
      </c>
      <c r="B698" s="20" t="s">
        <v>1835</v>
      </c>
      <c r="C698" s="20" t="s">
        <v>1675</v>
      </c>
      <c r="D698" s="20" t="s">
        <v>1836</v>
      </c>
      <c r="E698" s="20" t="s">
        <v>1837</v>
      </c>
      <c r="F698" s="20" t="s">
        <v>501</v>
      </c>
      <c r="G698" s="25" t="s">
        <v>352</v>
      </c>
      <c r="H698" s="15" t="s">
        <v>353</v>
      </c>
      <c r="I698" s="21"/>
      <c r="J698" s="21"/>
      <c r="K698" s="22" t="s">
        <v>290</v>
      </c>
      <c r="L698" s="28"/>
      <c r="M698" s="16"/>
      <c r="N698" s="23"/>
      <c r="O698" s="23"/>
      <c r="P698" s="23"/>
      <c r="Q698" s="23"/>
      <c r="R698" s="31" t="s">
        <v>810</v>
      </c>
      <c r="S698" s="8" t="e">
        <f>VLOOKUP(B698,#REF!,2,FALSE)</f>
        <v>#REF!</v>
      </c>
    </row>
    <row r="699" spans="1:19" hidden="1">
      <c r="A699" s="19">
        <v>695</v>
      </c>
      <c r="B699" s="20" t="s">
        <v>1838</v>
      </c>
      <c r="C699" s="20" t="s">
        <v>1839</v>
      </c>
      <c r="D699" s="20" t="s">
        <v>1682</v>
      </c>
      <c r="E699" s="20" t="s">
        <v>22</v>
      </c>
      <c r="F699" s="20" t="s">
        <v>501</v>
      </c>
      <c r="G699" s="25" t="s">
        <v>352</v>
      </c>
      <c r="H699" s="15" t="s">
        <v>353</v>
      </c>
      <c r="I699" s="21"/>
      <c r="J699" s="21"/>
      <c r="K699" s="22" t="s">
        <v>290</v>
      </c>
      <c r="L699" s="28"/>
      <c r="M699" s="16"/>
      <c r="N699" s="23"/>
      <c r="O699" s="23"/>
      <c r="P699" s="23"/>
      <c r="Q699" s="23"/>
      <c r="R699" s="31" t="s">
        <v>810</v>
      </c>
      <c r="S699" s="8" t="e">
        <f>VLOOKUP(B699,#REF!,2,FALSE)</f>
        <v>#REF!</v>
      </c>
    </row>
    <row r="700" spans="1:19" hidden="1">
      <c r="A700" s="19">
        <v>696</v>
      </c>
      <c r="B700" s="20" t="s">
        <v>1840</v>
      </c>
      <c r="C700" s="20" t="s">
        <v>27</v>
      </c>
      <c r="D700" s="20" t="s">
        <v>863</v>
      </c>
      <c r="E700" s="20" t="s">
        <v>1841</v>
      </c>
      <c r="F700" s="20" t="s">
        <v>501</v>
      </c>
      <c r="G700" s="25" t="s">
        <v>352</v>
      </c>
      <c r="H700" s="15" t="s">
        <v>353</v>
      </c>
      <c r="I700" s="21"/>
      <c r="J700" s="21"/>
      <c r="K700" s="22" t="s">
        <v>290</v>
      </c>
      <c r="L700" s="28"/>
      <c r="M700" s="16"/>
      <c r="N700" s="23"/>
      <c r="O700" s="23"/>
      <c r="P700" s="23"/>
      <c r="Q700" s="23"/>
      <c r="R700" s="31" t="s">
        <v>810</v>
      </c>
      <c r="S700" s="8" t="e">
        <f>VLOOKUP(B700,#REF!,2,FALSE)</f>
        <v>#REF!</v>
      </c>
    </row>
    <row r="701" spans="1:19" hidden="1">
      <c r="A701" s="19">
        <v>697</v>
      </c>
      <c r="B701" s="20" t="s">
        <v>1842</v>
      </c>
      <c r="C701" s="20" t="s">
        <v>1843</v>
      </c>
      <c r="D701" s="20" t="s">
        <v>28</v>
      </c>
      <c r="E701" s="20" t="s">
        <v>59</v>
      </c>
      <c r="F701" s="20" t="s">
        <v>501</v>
      </c>
      <c r="G701" s="25" t="s">
        <v>352</v>
      </c>
      <c r="H701" s="15" t="s">
        <v>353</v>
      </c>
      <c r="I701" s="21"/>
      <c r="J701" s="21"/>
      <c r="K701" s="22" t="s">
        <v>290</v>
      </c>
      <c r="L701" s="28"/>
      <c r="M701" s="16"/>
      <c r="N701" s="23"/>
      <c r="O701" s="23"/>
      <c r="P701" s="23"/>
      <c r="Q701" s="23"/>
      <c r="R701" s="31" t="s">
        <v>810</v>
      </c>
      <c r="S701" s="8" t="e">
        <f>VLOOKUP(B701,#REF!,2,FALSE)</f>
        <v>#REF!</v>
      </c>
    </row>
    <row r="702" spans="1:19" hidden="1">
      <c r="A702" s="19">
        <v>698</v>
      </c>
      <c r="B702" s="20" t="s">
        <v>1844</v>
      </c>
      <c r="C702" s="20" t="s">
        <v>27</v>
      </c>
      <c r="D702" s="20" t="s">
        <v>108</v>
      </c>
      <c r="E702" s="20" t="s">
        <v>796</v>
      </c>
      <c r="F702" s="20" t="s">
        <v>501</v>
      </c>
      <c r="G702" s="25" t="s">
        <v>352</v>
      </c>
      <c r="H702" s="15" t="s">
        <v>353</v>
      </c>
      <c r="I702" s="21"/>
      <c r="J702" s="21"/>
      <c r="K702" s="22" t="s">
        <v>290</v>
      </c>
      <c r="L702" s="28"/>
      <c r="M702" s="16"/>
      <c r="N702" s="23"/>
      <c r="O702" s="23"/>
      <c r="P702" s="23"/>
      <c r="Q702" s="23"/>
      <c r="R702" s="31" t="s">
        <v>810</v>
      </c>
      <c r="S702" s="8" t="e">
        <f>VLOOKUP(B702,#REF!,2,FALSE)</f>
        <v>#REF!</v>
      </c>
    </row>
    <row r="703" spans="1:19" hidden="1">
      <c r="A703" s="19">
        <v>699</v>
      </c>
      <c r="B703" s="20" t="s">
        <v>285</v>
      </c>
      <c r="C703" s="20" t="s">
        <v>185</v>
      </c>
      <c r="D703" s="20" t="s">
        <v>8</v>
      </c>
      <c r="E703" s="20" t="s">
        <v>186</v>
      </c>
      <c r="F703" s="20" t="s">
        <v>501</v>
      </c>
      <c r="G703" s="25" t="s">
        <v>352</v>
      </c>
      <c r="H703" s="15" t="s">
        <v>353</v>
      </c>
      <c r="I703" s="21"/>
      <c r="J703" s="21"/>
      <c r="K703" s="22" t="s">
        <v>290</v>
      </c>
      <c r="L703" s="28"/>
      <c r="M703" s="16" t="s">
        <v>1845</v>
      </c>
      <c r="N703" s="23"/>
      <c r="O703" s="23"/>
      <c r="P703" s="23"/>
      <c r="Q703" s="23"/>
      <c r="R703" s="31" t="s">
        <v>810</v>
      </c>
      <c r="S703" s="8" t="e">
        <f>VLOOKUP(B703,#REF!,2,FALSE)</f>
        <v>#REF!</v>
      </c>
    </row>
    <row r="704" spans="1:19" hidden="1">
      <c r="A704" s="19">
        <v>700</v>
      </c>
      <c r="B704" s="20" t="s">
        <v>196</v>
      </c>
      <c r="C704" s="20" t="s">
        <v>27</v>
      </c>
      <c r="D704" s="20" t="s">
        <v>8</v>
      </c>
      <c r="E704" s="20" t="s">
        <v>316</v>
      </c>
      <c r="F704" s="20" t="s">
        <v>501</v>
      </c>
      <c r="G704" s="25" t="s">
        <v>352</v>
      </c>
      <c r="H704" s="15" t="s">
        <v>353</v>
      </c>
      <c r="I704" s="21"/>
      <c r="J704" s="21"/>
      <c r="K704" s="22" t="s">
        <v>290</v>
      </c>
      <c r="L704" s="28"/>
      <c r="M704" s="16" t="s">
        <v>1846</v>
      </c>
      <c r="N704" s="23"/>
      <c r="O704" s="23"/>
      <c r="P704" s="23"/>
      <c r="Q704" s="23"/>
      <c r="R704" s="31" t="s">
        <v>810</v>
      </c>
      <c r="S704" s="8" t="e">
        <f>VLOOKUP(B704,#REF!,2,FALSE)</f>
        <v>#REF!</v>
      </c>
    </row>
    <row r="705" spans="1:19" hidden="1">
      <c r="A705" s="19">
        <v>701</v>
      </c>
      <c r="B705" s="20" t="s">
        <v>1847</v>
      </c>
      <c r="C705" s="20" t="s">
        <v>566</v>
      </c>
      <c r="D705" s="20" t="s">
        <v>42</v>
      </c>
      <c r="E705" s="20" t="s">
        <v>65</v>
      </c>
      <c r="F705" s="20" t="s">
        <v>501</v>
      </c>
      <c r="G705" s="25" t="s">
        <v>352</v>
      </c>
      <c r="H705" s="15" t="s">
        <v>353</v>
      </c>
      <c r="I705" s="21"/>
      <c r="J705" s="21"/>
      <c r="K705" s="22" t="s">
        <v>290</v>
      </c>
      <c r="L705" s="28"/>
      <c r="M705" s="16"/>
      <c r="N705" s="23"/>
      <c r="O705" s="23"/>
      <c r="P705" s="23"/>
      <c r="Q705" s="23"/>
      <c r="R705" s="31" t="s">
        <v>810</v>
      </c>
      <c r="S705" s="8" t="e">
        <f>VLOOKUP(B705,#REF!,2,FALSE)</f>
        <v>#REF!</v>
      </c>
    </row>
    <row r="706" spans="1:19" hidden="1">
      <c r="A706" s="19">
        <v>702</v>
      </c>
      <c r="B706" s="20" t="s">
        <v>1848</v>
      </c>
      <c r="C706" s="20" t="s">
        <v>114</v>
      </c>
      <c r="D706" s="20" t="s">
        <v>396</v>
      </c>
      <c r="E706" s="20" t="s">
        <v>546</v>
      </c>
      <c r="F706" s="20" t="s">
        <v>501</v>
      </c>
      <c r="G706" s="25" t="s">
        <v>352</v>
      </c>
      <c r="H706" s="15" t="s">
        <v>353</v>
      </c>
      <c r="I706" s="21"/>
      <c r="J706" s="21"/>
      <c r="K706" s="22" t="s">
        <v>290</v>
      </c>
      <c r="L706" s="28"/>
      <c r="M706" s="16"/>
      <c r="N706" s="23"/>
      <c r="O706" s="23"/>
      <c r="P706" s="23"/>
      <c r="Q706" s="23"/>
      <c r="R706" s="31" t="s">
        <v>810</v>
      </c>
      <c r="S706" s="8" t="e">
        <f>VLOOKUP(B706,#REF!,2,FALSE)</f>
        <v>#REF!</v>
      </c>
    </row>
    <row r="707" spans="1:19" hidden="1">
      <c r="A707" s="19">
        <v>703</v>
      </c>
      <c r="B707" s="20" t="s">
        <v>284</v>
      </c>
      <c r="C707" s="20" t="s">
        <v>182</v>
      </c>
      <c r="D707" s="20" t="s">
        <v>183</v>
      </c>
      <c r="E707" s="20" t="s">
        <v>184</v>
      </c>
      <c r="F707" s="20" t="s">
        <v>501</v>
      </c>
      <c r="G707" s="25" t="s">
        <v>352</v>
      </c>
      <c r="H707" s="15" t="s">
        <v>353</v>
      </c>
      <c r="I707" s="21"/>
      <c r="J707" s="21"/>
      <c r="K707" s="22" t="s">
        <v>290</v>
      </c>
      <c r="L707" s="28"/>
      <c r="M707" s="16" t="s">
        <v>1849</v>
      </c>
      <c r="N707" s="23"/>
      <c r="O707" s="23"/>
      <c r="P707" s="23"/>
      <c r="Q707" s="23"/>
      <c r="R707" s="31" t="s">
        <v>810</v>
      </c>
      <c r="S707" s="8" t="e">
        <f>VLOOKUP(B707,#REF!,2,FALSE)</f>
        <v>#REF!</v>
      </c>
    </row>
    <row r="708" spans="1:19" hidden="1">
      <c r="A708" s="19">
        <v>704</v>
      </c>
      <c r="B708" s="20" t="s">
        <v>1850</v>
      </c>
      <c r="C708" s="20" t="s">
        <v>573</v>
      </c>
      <c r="D708" s="20" t="s">
        <v>1616</v>
      </c>
      <c r="E708" s="20" t="s">
        <v>1851</v>
      </c>
      <c r="F708" s="20" t="s">
        <v>501</v>
      </c>
      <c r="G708" s="25" t="s">
        <v>352</v>
      </c>
      <c r="H708" s="15" t="s">
        <v>353</v>
      </c>
      <c r="I708" s="21"/>
      <c r="J708" s="21"/>
      <c r="K708" s="22" t="s">
        <v>290</v>
      </c>
      <c r="L708" s="28"/>
      <c r="M708" s="16"/>
      <c r="N708" s="23"/>
      <c r="O708" s="23"/>
      <c r="P708" s="23"/>
      <c r="Q708" s="23"/>
      <c r="R708" s="31" t="s">
        <v>810</v>
      </c>
      <c r="S708" s="8" t="e">
        <f>VLOOKUP(B708,#REF!,2,FALSE)</f>
        <v>#REF!</v>
      </c>
    </row>
    <row r="709" spans="1:19" hidden="1">
      <c r="A709" s="19">
        <v>705</v>
      </c>
      <c r="B709" s="20" t="s">
        <v>1852</v>
      </c>
      <c r="C709" s="20" t="s">
        <v>1853</v>
      </c>
      <c r="D709" s="20" t="s">
        <v>785</v>
      </c>
      <c r="E709" s="20" t="s">
        <v>1190</v>
      </c>
      <c r="F709" s="20" t="s">
        <v>501</v>
      </c>
      <c r="G709" s="25" t="s">
        <v>352</v>
      </c>
      <c r="H709" s="15" t="s">
        <v>353</v>
      </c>
      <c r="I709" s="21"/>
      <c r="J709" s="21"/>
      <c r="K709" s="22" t="s">
        <v>290</v>
      </c>
      <c r="L709" s="28"/>
      <c r="M709" s="16"/>
      <c r="N709" s="23"/>
      <c r="O709" s="23"/>
      <c r="P709" s="23"/>
      <c r="Q709" s="23"/>
      <c r="R709" s="31" t="s">
        <v>810</v>
      </c>
      <c r="S709" s="8" t="e">
        <f>VLOOKUP(B709,#REF!,2,FALSE)</f>
        <v>#REF!</v>
      </c>
    </row>
    <row r="710" spans="1:19" hidden="1">
      <c r="A710" s="19">
        <v>706</v>
      </c>
      <c r="B710" s="20" t="s">
        <v>1854</v>
      </c>
      <c r="C710" s="20" t="s">
        <v>1429</v>
      </c>
      <c r="D710" s="20" t="s">
        <v>785</v>
      </c>
      <c r="E710" s="20" t="s">
        <v>1855</v>
      </c>
      <c r="F710" s="20" t="s">
        <v>501</v>
      </c>
      <c r="G710" s="25" t="s">
        <v>352</v>
      </c>
      <c r="H710" s="15" t="s">
        <v>353</v>
      </c>
      <c r="I710" s="21"/>
      <c r="J710" s="21"/>
      <c r="K710" s="22" t="s">
        <v>290</v>
      </c>
      <c r="L710" s="28"/>
      <c r="M710" s="16"/>
      <c r="N710" s="23"/>
      <c r="O710" s="23"/>
      <c r="P710" s="23"/>
      <c r="Q710" s="23"/>
      <c r="R710" s="31" t="s">
        <v>810</v>
      </c>
      <c r="S710" s="8" t="e">
        <f>VLOOKUP(B710,#REF!,2,FALSE)</f>
        <v>#REF!</v>
      </c>
    </row>
    <row r="711" spans="1:19" hidden="1">
      <c r="A711" s="19">
        <v>707</v>
      </c>
      <c r="B711" s="20" t="s">
        <v>1856</v>
      </c>
      <c r="C711" s="20" t="s">
        <v>1556</v>
      </c>
      <c r="D711" s="20" t="s">
        <v>785</v>
      </c>
      <c r="E711" s="20" t="s">
        <v>323</v>
      </c>
      <c r="F711" s="20" t="s">
        <v>501</v>
      </c>
      <c r="G711" s="25" t="s">
        <v>352</v>
      </c>
      <c r="H711" s="15" t="s">
        <v>353</v>
      </c>
      <c r="I711" s="21"/>
      <c r="J711" s="21"/>
      <c r="K711" s="22" t="s">
        <v>290</v>
      </c>
      <c r="L711" s="28"/>
      <c r="M711" s="16"/>
      <c r="N711" s="23"/>
      <c r="O711" s="23"/>
      <c r="P711" s="23"/>
      <c r="Q711" s="23"/>
      <c r="R711" s="31" t="s">
        <v>810</v>
      </c>
      <c r="S711" s="8" t="e">
        <f>VLOOKUP(B711,#REF!,2,FALSE)</f>
        <v>#REF!</v>
      </c>
    </row>
    <row r="712" spans="1:19" hidden="1">
      <c r="A712" s="19">
        <v>708</v>
      </c>
      <c r="B712" s="20" t="s">
        <v>1857</v>
      </c>
      <c r="C712" s="20" t="s">
        <v>1858</v>
      </c>
      <c r="D712" s="20" t="s">
        <v>88</v>
      </c>
      <c r="E712" s="20" t="s">
        <v>168</v>
      </c>
      <c r="F712" s="20" t="s">
        <v>501</v>
      </c>
      <c r="G712" s="25" t="s">
        <v>352</v>
      </c>
      <c r="H712" s="15" t="s">
        <v>353</v>
      </c>
      <c r="I712" s="21"/>
      <c r="J712" s="21"/>
      <c r="K712" s="22" t="s">
        <v>290</v>
      </c>
      <c r="L712" s="28"/>
      <c r="M712" s="16"/>
      <c r="N712" s="23"/>
      <c r="O712" s="23"/>
      <c r="P712" s="23"/>
      <c r="Q712" s="23"/>
      <c r="R712" s="31" t="s">
        <v>810</v>
      </c>
      <c r="S712" s="8" t="e">
        <f>VLOOKUP(B712,#REF!,2,FALSE)</f>
        <v>#REF!</v>
      </c>
    </row>
    <row r="713" spans="1:19" hidden="1">
      <c r="A713" s="19">
        <v>709</v>
      </c>
      <c r="B713" s="20" t="s">
        <v>1859</v>
      </c>
      <c r="C713" s="20" t="s">
        <v>1860</v>
      </c>
      <c r="D713" s="20" t="s">
        <v>2</v>
      </c>
      <c r="E713" s="20" t="s">
        <v>1861</v>
      </c>
      <c r="F713" s="20" t="s">
        <v>1862</v>
      </c>
      <c r="G713" s="25" t="s">
        <v>352</v>
      </c>
      <c r="H713" s="15" t="s">
        <v>353</v>
      </c>
      <c r="I713" s="21"/>
      <c r="J713" s="21"/>
      <c r="K713" s="22" t="s">
        <v>290</v>
      </c>
      <c r="L713" s="28"/>
      <c r="M713" s="16"/>
      <c r="N713" s="23"/>
      <c r="O713" s="23"/>
      <c r="P713" s="23"/>
      <c r="Q713" s="23"/>
      <c r="R713" s="31" t="s">
        <v>810</v>
      </c>
      <c r="S713" s="8" t="e">
        <f>VLOOKUP(B713,#REF!,2,FALSE)</f>
        <v>#REF!</v>
      </c>
    </row>
    <row r="714" spans="1:19" hidden="1">
      <c r="A714" s="19">
        <v>710</v>
      </c>
      <c r="B714" s="20" t="s">
        <v>1863</v>
      </c>
      <c r="C714" s="20" t="s">
        <v>1434</v>
      </c>
      <c r="D714" s="20" t="s">
        <v>785</v>
      </c>
      <c r="E714" s="20" t="s">
        <v>1837</v>
      </c>
      <c r="F714" s="20" t="s">
        <v>1864</v>
      </c>
      <c r="G714" s="25" t="s">
        <v>352</v>
      </c>
      <c r="H714" s="15" t="s">
        <v>353</v>
      </c>
      <c r="I714" s="21"/>
      <c r="J714" s="21"/>
      <c r="K714" s="22" t="s">
        <v>290</v>
      </c>
      <c r="L714" s="28"/>
      <c r="M714" s="16"/>
      <c r="N714" s="23"/>
      <c r="O714" s="23"/>
      <c r="P714" s="23"/>
      <c r="Q714" s="23"/>
      <c r="R714" s="31" t="s">
        <v>810</v>
      </c>
      <c r="S714" s="8" t="e">
        <f>VLOOKUP(B714,#REF!,2,FALSE)</f>
        <v>#REF!</v>
      </c>
    </row>
    <row r="715" spans="1:19" hidden="1">
      <c r="A715" s="19">
        <v>711</v>
      </c>
      <c r="B715" s="20" t="s">
        <v>1865</v>
      </c>
      <c r="C715" s="20" t="s">
        <v>1866</v>
      </c>
      <c r="D715" s="20" t="s">
        <v>1</v>
      </c>
      <c r="E715" s="20" t="s">
        <v>1867</v>
      </c>
      <c r="F715" s="20" t="s">
        <v>508</v>
      </c>
      <c r="G715" s="25" t="s">
        <v>352</v>
      </c>
      <c r="H715" s="15" t="s">
        <v>353</v>
      </c>
      <c r="I715" s="21"/>
      <c r="J715" s="21"/>
      <c r="K715" s="22" t="s">
        <v>290</v>
      </c>
      <c r="L715" s="28"/>
      <c r="M715" s="16"/>
      <c r="N715" s="23"/>
      <c r="O715" s="23"/>
      <c r="P715" s="23"/>
      <c r="Q715" s="23"/>
      <c r="R715" s="31" t="s">
        <v>810</v>
      </c>
      <c r="S715" s="8" t="e">
        <f>VLOOKUP(B715,#REF!,2,FALSE)</f>
        <v>#REF!</v>
      </c>
    </row>
    <row r="716" spans="1:19" hidden="1">
      <c r="A716" s="19">
        <v>712</v>
      </c>
      <c r="B716" s="20" t="s">
        <v>1868</v>
      </c>
      <c r="C716" s="20" t="s">
        <v>1869</v>
      </c>
      <c r="D716" s="20" t="s">
        <v>1</v>
      </c>
      <c r="E716" s="20" t="s">
        <v>1870</v>
      </c>
      <c r="F716" s="20" t="s">
        <v>508</v>
      </c>
      <c r="G716" s="25" t="s">
        <v>352</v>
      </c>
      <c r="H716" s="15" t="s">
        <v>353</v>
      </c>
      <c r="I716" s="21"/>
      <c r="J716" s="21"/>
      <c r="K716" s="22" t="s">
        <v>290</v>
      </c>
      <c r="L716" s="28"/>
      <c r="M716" s="16"/>
      <c r="N716" s="23"/>
      <c r="O716" s="23"/>
      <c r="P716" s="23"/>
      <c r="Q716" s="23"/>
      <c r="R716" s="31" t="s">
        <v>810</v>
      </c>
      <c r="S716" s="8" t="e">
        <f>VLOOKUP(B716,#REF!,2,FALSE)</f>
        <v>#REF!</v>
      </c>
    </row>
    <row r="717" spans="1:19" hidden="1">
      <c r="A717" s="19">
        <v>713</v>
      </c>
      <c r="B717" s="20" t="s">
        <v>1871</v>
      </c>
      <c r="C717" s="20" t="s">
        <v>114</v>
      </c>
      <c r="D717" s="20" t="s">
        <v>1</v>
      </c>
      <c r="E717" s="20" t="s">
        <v>137</v>
      </c>
      <c r="F717" s="20" t="s">
        <v>508</v>
      </c>
      <c r="G717" s="25" t="s">
        <v>352</v>
      </c>
      <c r="H717" s="15" t="s">
        <v>353</v>
      </c>
      <c r="I717" s="21"/>
      <c r="J717" s="21"/>
      <c r="K717" s="22" t="s">
        <v>290</v>
      </c>
      <c r="L717" s="28"/>
      <c r="M717" s="16"/>
      <c r="N717" s="23"/>
      <c r="O717" s="23"/>
      <c r="P717" s="23"/>
      <c r="Q717" s="23"/>
      <c r="R717" s="31" t="s">
        <v>810</v>
      </c>
      <c r="S717" s="8" t="e">
        <f>VLOOKUP(B717,#REF!,2,FALSE)</f>
        <v>#REF!</v>
      </c>
    </row>
    <row r="718" spans="1:19" hidden="1">
      <c r="A718" s="19">
        <v>714</v>
      </c>
      <c r="B718" s="20" t="s">
        <v>1872</v>
      </c>
      <c r="C718" s="20" t="s">
        <v>1873</v>
      </c>
      <c r="D718" s="20" t="s">
        <v>1874</v>
      </c>
      <c r="E718" s="20" t="s">
        <v>1020</v>
      </c>
      <c r="F718" s="20" t="s">
        <v>508</v>
      </c>
      <c r="G718" s="25" t="s">
        <v>352</v>
      </c>
      <c r="H718" s="15" t="s">
        <v>353</v>
      </c>
      <c r="I718" s="21"/>
      <c r="J718" s="21"/>
      <c r="K718" s="22" t="s">
        <v>290</v>
      </c>
      <c r="L718" s="28"/>
      <c r="M718" s="16"/>
      <c r="N718" s="23"/>
      <c r="O718" s="23"/>
      <c r="P718" s="23"/>
      <c r="Q718" s="23"/>
      <c r="R718" s="31" t="s">
        <v>810</v>
      </c>
      <c r="S718" s="8" t="e">
        <f>VLOOKUP(B718,#REF!,2,FALSE)</f>
        <v>#REF!</v>
      </c>
    </row>
    <row r="719" spans="1:19" hidden="1">
      <c r="A719" s="19">
        <v>715</v>
      </c>
      <c r="B719" s="20" t="s">
        <v>1875</v>
      </c>
      <c r="C719" s="20" t="s">
        <v>1876</v>
      </c>
      <c r="D719" s="20" t="s">
        <v>1877</v>
      </c>
      <c r="E719" s="20" t="s">
        <v>181</v>
      </c>
      <c r="F719" s="20" t="s">
        <v>508</v>
      </c>
      <c r="G719" s="25" t="s">
        <v>352</v>
      </c>
      <c r="H719" s="15" t="s">
        <v>353</v>
      </c>
      <c r="I719" s="21"/>
      <c r="J719" s="21"/>
      <c r="K719" s="22" t="s">
        <v>290</v>
      </c>
      <c r="L719" s="28"/>
      <c r="M719" s="16"/>
      <c r="N719" s="23"/>
      <c r="O719" s="23"/>
      <c r="P719" s="23"/>
      <c r="Q719" s="23"/>
      <c r="R719" s="31" t="s">
        <v>810</v>
      </c>
      <c r="S719" s="8" t="e">
        <f>VLOOKUP(B719,#REF!,2,FALSE)</f>
        <v>#REF!</v>
      </c>
    </row>
    <row r="720" spans="1:19" hidden="1">
      <c r="A720" s="19">
        <v>716</v>
      </c>
      <c r="B720" s="20" t="s">
        <v>1878</v>
      </c>
      <c r="C720" s="20" t="s">
        <v>1879</v>
      </c>
      <c r="D720" s="20" t="s">
        <v>1476</v>
      </c>
      <c r="E720" s="20" t="s">
        <v>598</v>
      </c>
      <c r="F720" s="20" t="s">
        <v>508</v>
      </c>
      <c r="G720" s="25" t="s">
        <v>352</v>
      </c>
      <c r="H720" s="15" t="s">
        <v>353</v>
      </c>
      <c r="I720" s="21"/>
      <c r="J720" s="21"/>
      <c r="K720" s="22" t="s">
        <v>290</v>
      </c>
      <c r="L720" s="28"/>
      <c r="M720" s="16"/>
      <c r="N720" s="23"/>
      <c r="O720" s="23"/>
      <c r="P720" s="23"/>
      <c r="Q720" s="23"/>
      <c r="R720" s="31" t="s">
        <v>810</v>
      </c>
      <c r="S720" s="8" t="e">
        <f>VLOOKUP(B720,#REF!,2,FALSE)</f>
        <v>#REF!</v>
      </c>
    </row>
    <row r="721" spans="1:19" hidden="1">
      <c r="A721" s="19">
        <v>717</v>
      </c>
      <c r="B721" s="20" t="s">
        <v>1880</v>
      </c>
      <c r="C721" s="20" t="s">
        <v>511</v>
      </c>
      <c r="D721" s="20" t="s">
        <v>367</v>
      </c>
      <c r="E721" s="20" t="s">
        <v>65</v>
      </c>
      <c r="F721" s="20" t="s">
        <v>508</v>
      </c>
      <c r="G721" s="25" t="s">
        <v>352</v>
      </c>
      <c r="H721" s="15" t="s">
        <v>353</v>
      </c>
      <c r="I721" s="21"/>
      <c r="J721" s="21"/>
      <c r="K721" s="22" t="s">
        <v>290</v>
      </c>
      <c r="L721" s="28"/>
      <c r="M721" s="16"/>
      <c r="N721" s="23"/>
      <c r="O721" s="23"/>
      <c r="P721" s="23"/>
      <c r="Q721" s="23"/>
      <c r="R721" s="31" t="s">
        <v>810</v>
      </c>
      <c r="S721" s="8" t="e">
        <f>VLOOKUP(B721,#REF!,2,FALSE)</f>
        <v>#REF!</v>
      </c>
    </row>
    <row r="722" spans="1:19" hidden="1">
      <c r="A722" s="19">
        <v>718</v>
      </c>
      <c r="B722" s="20" t="s">
        <v>1881</v>
      </c>
      <c r="C722" s="20" t="s">
        <v>1882</v>
      </c>
      <c r="D722" s="20" t="s">
        <v>1883</v>
      </c>
      <c r="E722" s="20" t="s">
        <v>1884</v>
      </c>
      <c r="F722" s="20" t="s">
        <v>508</v>
      </c>
      <c r="G722" s="25" t="s">
        <v>352</v>
      </c>
      <c r="H722" s="15" t="s">
        <v>353</v>
      </c>
      <c r="I722" s="21"/>
      <c r="J722" s="21"/>
      <c r="K722" s="22" t="s">
        <v>290</v>
      </c>
      <c r="L722" s="28"/>
      <c r="M722" s="16"/>
      <c r="N722" s="23"/>
      <c r="O722" s="23"/>
      <c r="P722" s="23"/>
      <c r="Q722" s="23"/>
      <c r="R722" s="31" t="s">
        <v>810</v>
      </c>
      <c r="S722" s="8" t="e">
        <f>VLOOKUP(B722,#REF!,2,FALSE)</f>
        <v>#REF!</v>
      </c>
    </row>
    <row r="723" spans="1:19" hidden="1">
      <c r="A723" s="19">
        <v>719</v>
      </c>
      <c r="B723" s="20" t="s">
        <v>1885</v>
      </c>
      <c r="C723" s="20" t="s">
        <v>1886</v>
      </c>
      <c r="D723" s="20" t="s">
        <v>15</v>
      </c>
      <c r="E723" s="20" t="s">
        <v>577</v>
      </c>
      <c r="F723" s="20" t="s">
        <v>508</v>
      </c>
      <c r="G723" s="25" t="s">
        <v>352</v>
      </c>
      <c r="H723" s="15" t="s">
        <v>353</v>
      </c>
      <c r="I723" s="21"/>
      <c r="J723" s="21"/>
      <c r="K723" s="22" t="s">
        <v>290</v>
      </c>
      <c r="L723" s="28"/>
      <c r="M723" s="16"/>
      <c r="N723" s="23"/>
      <c r="O723" s="23"/>
      <c r="P723" s="23"/>
      <c r="Q723" s="23"/>
      <c r="R723" s="31" t="s">
        <v>810</v>
      </c>
      <c r="S723" s="8" t="e">
        <f>VLOOKUP(B723,#REF!,2,FALSE)</f>
        <v>#REF!</v>
      </c>
    </row>
    <row r="724" spans="1:19" hidden="1">
      <c r="A724" s="19">
        <v>720</v>
      </c>
      <c r="B724" s="20" t="s">
        <v>1887</v>
      </c>
      <c r="C724" s="20" t="s">
        <v>652</v>
      </c>
      <c r="D724" s="20" t="s">
        <v>608</v>
      </c>
      <c r="E724" s="20" t="s">
        <v>1888</v>
      </c>
      <c r="F724" s="20" t="s">
        <v>508</v>
      </c>
      <c r="G724" s="25" t="s">
        <v>352</v>
      </c>
      <c r="H724" s="15" t="s">
        <v>353</v>
      </c>
      <c r="I724" s="21"/>
      <c r="J724" s="21"/>
      <c r="K724" s="22" t="s">
        <v>290</v>
      </c>
      <c r="L724" s="28"/>
      <c r="M724" s="16"/>
      <c r="N724" s="23"/>
      <c r="O724" s="23"/>
      <c r="P724" s="23"/>
      <c r="Q724" s="23"/>
      <c r="R724" s="31" t="s">
        <v>810</v>
      </c>
      <c r="S724" s="8" t="e">
        <f>VLOOKUP(B724,#REF!,2,FALSE)</f>
        <v>#REF!</v>
      </c>
    </row>
    <row r="725" spans="1:19" hidden="1">
      <c r="A725" s="19">
        <v>721</v>
      </c>
      <c r="B725" s="20" t="s">
        <v>1889</v>
      </c>
      <c r="C725" s="20" t="s">
        <v>1890</v>
      </c>
      <c r="D725" s="20" t="s">
        <v>608</v>
      </c>
      <c r="E725" s="20" t="s">
        <v>701</v>
      </c>
      <c r="F725" s="20" t="s">
        <v>508</v>
      </c>
      <c r="G725" s="25" t="s">
        <v>352</v>
      </c>
      <c r="H725" s="15" t="s">
        <v>353</v>
      </c>
      <c r="I725" s="21"/>
      <c r="J725" s="21"/>
      <c r="K725" s="22" t="s">
        <v>290</v>
      </c>
      <c r="L725" s="28"/>
      <c r="M725" s="16"/>
      <c r="N725" s="23"/>
      <c r="O725" s="23"/>
      <c r="P725" s="23"/>
      <c r="Q725" s="23"/>
      <c r="R725" s="31" t="s">
        <v>810</v>
      </c>
      <c r="S725" s="8" t="e">
        <f>VLOOKUP(B725,#REF!,2,FALSE)</f>
        <v>#REF!</v>
      </c>
    </row>
    <row r="726" spans="1:19" hidden="1">
      <c r="A726" s="19">
        <v>722</v>
      </c>
      <c r="B726" s="20" t="s">
        <v>1891</v>
      </c>
      <c r="C726" s="20" t="s">
        <v>155</v>
      </c>
      <c r="D726" s="20" t="s">
        <v>160</v>
      </c>
      <c r="E726" s="20" t="s">
        <v>780</v>
      </c>
      <c r="F726" s="20" t="s">
        <v>508</v>
      </c>
      <c r="G726" s="25" t="s">
        <v>352</v>
      </c>
      <c r="H726" s="15" t="s">
        <v>353</v>
      </c>
      <c r="I726" s="21"/>
      <c r="J726" s="21"/>
      <c r="K726" s="22" t="s">
        <v>290</v>
      </c>
      <c r="L726" s="28"/>
      <c r="M726" s="16"/>
      <c r="N726" s="23"/>
      <c r="O726" s="23"/>
      <c r="P726" s="23"/>
      <c r="Q726" s="23"/>
      <c r="R726" s="31" t="s">
        <v>810</v>
      </c>
      <c r="S726" s="8" t="e">
        <f>VLOOKUP(B726,#REF!,2,FALSE)</f>
        <v>#REF!</v>
      </c>
    </row>
    <row r="727" spans="1:19" hidden="1">
      <c r="A727" s="19">
        <v>723</v>
      </c>
      <c r="B727" s="20" t="s">
        <v>1892</v>
      </c>
      <c r="C727" s="20" t="s">
        <v>1115</v>
      </c>
      <c r="D727" s="20" t="s">
        <v>341</v>
      </c>
      <c r="E727" s="20" t="s">
        <v>623</v>
      </c>
      <c r="F727" s="20" t="s">
        <v>508</v>
      </c>
      <c r="G727" s="25" t="s">
        <v>352</v>
      </c>
      <c r="H727" s="15" t="s">
        <v>353</v>
      </c>
      <c r="I727" s="21"/>
      <c r="J727" s="21"/>
      <c r="K727" s="22" t="s">
        <v>290</v>
      </c>
      <c r="L727" s="28"/>
      <c r="M727" s="16"/>
      <c r="N727" s="23"/>
      <c r="O727" s="23"/>
      <c r="P727" s="23"/>
      <c r="Q727" s="23"/>
      <c r="R727" s="31" t="s">
        <v>810</v>
      </c>
      <c r="S727" s="8" t="e">
        <f>VLOOKUP(B727,#REF!,2,FALSE)</f>
        <v>#REF!</v>
      </c>
    </row>
    <row r="728" spans="1:19" hidden="1">
      <c r="A728" s="19">
        <v>724</v>
      </c>
      <c r="B728" s="20" t="s">
        <v>1893</v>
      </c>
      <c r="C728" s="20" t="s">
        <v>1894</v>
      </c>
      <c r="D728" s="20" t="s">
        <v>341</v>
      </c>
      <c r="E728" s="20" t="s">
        <v>574</v>
      </c>
      <c r="F728" s="20" t="s">
        <v>508</v>
      </c>
      <c r="G728" s="25" t="s">
        <v>352</v>
      </c>
      <c r="H728" s="15" t="s">
        <v>353</v>
      </c>
      <c r="I728" s="21"/>
      <c r="J728" s="21"/>
      <c r="K728" s="22" t="s">
        <v>290</v>
      </c>
      <c r="L728" s="28"/>
      <c r="M728" s="16"/>
      <c r="N728" s="23"/>
      <c r="O728" s="23"/>
      <c r="P728" s="23"/>
      <c r="Q728" s="23"/>
      <c r="R728" s="31" t="s">
        <v>810</v>
      </c>
      <c r="S728" s="8" t="e">
        <f>VLOOKUP(B728,#REF!,2,FALSE)</f>
        <v>#REF!</v>
      </c>
    </row>
    <row r="729" spans="1:19" hidden="1">
      <c r="A729" s="19">
        <v>725</v>
      </c>
      <c r="B729" s="20" t="s">
        <v>1895</v>
      </c>
      <c r="C729" s="20" t="s">
        <v>27</v>
      </c>
      <c r="D729" s="20" t="s">
        <v>1171</v>
      </c>
      <c r="E729" s="20" t="s">
        <v>1196</v>
      </c>
      <c r="F729" s="20" t="s">
        <v>508</v>
      </c>
      <c r="G729" s="25" t="s">
        <v>352</v>
      </c>
      <c r="H729" s="15" t="s">
        <v>353</v>
      </c>
      <c r="I729" s="21"/>
      <c r="J729" s="21"/>
      <c r="K729" s="22" t="s">
        <v>290</v>
      </c>
      <c r="L729" s="28"/>
      <c r="M729" s="16"/>
      <c r="N729" s="23"/>
      <c r="O729" s="23"/>
      <c r="P729" s="23"/>
      <c r="Q729" s="23"/>
      <c r="R729" s="31" t="s">
        <v>810</v>
      </c>
      <c r="S729" s="8" t="e">
        <f>VLOOKUP(B729,#REF!,2,FALSE)</f>
        <v>#REF!</v>
      </c>
    </row>
    <row r="730" spans="1:19" hidden="1">
      <c r="A730" s="19">
        <v>726</v>
      </c>
      <c r="B730" s="20" t="s">
        <v>1896</v>
      </c>
      <c r="C730" s="20" t="s">
        <v>1897</v>
      </c>
      <c r="D730" s="20" t="s">
        <v>1171</v>
      </c>
      <c r="E730" s="20" t="s">
        <v>1493</v>
      </c>
      <c r="F730" s="20" t="s">
        <v>508</v>
      </c>
      <c r="G730" s="25" t="s">
        <v>352</v>
      </c>
      <c r="H730" s="15" t="s">
        <v>353</v>
      </c>
      <c r="I730" s="21"/>
      <c r="J730" s="21"/>
      <c r="K730" s="22" t="s">
        <v>290</v>
      </c>
      <c r="L730" s="28"/>
      <c r="M730" s="16"/>
      <c r="N730" s="23"/>
      <c r="O730" s="23"/>
      <c r="P730" s="23"/>
      <c r="Q730" s="23"/>
      <c r="R730" s="31" t="s">
        <v>810</v>
      </c>
      <c r="S730" s="8" t="e">
        <f>VLOOKUP(B730,#REF!,2,FALSE)</f>
        <v>#REF!</v>
      </c>
    </row>
    <row r="731" spans="1:19" hidden="1">
      <c r="A731" s="19">
        <v>727</v>
      </c>
      <c r="B731" s="20" t="s">
        <v>1898</v>
      </c>
      <c r="C731" s="20" t="s">
        <v>1899</v>
      </c>
      <c r="D731" s="20" t="s">
        <v>58</v>
      </c>
      <c r="E731" s="20" t="s">
        <v>1452</v>
      </c>
      <c r="F731" s="20" t="s">
        <v>508</v>
      </c>
      <c r="G731" s="25" t="s">
        <v>352</v>
      </c>
      <c r="H731" s="15" t="s">
        <v>353</v>
      </c>
      <c r="I731" s="21"/>
      <c r="J731" s="21"/>
      <c r="K731" s="22" t="s">
        <v>290</v>
      </c>
      <c r="L731" s="28"/>
      <c r="M731" s="16"/>
      <c r="N731" s="23"/>
      <c r="O731" s="23"/>
      <c r="P731" s="23"/>
      <c r="Q731" s="23"/>
      <c r="R731" s="31" t="s">
        <v>810</v>
      </c>
      <c r="S731" s="8" t="e">
        <f>VLOOKUP(B731,#REF!,2,FALSE)</f>
        <v>#REF!</v>
      </c>
    </row>
    <row r="732" spans="1:19" hidden="1">
      <c r="A732" s="19">
        <v>728</v>
      </c>
      <c r="B732" s="20" t="s">
        <v>1900</v>
      </c>
      <c r="C732" s="20" t="s">
        <v>27</v>
      </c>
      <c r="D732" s="20" t="s">
        <v>161</v>
      </c>
      <c r="E732" s="20" t="s">
        <v>1901</v>
      </c>
      <c r="F732" s="20" t="s">
        <v>508</v>
      </c>
      <c r="G732" s="25" t="s">
        <v>352</v>
      </c>
      <c r="H732" s="15" t="s">
        <v>353</v>
      </c>
      <c r="I732" s="21"/>
      <c r="J732" s="21"/>
      <c r="K732" s="22" t="s">
        <v>290</v>
      </c>
      <c r="L732" s="28"/>
      <c r="M732" s="16"/>
      <c r="N732" s="23"/>
      <c r="O732" s="23"/>
      <c r="P732" s="23"/>
      <c r="Q732" s="23"/>
      <c r="R732" s="31" t="s">
        <v>810</v>
      </c>
      <c r="S732" s="8" t="e">
        <f>VLOOKUP(B732,#REF!,2,FALSE)</f>
        <v>#REF!</v>
      </c>
    </row>
    <row r="733" spans="1:19" hidden="1">
      <c r="A733" s="19">
        <v>729</v>
      </c>
      <c r="B733" s="20" t="s">
        <v>1902</v>
      </c>
      <c r="C733" s="20" t="s">
        <v>1903</v>
      </c>
      <c r="D733" s="20" t="s">
        <v>1904</v>
      </c>
      <c r="E733" s="20" t="s">
        <v>1905</v>
      </c>
      <c r="F733" s="20" t="s">
        <v>508</v>
      </c>
      <c r="G733" s="25" t="s">
        <v>352</v>
      </c>
      <c r="H733" s="15" t="s">
        <v>353</v>
      </c>
      <c r="I733" s="21"/>
      <c r="J733" s="21"/>
      <c r="K733" s="22" t="s">
        <v>290</v>
      </c>
      <c r="L733" s="28"/>
      <c r="M733" s="16"/>
      <c r="N733" s="23"/>
      <c r="O733" s="23"/>
      <c r="P733" s="23"/>
      <c r="Q733" s="23"/>
      <c r="R733" s="31" t="s">
        <v>810</v>
      </c>
      <c r="S733" s="8" t="e">
        <f>VLOOKUP(B733,#REF!,2,FALSE)</f>
        <v>#REF!</v>
      </c>
    </row>
    <row r="734" spans="1:19" hidden="1">
      <c r="A734" s="19">
        <v>730</v>
      </c>
      <c r="B734" s="20" t="s">
        <v>1906</v>
      </c>
      <c r="C734" s="20" t="s">
        <v>1907</v>
      </c>
      <c r="D734" s="20" t="s">
        <v>1908</v>
      </c>
      <c r="E734" s="20" t="s">
        <v>1347</v>
      </c>
      <c r="F734" s="20" t="s">
        <v>508</v>
      </c>
      <c r="G734" s="25" t="s">
        <v>352</v>
      </c>
      <c r="H734" s="15" t="s">
        <v>353</v>
      </c>
      <c r="I734" s="21"/>
      <c r="J734" s="21"/>
      <c r="K734" s="22" t="s">
        <v>290</v>
      </c>
      <c r="L734" s="28"/>
      <c r="M734" s="16"/>
      <c r="N734" s="23"/>
      <c r="O734" s="23"/>
      <c r="P734" s="23"/>
      <c r="Q734" s="23"/>
      <c r="R734" s="31" t="s">
        <v>810</v>
      </c>
      <c r="S734" s="8" t="e">
        <f>VLOOKUP(B734,#REF!,2,FALSE)</f>
        <v>#REF!</v>
      </c>
    </row>
    <row r="735" spans="1:19" hidden="1">
      <c r="A735" s="19">
        <v>731</v>
      </c>
      <c r="B735" s="20" t="s">
        <v>1909</v>
      </c>
      <c r="C735" s="20" t="s">
        <v>1910</v>
      </c>
      <c r="D735" s="20" t="s">
        <v>1198</v>
      </c>
      <c r="E735" s="20" t="s">
        <v>1263</v>
      </c>
      <c r="F735" s="20" t="s">
        <v>508</v>
      </c>
      <c r="G735" s="25" t="s">
        <v>352</v>
      </c>
      <c r="H735" s="15" t="s">
        <v>353</v>
      </c>
      <c r="I735" s="21"/>
      <c r="J735" s="21"/>
      <c r="K735" s="22" t="s">
        <v>290</v>
      </c>
      <c r="L735" s="28"/>
      <c r="M735" s="16"/>
      <c r="N735" s="23"/>
      <c r="O735" s="23"/>
      <c r="P735" s="23"/>
      <c r="Q735" s="23"/>
      <c r="R735" s="31" t="s">
        <v>810</v>
      </c>
      <c r="S735" s="8" t="e">
        <f>VLOOKUP(B735,#REF!,2,FALSE)</f>
        <v>#REF!</v>
      </c>
    </row>
    <row r="736" spans="1:19" hidden="1">
      <c r="A736" s="19">
        <v>732</v>
      </c>
      <c r="B736" s="20" t="s">
        <v>1911</v>
      </c>
      <c r="C736" s="20" t="s">
        <v>155</v>
      </c>
      <c r="D736" s="20" t="s">
        <v>1912</v>
      </c>
      <c r="E736" s="20" t="s">
        <v>512</v>
      </c>
      <c r="F736" s="20" t="s">
        <v>508</v>
      </c>
      <c r="G736" s="25" t="s">
        <v>352</v>
      </c>
      <c r="H736" s="15" t="s">
        <v>353</v>
      </c>
      <c r="I736" s="21"/>
      <c r="J736" s="21"/>
      <c r="K736" s="22" t="s">
        <v>290</v>
      </c>
      <c r="L736" s="28"/>
      <c r="M736" s="16"/>
      <c r="N736" s="23"/>
      <c r="O736" s="23"/>
      <c r="P736" s="23"/>
      <c r="Q736" s="23"/>
      <c r="R736" s="31" t="s">
        <v>810</v>
      </c>
      <c r="S736" s="8" t="e">
        <f>VLOOKUP(B736,#REF!,2,FALSE)</f>
        <v>#REF!</v>
      </c>
    </row>
    <row r="737" spans="1:19" hidden="1">
      <c r="A737" s="19">
        <v>733</v>
      </c>
      <c r="B737" s="20" t="s">
        <v>1913</v>
      </c>
      <c r="C737" s="20" t="s">
        <v>1914</v>
      </c>
      <c r="D737" s="20" t="s">
        <v>863</v>
      </c>
      <c r="E737" s="20" t="s">
        <v>1915</v>
      </c>
      <c r="F737" s="20" t="s">
        <v>508</v>
      </c>
      <c r="G737" s="25" t="s">
        <v>352</v>
      </c>
      <c r="H737" s="15" t="s">
        <v>353</v>
      </c>
      <c r="I737" s="21"/>
      <c r="J737" s="21"/>
      <c r="K737" s="22" t="s">
        <v>290</v>
      </c>
      <c r="L737" s="28"/>
      <c r="M737" s="16"/>
      <c r="N737" s="23"/>
      <c r="O737" s="23"/>
      <c r="P737" s="23"/>
      <c r="Q737" s="23"/>
      <c r="R737" s="31" t="s">
        <v>810</v>
      </c>
      <c r="S737" s="8" t="e">
        <f>VLOOKUP(B737,#REF!,2,FALSE)</f>
        <v>#REF!</v>
      </c>
    </row>
    <row r="738" spans="1:19" hidden="1">
      <c r="A738" s="19">
        <v>734</v>
      </c>
      <c r="B738" s="20" t="s">
        <v>1916</v>
      </c>
      <c r="C738" s="20" t="s">
        <v>27</v>
      </c>
      <c r="D738" s="20" t="s">
        <v>28</v>
      </c>
      <c r="E738" s="20" t="s">
        <v>1090</v>
      </c>
      <c r="F738" s="20" t="s">
        <v>508</v>
      </c>
      <c r="G738" s="25" t="s">
        <v>352</v>
      </c>
      <c r="H738" s="15" t="s">
        <v>353</v>
      </c>
      <c r="I738" s="21"/>
      <c r="J738" s="21"/>
      <c r="K738" s="22" t="s">
        <v>290</v>
      </c>
      <c r="L738" s="28"/>
      <c r="M738" s="16"/>
      <c r="N738" s="23"/>
      <c r="O738" s="23"/>
      <c r="P738" s="23"/>
      <c r="Q738" s="23"/>
      <c r="R738" s="31" t="s">
        <v>810</v>
      </c>
      <c r="S738" s="8" t="e">
        <f>VLOOKUP(B738,#REF!,2,FALSE)</f>
        <v>#REF!</v>
      </c>
    </row>
    <row r="739" spans="1:19" hidden="1">
      <c r="A739" s="19">
        <v>735</v>
      </c>
      <c r="B739" s="20" t="s">
        <v>1917</v>
      </c>
      <c r="C739" s="20" t="s">
        <v>700</v>
      </c>
      <c r="D739" s="20" t="s">
        <v>559</v>
      </c>
      <c r="E739" s="20" t="s">
        <v>480</v>
      </c>
      <c r="F739" s="20" t="s">
        <v>508</v>
      </c>
      <c r="G739" s="25" t="s">
        <v>352</v>
      </c>
      <c r="H739" s="15" t="s">
        <v>353</v>
      </c>
      <c r="I739" s="21"/>
      <c r="J739" s="21"/>
      <c r="K739" s="22" t="s">
        <v>290</v>
      </c>
      <c r="L739" s="28"/>
      <c r="M739" s="16"/>
      <c r="N739" s="23"/>
      <c r="O739" s="23"/>
      <c r="P739" s="23"/>
      <c r="Q739" s="23"/>
      <c r="R739" s="31" t="s">
        <v>810</v>
      </c>
      <c r="S739" s="8" t="e">
        <f>VLOOKUP(B739,#REF!,2,FALSE)</f>
        <v>#REF!</v>
      </c>
    </row>
    <row r="740" spans="1:19" hidden="1">
      <c r="A740" s="19">
        <v>736</v>
      </c>
      <c r="B740" s="20" t="s">
        <v>1918</v>
      </c>
      <c r="C740" s="20" t="s">
        <v>566</v>
      </c>
      <c r="D740" s="20" t="s">
        <v>1919</v>
      </c>
      <c r="E740" s="20" t="s">
        <v>846</v>
      </c>
      <c r="F740" s="20" t="s">
        <v>508</v>
      </c>
      <c r="G740" s="25" t="s">
        <v>352</v>
      </c>
      <c r="H740" s="15" t="s">
        <v>353</v>
      </c>
      <c r="I740" s="21"/>
      <c r="J740" s="21"/>
      <c r="K740" s="22" t="s">
        <v>290</v>
      </c>
      <c r="L740" s="28"/>
      <c r="M740" s="16"/>
      <c r="N740" s="23"/>
      <c r="O740" s="23"/>
      <c r="P740" s="23"/>
      <c r="Q740" s="23"/>
      <c r="R740" s="31" t="s">
        <v>810</v>
      </c>
      <c r="S740" s="8" t="e">
        <f>VLOOKUP(B740,#REF!,2,FALSE)</f>
        <v>#REF!</v>
      </c>
    </row>
    <row r="741" spans="1:19" hidden="1">
      <c r="A741" s="19">
        <v>737</v>
      </c>
      <c r="B741" s="20" t="s">
        <v>1920</v>
      </c>
      <c r="C741" s="20" t="s">
        <v>295</v>
      </c>
      <c r="D741" s="20" t="s">
        <v>170</v>
      </c>
      <c r="E741" s="20" t="s">
        <v>371</v>
      </c>
      <c r="F741" s="20" t="s">
        <v>508</v>
      </c>
      <c r="G741" s="25" t="s">
        <v>352</v>
      </c>
      <c r="H741" s="15" t="s">
        <v>353</v>
      </c>
      <c r="I741" s="21"/>
      <c r="J741" s="21"/>
      <c r="K741" s="22" t="s">
        <v>290</v>
      </c>
      <c r="L741" s="28"/>
      <c r="M741" s="16"/>
      <c r="N741" s="23"/>
      <c r="O741" s="23"/>
      <c r="P741" s="23"/>
      <c r="Q741" s="23"/>
      <c r="R741" s="31" t="s">
        <v>810</v>
      </c>
      <c r="S741" s="8" t="e">
        <f>VLOOKUP(B741,#REF!,2,FALSE)</f>
        <v>#REF!</v>
      </c>
    </row>
    <row r="742" spans="1:19" hidden="1">
      <c r="A742" s="19">
        <v>738</v>
      </c>
      <c r="B742" s="20" t="s">
        <v>1921</v>
      </c>
      <c r="C742" s="20" t="s">
        <v>652</v>
      </c>
      <c r="D742" s="20" t="s">
        <v>1922</v>
      </c>
      <c r="E742" s="20" t="s">
        <v>1923</v>
      </c>
      <c r="F742" s="20" t="s">
        <v>508</v>
      </c>
      <c r="G742" s="25" t="s">
        <v>352</v>
      </c>
      <c r="H742" s="15" t="s">
        <v>353</v>
      </c>
      <c r="I742" s="21"/>
      <c r="J742" s="21"/>
      <c r="K742" s="22" t="s">
        <v>290</v>
      </c>
      <c r="L742" s="28"/>
      <c r="M742" s="16"/>
      <c r="N742" s="23"/>
      <c r="O742" s="23"/>
      <c r="P742" s="23"/>
      <c r="Q742" s="23"/>
      <c r="R742" s="31" t="s">
        <v>810</v>
      </c>
      <c r="S742" s="8" t="e">
        <f>VLOOKUP(B742,#REF!,2,FALSE)</f>
        <v>#REF!</v>
      </c>
    </row>
    <row r="743" spans="1:19" hidden="1">
      <c r="A743" s="19">
        <v>739</v>
      </c>
      <c r="B743" s="20" t="s">
        <v>1924</v>
      </c>
      <c r="C743" s="20" t="s">
        <v>1925</v>
      </c>
      <c r="D743" s="20" t="s">
        <v>183</v>
      </c>
      <c r="E743" s="20" t="s">
        <v>178</v>
      </c>
      <c r="F743" s="20" t="s">
        <v>508</v>
      </c>
      <c r="G743" s="25" t="s">
        <v>352</v>
      </c>
      <c r="H743" s="15" t="s">
        <v>353</v>
      </c>
      <c r="I743" s="21"/>
      <c r="J743" s="21"/>
      <c r="K743" s="22" t="s">
        <v>290</v>
      </c>
      <c r="L743" s="28"/>
      <c r="M743" s="16"/>
      <c r="N743" s="23"/>
      <c r="O743" s="23"/>
      <c r="P743" s="23"/>
      <c r="Q743" s="23"/>
      <c r="R743" s="31" t="s">
        <v>810</v>
      </c>
      <c r="S743" s="8" t="e">
        <f>VLOOKUP(B743,#REF!,2,FALSE)</f>
        <v>#REF!</v>
      </c>
    </row>
    <row r="744" spans="1:19" hidden="1">
      <c r="A744" s="19">
        <v>740</v>
      </c>
      <c r="B744" s="20" t="s">
        <v>1926</v>
      </c>
      <c r="C744" s="20" t="s">
        <v>1927</v>
      </c>
      <c r="D744" s="20" t="s">
        <v>380</v>
      </c>
      <c r="E744" s="20" t="s">
        <v>398</v>
      </c>
      <c r="F744" s="20" t="s">
        <v>508</v>
      </c>
      <c r="G744" s="25" t="s">
        <v>352</v>
      </c>
      <c r="H744" s="15" t="s">
        <v>353</v>
      </c>
      <c r="I744" s="21"/>
      <c r="J744" s="21"/>
      <c r="K744" s="22" t="s">
        <v>290</v>
      </c>
      <c r="L744" s="28"/>
      <c r="M744" s="16"/>
      <c r="N744" s="23"/>
      <c r="O744" s="23"/>
      <c r="P744" s="23"/>
      <c r="Q744" s="23"/>
      <c r="R744" s="31" t="s">
        <v>810</v>
      </c>
      <c r="S744" s="8" t="e">
        <f>VLOOKUP(B744,#REF!,2,FALSE)</f>
        <v>#REF!</v>
      </c>
    </row>
    <row r="745" spans="1:19" hidden="1">
      <c r="A745" s="19">
        <v>741</v>
      </c>
      <c r="B745" s="20" t="s">
        <v>1928</v>
      </c>
      <c r="C745" s="20" t="s">
        <v>27</v>
      </c>
      <c r="D745" s="20" t="s">
        <v>1073</v>
      </c>
      <c r="E745" s="20" t="s">
        <v>780</v>
      </c>
      <c r="F745" s="20" t="s">
        <v>508</v>
      </c>
      <c r="G745" s="25" t="s">
        <v>352</v>
      </c>
      <c r="H745" s="15" t="s">
        <v>353</v>
      </c>
      <c r="I745" s="21"/>
      <c r="J745" s="21"/>
      <c r="K745" s="22" t="s">
        <v>290</v>
      </c>
      <c r="L745" s="28"/>
      <c r="M745" s="16"/>
      <c r="N745" s="23"/>
      <c r="O745" s="23"/>
      <c r="P745" s="23"/>
      <c r="Q745" s="23"/>
      <c r="R745" s="31" t="s">
        <v>810</v>
      </c>
      <c r="S745" s="8" t="e">
        <f>VLOOKUP(B745,#REF!,2,FALSE)</f>
        <v>#REF!</v>
      </c>
    </row>
    <row r="746" spans="1:19" hidden="1">
      <c r="A746" s="19">
        <v>742</v>
      </c>
      <c r="B746" s="20" t="s">
        <v>1929</v>
      </c>
      <c r="C746" s="20" t="s">
        <v>155</v>
      </c>
      <c r="D746" s="20" t="s">
        <v>1460</v>
      </c>
      <c r="E746" s="20" t="s">
        <v>1930</v>
      </c>
      <c r="F746" s="20" t="s">
        <v>508</v>
      </c>
      <c r="G746" s="25" t="s">
        <v>352</v>
      </c>
      <c r="H746" s="15" t="s">
        <v>353</v>
      </c>
      <c r="I746" s="21"/>
      <c r="J746" s="21"/>
      <c r="K746" s="22" t="s">
        <v>290</v>
      </c>
      <c r="L746" s="28"/>
      <c r="M746" s="16"/>
      <c r="N746" s="23"/>
      <c r="O746" s="23"/>
      <c r="P746" s="23"/>
      <c r="Q746" s="23"/>
      <c r="R746" s="31" t="s">
        <v>810</v>
      </c>
      <c r="S746" s="8" t="e">
        <f>VLOOKUP(B746,#REF!,2,FALSE)</f>
        <v>#REF!</v>
      </c>
    </row>
    <row r="747" spans="1:19" hidden="1">
      <c r="A747" s="19">
        <v>743</v>
      </c>
      <c r="B747" s="20" t="s">
        <v>1931</v>
      </c>
      <c r="C747" s="20" t="s">
        <v>998</v>
      </c>
      <c r="D747" s="20" t="s">
        <v>1460</v>
      </c>
      <c r="E747" s="20" t="s">
        <v>1932</v>
      </c>
      <c r="F747" s="20" t="s">
        <v>508</v>
      </c>
      <c r="G747" s="25" t="s">
        <v>352</v>
      </c>
      <c r="H747" s="15" t="s">
        <v>353</v>
      </c>
      <c r="I747" s="21"/>
      <c r="J747" s="21"/>
      <c r="K747" s="22" t="s">
        <v>290</v>
      </c>
      <c r="L747" s="28"/>
      <c r="M747" s="16"/>
      <c r="N747" s="23"/>
      <c r="O747" s="23"/>
      <c r="P747" s="23"/>
      <c r="Q747" s="23"/>
      <c r="R747" s="31" t="s">
        <v>810</v>
      </c>
      <c r="S747" s="8" t="e">
        <f>VLOOKUP(B747,#REF!,2,FALSE)</f>
        <v>#REF!</v>
      </c>
    </row>
    <row r="748" spans="1:19" hidden="1">
      <c r="A748" s="19">
        <v>744</v>
      </c>
      <c r="B748" s="20" t="s">
        <v>1933</v>
      </c>
      <c r="C748" s="20" t="s">
        <v>1934</v>
      </c>
      <c r="D748" s="20" t="s">
        <v>785</v>
      </c>
      <c r="E748" s="20" t="s">
        <v>1372</v>
      </c>
      <c r="F748" s="20" t="s">
        <v>508</v>
      </c>
      <c r="G748" s="25" t="s">
        <v>352</v>
      </c>
      <c r="H748" s="15" t="s">
        <v>353</v>
      </c>
      <c r="I748" s="21"/>
      <c r="J748" s="21"/>
      <c r="K748" s="22" t="s">
        <v>290</v>
      </c>
      <c r="L748" s="28"/>
      <c r="M748" s="16"/>
      <c r="N748" s="23"/>
      <c r="O748" s="23"/>
      <c r="P748" s="23"/>
      <c r="Q748" s="23"/>
      <c r="R748" s="31" t="s">
        <v>810</v>
      </c>
      <c r="S748" s="8" t="e">
        <f>VLOOKUP(B748,#REF!,2,FALSE)</f>
        <v>#REF!</v>
      </c>
    </row>
    <row r="749" spans="1:19" hidden="1">
      <c r="A749" s="19">
        <v>745</v>
      </c>
      <c r="B749" s="20" t="s">
        <v>1935</v>
      </c>
      <c r="C749" s="20" t="s">
        <v>774</v>
      </c>
      <c r="D749" s="20" t="s">
        <v>785</v>
      </c>
      <c r="E749" s="20" t="s">
        <v>1936</v>
      </c>
      <c r="F749" s="20" t="s">
        <v>508</v>
      </c>
      <c r="G749" s="25" t="s">
        <v>352</v>
      </c>
      <c r="H749" s="15" t="s">
        <v>353</v>
      </c>
      <c r="I749" s="21"/>
      <c r="J749" s="21"/>
      <c r="K749" s="22" t="s">
        <v>290</v>
      </c>
      <c r="L749" s="28"/>
      <c r="M749" s="16"/>
      <c r="N749" s="23"/>
      <c r="O749" s="23"/>
      <c r="P749" s="23"/>
      <c r="Q749" s="23"/>
      <c r="R749" s="31" t="s">
        <v>810</v>
      </c>
      <c r="S749" s="8" t="e">
        <f>VLOOKUP(B749,#REF!,2,FALSE)</f>
        <v>#REF!</v>
      </c>
    </row>
    <row r="750" spans="1:19" hidden="1">
      <c r="A750" s="19">
        <v>746</v>
      </c>
      <c r="B750" s="20" t="s">
        <v>1937</v>
      </c>
      <c r="C750" s="20" t="s">
        <v>1048</v>
      </c>
      <c r="D750" s="20" t="s">
        <v>516</v>
      </c>
      <c r="E750" s="20" t="s">
        <v>1006</v>
      </c>
      <c r="F750" s="20" t="s">
        <v>508</v>
      </c>
      <c r="G750" s="25" t="s">
        <v>352</v>
      </c>
      <c r="H750" s="15" t="s">
        <v>353</v>
      </c>
      <c r="I750" s="21"/>
      <c r="J750" s="21"/>
      <c r="K750" s="22" t="s">
        <v>290</v>
      </c>
      <c r="L750" s="28"/>
      <c r="M750" s="16"/>
      <c r="N750" s="23"/>
      <c r="O750" s="23"/>
      <c r="P750" s="23"/>
      <c r="Q750" s="23"/>
      <c r="R750" s="31" t="s">
        <v>810</v>
      </c>
      <c r="S750" s="8" t="e">
        <f>VLOOKUP(B750,#REF!,2,FALSE)</f>
        <v>#REF!</v>
      </c>
    </row>
    <row r="751" spans="1:19" hidden="1">
      <c r="A751" s="19">
        <v>747</v>
      </c>
      <c r="B751" s="20" t="s">
        <v>1938</v>
      </c>
      <c r="C751" s="20" t="s">
        <v>1939</v>
      </c>
      <c r="D751" s="20" t="s">
        <v>516</v>
      </c>
      <c r="E751" s="20" t="s">
        <v>1940</v>
      </c>
      <c r="F751" s="20" t="s">
        <v>508</v>
      </c>
      <c r="G751" s="25" t="s">
        <v>352</v>
      </c>
      <c r="H751" s="15" t="s">
        <v>353</v>
      </c>
      <c r="I751" s="21"/>
      <c r="J751" s="21"/>
      <c r="K751" s="22" t="s">
        <v>290</v>
      </c>
      <c r="L751" s="28"/>
      <c r="M751" s="16"/>
      <c r="N751" s="23"/>
      <c r="O751" s="23"/>
      <c r="P751" s="23"/>
      <c r="Q751" s="23"/>
      <c r="R751" s="31" t="s">
        <v>810</v>
      </c>
      <c r="S751" s="8" t="e">
        <f>VLOOKUP(B751,#REF!,2,FALSE)</f>
        <v>#REF!</v>
      </c>
    </row>
    <row r="752" spans="1:19" hidden="1">
      <c r="A752" s="19">
        <v>748</v>
      </c>
      <c r="B752" s="20" t="s">
        <v>1941</v>
      </c>
      <c r="C752" s="20" t="s">
        <v>1942</v>
      </c>
      <c r="D752" s="20" t="s">
        <v>92</v>
      </c>
      <c r="E752" s="20" t="s">
        <v>1943</v>
      </c>
      <c r="F752" s="20" t="s">
        <v>508</v>
      </c>
      <c r="G752" s="25" t="s">
        <v>352</v>
      </c>
      <c r="H752" s="15" t="s">
        <v>353</v>
      </c>
      <c r="I752" s="21"/>
      <c r="J752" s="21"/>
      <c r="K752" s="22" t="s">
        <v>290</v>
      </c>
      <c r="L752" s="28"/>
      <c r="M752" s="16"/>
      <c r="N752" s="23"/>
      <c r="O752" s="23"/>
      <c r="P752" s="23"/>
      <c r="Q752" s="23"/>
      <c r="R752" s="31" t="s">
        <v>810</v>
      </c>
      <c r="S752" s="8" t="e">
        <f>VLOOKUP(B752,#REF!,2,FALSE)</f>
        <v>#REF!</v>
      </c>
    </row>
    <row r="753" spans="1:19" hidden="1">
      <c r="A753" s="19">
        <v>749</v>
      </c>
      <c r="B753" s="20" t="s">
        <v>1944</v>
      </c>
      <c r="C753" s="20" t="s">
        <v>511</v>
      </c>
      <c r="D753" s="20" t="s">
        <v>92</v>
      </c>
      <c r="E753" s="20" t="s">
        <v>1945</v>
      </c>
      <c r="F753" s="20" t="s">
        <v>508</v>
      </c>
      <c r="G753" s="25" t="s">
        <v>352</v>
      </c>
      <c r="H753" s="15" t="s">
        <v>353</v>
      </c>
      <c r="I753" s="21"/>
      <c r="J753" s="21"/>
      <c r="K753" s="22" t="s">
        <v>290</v>
      </c>
      <c r="L753" s="28"/>
      <c r="M753" s="16"/>
      <c r="N753" s="23"/>
      <c r="O753" s="23"/>
      <c r="P753" s="23"/>
      <c r="Q753" s="23"/>
      <c r="R753" s="31" t="s">
        <v>810</v>
      </c>
      <c r="S753" s="8" t="e">
        <f>VLOOKUP(B753,#REF!,2,FALSE)</f>
        <v>#REF!</v>
      </c>
    </row>
    <row r="754" spans="1:19" hidden="1">
      <c r="A754" s="19">
        <v>750</v>
      </c>
      <c r="B754" s="20" t="s">
        <v>1946</v>
      </c>
      <c r="C754" s="20" t="s">
        <v>1947</v>
      </c>
      <c r="D754" s="20" t="s">
        <v>90</v>
      </c>
      <c r="E754" s="20" t="s">
        <v>640</v>
      </c>
      <c r="F754" s="20" t="s">
        <v>508</v>
      </c>
      <c r="G754" s="25" t="s">
        <v>352</v>
      </c>
      <c r="H754" s="15" t="s">
        <v>353</v>
      </c>
      <c r="I754" s="21"/>
      <c r="J754" s="21"/>
      <c r="K754" s="22" t="s">
        <v>290</v>
      </c>
      <c r="L754" s="28"/>
      <c r="M754" s="16"/>
      <c r="N754" s="23"/>
      <c r="O754" s="23"/>
      <c r="P754" s="23"/>
      <c r="Q754" s="23"/>
      <c r="R754" s="31" t="s">
        <v>810</v>
      </c>
      <c r="S754" s="8" t="e">
        <f>VLOOKUP(B754,#REF!,2,FALSE)</f>
        <v>#REF!</v>
      </c>
    </row>
    <row r="755" spans="1:19" hidden="1">
      <c r="A755" s="19">
        <v>751</v>
      </c>
      <c r="B755" s="20" t="s">
        <v>1948</v>
      </c>
      <c r="C755" s="20" t="s">
        <v>1949</v>
      </c>
      <c r="D755" s="20" t="s">
        <v>1</v>
      </c>
      <c r="E755" s="20" t="s">
        <v>142</v>
      </c>
      <c r="F755" s="20" t="s">
        <v>520</v>
      </c>
      <c r="G755" s="25" t="s">
        <v>352</v>
      </c>
      <c r="H755" s="15" t="s">
        <v>353</v>
      </c>
      <c r="I755" s="21"/>
      <c r="J755" s="21"/>
      <c r="K755" s="22" t="s">
        <v>290</v>
      </c>
      <c r="L755" s="28"/>
      <c r="M755" s="16"/>
      <c r="N755" s="23"/>
      <c r="O755" s="23"/>
      <c r="P755" s="23"/>
      <c r="Q755" s="23"/>
      <c r="R755" s="31" t="s">
        <v>810</v>
      </c>
      <c r="S755" s="8" t="e">
        <f>VLOOKUP(B755,#REF!,2,FALSE)</f>
        <v>#REF!</v>
      </c>
    </row>
    <row r="756" spans="1:19" hidden="1">
      <c r="A756" s="19">
        <v>752</v>
      </c>
      <c r="B756" s="20" t="s">
        <v>1950</v>
      </c>
      <c r="C756" s="20" t="s">
        <v>114</v>
      </c>
      <c r="D756" s="20" t="s">
        <v>1</v>
      </c>
      <c r="E756" s="20" t="s">
        <v>585</v>
      </c>
      <c r="F756" s="20" t="s">
        <v>520</v>
      </c>
      <c r="G756" s="25" t="s">
        <v>352</v>
      </c>
      <c r="H756" s="15" t="s">
        <v>353</v>
      </c>
      <c r="I756" s="21"/>
      <c r="J756" s="21"/>
      <c r="K756" s="22" t="s">
        <v>290</v>
      </c>
      <c r="L756" s="28"/>
      <c r="M756" s="16"/>
      <c r="N756" s="23"/>
      <c r="O756" s="23"/>
      <c r="P756" s="23"/>
      <c r="Q756" s="23"/>
      <c r="R756" s="31" t="s">
        <v>810</v>
      </c>
      <c r="S756" s="8" t="e">
        <f>VLOOKUP(B756,#REF!,2,FALSE)</f>
        <v>#REF!</v>
      </c>
    </row>
    <row r="757" spans="1:19" hidden="1">
      <c r="A757" s="19">
        <v>753</v>
      </c>
      <c r="B757" s="20" t="s">
        <v>1951</v>
      </c>
      <c r="C757" s="20" t="s">
        <v>1952</v>
      </c>
      <c r="D757" s="20" t="s">
        <v>1</v>
      </c>
      <c r="E757" s="20" t="s">
        <v>1953</v>
      </c>
      <c r="F757" s="20" t="s">
        <v>520</v>
      </c>
      <c r="G757" s="25" t="s">
        <v>352</v>
      </c>
      <c r="H757" s="15" t="s">
        <v>353</v>
      </c>
      <c r="I757" s="21"/>
      <c r="J757" s="21"/>
      <c r="K757" s="22" t="s">
        <v>290</v>
      </c>
      <c r="L757" s="28"/>
      <c r="M757" s="16"/>
      <c r="N757" s="23"/>
      <c r="O757" s="23"/>
      <c r="P757" s="23"/>
      <c r="Q757" s="23"/>
      <c r="R757" s="31" t="s">
        <v>810</v>
      </c>
      <c r="S757" s="8" t="e">
        <f>VLOOKUP(B757,#REF!,2,FALSE)</f>
        <v>#REF!</v>
      </c>
    </row>
    <row r="758" spans="1:19" hidden="1">
      <c r="A758" s="19">
        <v>754</v>
      </c>
      <c r="B758" s="20" t="s">
        <v>1954</v>
      </c>
      <c r="C758" s="20" t="s">
        <v>683</v>
      </c>
      <c r="D758" s="20" t="s">
        <v>679</v>
      </c>
      <c r="E758" s="20" t="s">
        <v>803</v>
      </c>
      <c r="F758" s="20" t="s">
        <v>520</v>
      </c>
      <c r="G758" s="25" t="s">
        <v>352</v>
      </c>
      <c r="H758" s="15" t="s">
        <v>353</v>
      </c>
      <c r="I758" s="21"/>
      <c r="J758" s="21"/>
      <c r="K758" s="22" t="s">
        <v>290</v>
      </c>
      <c r="L758" s="28"/>
      <c r="M758" s="16"/>
      <c r="N758" s="23"/>
      <c r="O758" s="23"/>
      <c r="P758" s="23"/>
      <c r="Q758" s="23"/>
      <c r="R758" s="31" t="s">
        <v>810</v>
      </c>
      <c r="S758" s="8" t="e">
        <f>VLOOKUP(B758,#REF!,2,FALSE)</f>
        <v>#REF!</v>
      </c>
    </row>
    <row r="759" spans="1:19" hidden="1">
      <c r="A759" s="19">
        <v>755</v>
      </c>
      <c r="B759" s="20" t="s">
        <v>1955</v>
      </c>
      <c r="C759" s="20" t="s">
        <v>566</v>
      </c>
      <c r="D759" s="20" t="s">
        <v>679</v>
      </c>
      <c r="E759" s="20" t="s">
        <v>1956</v>
      </c>
      <c r="F759" s="20" t="s">
        <v>520</v>
      </c>
      <c r="G759" s="25" t="s">
        <v>352</v>
      </c>
      <c r="H759" s="15" t="s">
        <v>353</v>
      </c>
      <c r="I759" s="21"/>
      <c r="J759" s="21"/>
      <c r="K759" s="22" t="s">
        <v>290</v>
      </c>
      <c r="L759" s="28"/>
      <c r="M759" s="16"/>
      <c r="N759" s="23"/>
      <c r="O759" s="23"/>
      <c r="P759" s="23"/>
      <c r="Q759" s="23"/>
      <c r="R759" s="31" t="s">
        <v>810</v>
      </c>
      <c r="S759" s="8" t="e">
        <f>VLOOKUP(B759,#REF!,2,FALSE)</f>
        <v>#REF!</v>
      </c>
    </row>
    <row r="760" spans="1:19" hidden="1">
      <c r="A760" s="19">
        <v>756</v>
      </c>
      <c r="B760" s="20" t="s">
        <v>1957</v>
      </c>
      <c r="C760" s="20" t="s">
        <v>1958</v>
      </c>
      <c r="D760" s="20" t="s">
        <v>679</v>
      </c>
      <c r="E760" s="20" t="s">
        <v>398</v>
      </c>
      <c r="F760" s="20" t="s">
        <v>520</v>
      </c>
      <c r="G760" s="25" t="s">
        <v>352</v>
      </c>
      <c r="H760" s="15" t="s">
        <v>353</v>
      </c>
      <c r="I760" s="21"/>
      <c r="J760" s="21"/>
      <c r="K760" s="22" t="s">
        <v>290</v>
      </c>
      <c r="L760" s="28"/>
      <c r="M760" s="16"/>
      <c r="N760" s="23"/>
      <c r="O760" s="23"/>
      <c r="P760" s="23"/>
      <c r="Q760" s="23"/>
      <c r="R760" s="31" t="s">
        <v>810</v>
      </c>
      <c r="S760" s="8" t="e">
        <f>VLOOKUP(B760,#REF!,2,FALSE)</f>
        <v>#REF!</v>
      </c>
    </row>
    <row r="761" spans="1:19" hidden="1">
      <c r="A761" s="19">
        <v>757</v>
      </c>
      <c r="B761" s="20" t="s">
        <v>1959</v>
      </c>
      <c r="C761" s="20" t="s">
        <v>395</v>
      </c>
      <c r="D761" s="20" t="s">
        <v>1960</v>
      </c>
      <c r="E761" s="20" t="s">
        <v>1961</v>
      </c>
      <c r="F761" s="20" t="s">
        <v>520</v>
      </c>
      <c r="G761" s="25" t="s">
        <v>352</v>
      </c>
      <c r="H761" s="15" t="s">
        <v>353</v>
      </c>
      <c r="I761" s="21"/>
      <c r="J761" s="21"/>
      <c r="K761" s="22" t="s">
        <v>290</v>
      </c>
      <c r="L761" s="28"/>
      <c r="M761" s="16"/>
      <c r="N761" s="23"/>
      <c r="O761" s="23"/>
      <c r="P761" s="23"/>
      <c r="Q761" s="23"/>
      <c r="R761" s="31" t="s">
        <v>810</v>
      </c>
      <c r="S761" s="8" t="e">
        <f>VLOOKUP(B761,#REF!,2,FALSE)</f>
        <v>#REF!</v>
      </c>
    </row>
    <row r="762" spans="1:19" hidden="1">
      <c r="A762" s="19">
        <v>758</v>
      </c>
      <c r="B762" s="20" t="s">
        <v>1962</v>
      </c>
      <c r="C762" s="20" t="s">
        <v>587</v>
      </c>
      <c r="D762" s="20" t="s">
        <v>608</v>
      </c>
      <c r="E762" s="20" t="s">
        <v>803</v>
      </c>
      <c r="F762" s="20" t="s">
        <v>520</v>
      </c>
      <c r="G762" s="25" t="s">
        <v>352</v>
      </c>
      <c r="H762" s="15" t="s">
        <v>353</v>
      </c>
      <c r="I762" s="21"/>
      <c r="J762" s="21"/>
      <c r="K762" s="22" t="s">
        <v>290</v>
      </c>
      <c r="L762" s="28"/>
      <c r="M762" s="16"/>
      <c r="N762" s="23"/>
      <c r="O762" s="23"/>
      <c r="P762" s="23"/>
      <c r="Q762" s="23"/>
      <c r="R762" s="31" t="s">
        <v>810</v>
      </c>
      <c r="S762" s="8" t="e">
        <f>VLOOKUP(B762,#REF!,2,FALSE)</f>
        <v>#REF!</v>
      </c>
    </row>
    <row r="763" spans="1:19" hidden="1">
      <c r="A763" s="19">
        <v>759</v>
      </c>
      <c r="B763" s="20" t="s">
        <v>1963</v>
      </c>
      <c r="C763" s="20" t="s">
        <v>1964</v>
      </c>
      <c r="D763" s="20" t="s">
        <v>160</v>
      </c>
      <c r="E763" s="20" t="s">
        <v>1367</v>
      </c>
      <c r="F763" s="20" t="s">
        <v>520</v>
      </c>
      <c r="G763" s="25" t="s">
        <v>352</v>
      </c>
      <c r="H763" s="15" t="s">
        <v>353</v>
      </c>
      <c r="I763" s="21"/>
      <c r="J763" s="21"/>
      <c r="K763" s="22" t="s">
        <v>290</v>
      </c>
      <c r="L763" s="28"/>
      <c r="M763" s="16"/>
      <c r="N763" s="23"/>
      <c r="O763" s="23"/>
      <c r="P763" s="23"/>
      <c r="Q763" s="23"/>
      <c r="R763" s="31" t="s">
        <v>810</v>
      </c>
      <c r="S763" s="8" t="e">
        <f>VLOOKUP(B763,#REF!,2,FALSE)</f>
        <v>#REF!</v>
      </c>
    </row>
    <row r="764" spans="1:19" hidden="1">
      <c r="A764" s="19">
        <v>760</v>
      </c>
      <c r="B764" s="20" t="s">
        <v>1965</v>
      </c>
      <c r="C764" s="20" t="s">
        <v>1150</v>
      </c>
      <c r="D764" s="20" t="s">
        <v>160</v>
      </c>
      <c r="E764" s="20" t="s">
        <v>1966</v>
      </c>
      <c r="F764" s="20" t="s">
        <v>520</v>
      </c>
      <c r="G764" s="25" t="s">
        <v>352</v>
      </c>
      <c r="H764" s="15" t="s">
        <v>353</v>
      </c>
      <c r="I764" s="21"/>
      <c r="J764" s="21"/>
      <c r="K764" s="22" t="s">
        <v>290</v>
      </c>
      <c r="L764" s="28"/>
      <c r="M764" s="16"/>
      <c r="N764" s="23"/>
      <c r="O764" s="23"/>
      <c r="P764" s="23"/>
      <c r="Q764" s="23"/>
      <c r="R764" s="31" t="s">
        <v>810</v>
      </c>
      <c r="S764" s="8" t="e">
        <f>VLOOKUP(B764,#REF!,2,FALSE)</f>
        <v>#REF!</v>
      </c>
    </row>
    <row r="765" spans="1:19" hidden="1">
      <c r="A765" s="19">
        <v>761</v>
      </c>
      <c r="B765" s="20" t="s">
        <v>1967</v>
      </c>
      <c r="C765" s="20" t="s">
        <v>1914</v>
      </c>
      <c r="D765" s="20" t="s">
        <v>1648</v>
      </c>
      <c r="E765" s="20" t="s">
        <v>1968</v>
      </c>
      <c r="F765" s="20" t="s">
        <v>520</v>
      </c>
      <c r="G765" s="25" t="s">
        <v>352</v>
      </c>
      <c r="H765" s="15" t="s">
        <v>353</v>
      </c>
      <c r="I765" s="21"/>
      <c r="J765" s="21"/>
      <c r="K765" s="22" t="s">
        <v>290</v>
      </c>
      <c r="L765" s="28"/>
      <c r="M765" s="16"/>
      <c r="N765" s="23"/>
      <c r="O765" s="23"/>
      <c r="P765" s="23"/>
      <c r="Q765" s="23"/>
      <c r="R765" s="31" t="s">
        <v>810</v>
      </c>
      <c r="S765" s="8" t="e">
        <f>VLOOKUP(B765,#REF!,2,FALSE)</f>
        <v>#REF!</v>
      </c>
    </row>
    <row r="766" spans="1:19" hidden="1">
      <c r="A766" s="19">
        <v>762</v>
      </c>
      <c r="B766" s="20" t="s">
        <v>1969</v>
      </c>
      <c r="C766" s="20" t="s">
        <v>27</v>
      </c>
      <c r="D766" s="20" t="s">
        <v>71</v>
      </c>
      <c r="E766" s="20" t="s">
        <v>1633</v>
      </c>
      <c r="F766" s="20" t="s">
        <v>520</v>
      </c>
      <c r="G766" s="25" t="s">
        <v>352</v>
      </c>
      <c r="H766" s="15" t="s">
        <v>353</v>
      </c>
      <c r="I766" s="21"/>
      <c r="J766" s="21"/>
      <c r="K766" s="22" t="s">
        <v>290</v>
      </c>
      <c r="L766" s="28"/>
      <c r="M766" s="16"/>
      <c r="N766" s="23"/>
      <c r="O766" s="23"/>
      <c r="P766" s="23"/>
      <c r="Q766" s="23"/>
      <c r="R766" s="31" t="s">
        <v>810</v>
      </c>
      <c r="S766" s="8" t="e">
        <f>VLOOKUP(B766,#REF!,2,FALSE)</f>
        <v>#REF!</v>
      </c>
    </row>
    <row r="767" spans="1:19" hidden="1">
      <c r="A767" s="19">
        <v>763</v>
      </c>
      <c r="B767" s="20" t="s">
        <v>1970</v>
      </c>
      <c r="C767" s="20" t="s">
        <v>1971</v>
      </c>
      <c r="D767" s="20" t="s">
        <v>388</v>
      </c>
      <c r="E767" s="20" t="s">
        <v>1953</v>
      </c>
      <c r="F767" s="20" t="s">
        <v>520</v>
      </c>
      <c r="G767" s="25" t="s">
        <v>352</v>
      </c>
      <c r="H767" s="15" t="s">
        <v>353</v>
      </c>
      <c r="I767" s="21"/>
      <c r="J767" s="21"/>
      <c r="K767" s="22" t="s">
        <v>290</v>
      </c>
      <c r="L767" s="28"/>
      <c r="M767" s="16"/>
      <c r="N767" s="23"/>
      <c r="O767" s="23"/>
      <c r="P767" s="23"/>
      <c r="Q767" s="23"/>
      <c r="R767" s="31" t="s">
        <v>810</v>
      </c>
      <c r="S767" s="8" t="e">
        <f>VLOOKUP(B767,#REF!,2,FALSE)</f>
        <v>#REF!</v>
      </c>
    </row>
    <row r="768" spans="1:19" hidden="1">
      <c r="A768" s="19">
        <v>764</v>
      </c>
      <c r="B768" s="20" t="s">
        <v>1972</v>
      </c>
      <c r="C768" s="20" t="s">
        <v>27</v>
      </c>
      <c r="D768" s="20" t="s">
        <v>1250</v>
      </c>
      <c r="E768" s="20" t="s">
        <v>79</v>
      </c>
      <c r="F768" s="20" t="s">
        <v>520</v>
      </c>
      <c r="G768" s="25" t="s">
        <v>352</v>
      </c>
      <c r="H768" s="15" t="s">
        <v>353</v>
      </c>
      <c r="I768" s="21"/>
      <c r="J768" s="21"/>
      <c r="K768" s="22" t="s">
        <v>290</v>
      </c>
      <c r="L768" s="28"/>
      <c r="M768" s="16"/>
      <c r="N768" s="23"/>
      <c r="O768" s="23"/>
      <c r="P768" s="23"/>
      <c r="Q768" s="23"/>
      <c r="R768" s="31" t="s">
        <v>810</v>
      </c>
      <c r="S768" s="8" t="e">
        <f>VLOOKUP(B768,#REF!,2,FALSE)</f>
        <v>#REF!</v>
      </c>
    </row>
    <row r="769" spans="1:19" hidden="1">
      <c r="A769" s="19">
        <v>765</v>
      </c>
      <c r="B769" s="20" t="s">
        <v>1973</v>
      </c>
      <c r="C769" s="20" t="s">
        <v>1974</v>
      </c>
      <c r="D769" s="20" t="s">
        <v>914</v>
      </c>
      <c r="E769" s="20" t="s">
        <v>1975</v>
      </c>
      <c r="F769" s="20" t="s">
        <v>520</v>
      </c>
      <c r="G769" s="25" t="s">
        <v>352</v>
      </c>
      <c r="H769" s="15" t="s">
        <v>353</v>
      </c>
      <c r="I769" s="21"/>
      <c r="J769" s="21"/>
      <c r="K769" s="22" t="s">
        <v>290</v>
      </c>
      <c r="L769" s="28"/>
      <c r="M769" s="16"/>
      <c r="N769" s="23"/>
      <c r="O769" s="23"/>
      <c r="P769" s="23"/>
      <c r="Q769" s="23"/>
      <c r="R769" s="31" t="s">
        <v>810</v>
      </c>
      <c r="S769" s="8" t="e">
        <f>VLOOKUP(B769,#REF!,2,FALSE)</f>
        <v>#REF!</v>
      </c>
    </row>
    <row r="770" spans="1:19" hidden="1">
      <c r="A770" s="19">
        <v>766</v>
      </c>
      <c r="B770" s="20" t="s">
        <v>1976</v>
      </c>
      <c r="C770" s="20" t="s">
        <v>27</v>
      </c>
      <c r="D770" s="20" t="s">
        <v>58</v>
      </c>
      <c r="E770" s="20" t="s">
        <v>1263</v>
      </c>
      <c r="F770" s="20" t="s">
        <v>520</v>
      </c>
      <c r="G770" s="25" t="s">
        <v>352</v>
      </c>
      <c r="H770" s="15" t="s">
        <v>353</v>
      </c>
      <c r="I770" s="21"/>
      <c r="J770" s="21"/>
      <c r="K770" s="22" t="s">
        <v>290</v>
      </c>
      <c r="L770" s="28"/>
      <c r="M770" s="16"/>
      <c r="N770" s="23"/>
      <c r="O770" s="23"/>
      <c r="P770" s="23"/>
      <c r="Q770" s="23"/>
      <c r="R770" s="31" t="s">
        <v>810</v>
      </c>
      <c r="S770" s="8" t="e">
        <f>VLOOKUP(B770,#REF!,2,FALSE)</f>
        <v>#REF!</v>
      </c>
    </row>
    <row r="771" spans="1:19" hidden="1">
      <c r="A771" s="19">
        <v>767</v>
      </c>
      <c r="B771" s="20" t="s">
        <v>1977</v>
      </c>
      <c r="C771" s="20" t="s">
        <v>57</v>
      </c>
      <c r="D771" s="20" t="s">
        <v>58</v>
      </c>
      <c r="E771" s="20" t="s">
        <v>973</v>
      </c>
      <c r="F771" s="20" t="s">
        <v>520</v>
      </c>
      <c r="G771" s="25" t="s">
        <v>352</v>
      </c>
      <c r="H771" s="15" t="s">
        <v>353</v>
      </c>
      <c r="I771" s="21"/>
      <c r="J771" s="21"/>
      <c r="K771" s="22" t="s">
        <v>290</v>
      </c>
      <c r="L771" s="28"/>
      <c r="M771" s="16"/>
      <c r="N771" s="23"/>
      <c r="O771" s="23"/>
      <c r="P771" s="23"/>
      <c r="Q771" s="23"/>
      <c r="R771" s="31" t="s">
        <v>810</v>
      </c>
      <c r="S771" s="8" t="e">
        <f>VLOOKUP(B771,#REF!,2,FALSE)</f>
        <v>#REF!</v>
      </c>
    </row>
    <row r="772" spans="1:19" hidden="1">
      <c r="A772" s="19">
        <v>768</v>
      </c>
      <c r="B772" s="20" t="s">
        <v>1978</v>
      </c>
      <c r="C772" s="20" t="s">
        <v>1979</v>
      </c>
      <c r="D772" s="20" t="s">
        <v>56</v>
      </c>
      <c r="E772" s="20" t="s">
        <v>1780</v>
      </c>
      <c r="F772" s="20" t="s">
        <v>520</v>
      </c>
      <c r="G772" s="25" t="s">
        <v>352</v>
      </c>
      <c r="H772" s="15" t="s">
        <v>353</v>
      </c>
      <c r="I772" s="21"/>
      <c r="J772" s="21"/>
      <c r="K772" s="22" t="s">
        <v>290</v>
      </c>
      <c r="L772" s="28"/>
      <c r="M772" s="16"/>
      <c r="N772" s="23"/>
      <c r="O772" s="23"/>
      <c r="P772" s="23"/>
      <c r="Q772" s="23"/>
      <c r="R772" s="31" t="s">
        <v>810</v>
      </c>
      <c r="S772" s="8" t="e">
        <f>VLOOKUP(B772,#REF!,2,FALSE)</f>
        <v>#REF!</v>
      </c>
    </row>
    <row r="773" spans="1:19" hidden="1">
      <c r="A773" s="19">
        <v>769</v>
      </c>
      <c r="B773" s="20" t="s">
        <v>1980</v>
      </c>
      <c r="C773" s="20" t="s">
        <v>109</v>
      </c>
      <c r="D773" s="20" t="s">
        <v>56</v>
      </c>
      <c r="E773" s="20" t="s">
        <v>163</v>
      </c>
      <c r="F773" s="20" t="s">
        <v>520</v>
      </c>
      <c r="G773" s="25" t="s">
        <v>352</v>
      </c>
      <c r="H773" s="15" t="s">
        <v>353</v>
      </c>
      <c r="I773" s="21"/>
      <c r="J773" s="21"/>
      <c r="K773" s="22" t="s">
        <v>290</v>
      </c>
      <c r="L773" s="28"/>
      <c r="M773" s="16"/>
      <c r="N773" s="23"/>
      <c r="O773" s="23"/>
      <c r="P773" s="23"/>
      <c r="Q773" s="23"/>
      <c r="R773" s="31" t="s">
        <v>810</v>
      </c>
      <c r="S773" s="8" t="e">
        <f>VLOOKUP(B773,#REF!,2,FALSE)</f>
        <v>#REF!</v>
      </c>
    </row>
    <row r="774" spans="1:19" hidden="1">
      <c r="A774" s="19">
        <v>770</v>
      </c>
      <c r="B774" s="20" t="s">
        <v>1981</v>
      </c>
      <c r="C774" s="20" t="s">
        <v>27</v>
      </c>
      <c r="D774" s="20" t="s">
        <v>931</v>
      </c>
      <c r="E774" s="20" t="s">
        <v>1982</v>
      </c>
      <c r="F774" s="20" t="s">
        <v>520</v>
      </c>
      <c r="G774" s="25" t="s">
        <v>352</v>
      </c>
      <c r="H774" s="15" t="s">
        <v>353</v>
      </c>
      <c r="I774" s="21"/>
      <c r="J774" s="21"/>
      <c r="K774" s="22" t="s">
        <v>290</v>
      </c>
      <c r="L774" s="28"/>
      <c r="M774" s="16"/>
      <c r="N774" s="23"/>
      <c r="O774" s="23"/>
      <c r="P774" s="23"/>
      <c r="Q774" s="23"/>
      <c r="R774" s="31" t="s">
        <v>810</v>
      </c>
      <c r="S774" s="8" t="e">
        <f>VLOOKUP(B774,#REF!,2,FALSE)</f>
        <v>#REF!</v>
      </c>
    </row>
    <row r="775" spans="1:19" hidden="1">
      <c r="A775" s="19">
        <v>771</v>
      </c>
      <c r="B775" s="20" t="s">
        <v>1983</v>
      </c>
      <c r="C775" s="20" t="s">
        <v>114</v>
      </c>
      <c r="D775" s="20" t="s">
        <v>103</v>
      </c>
      <c r="E775" s="20" t="s">
        <v>1372</v>
      </c>
      <c r="F775" s="20" t="s">
        <v>520</v>
      </c>
      <c r="G775" s="25" t="s">
        <v>352</v>
      </c>
      <c r="H775" s="15" t="s">
        <v>353</v>
      </c>
      <c r="I775" s="21"/>
      <c r="J775" s="21"/>
      <c r="K775" s="22" t="s">
        <v>290</v>
      </c>
      <c r="L775" s="28"/>
      <c r="M775" s="16"/>
      <c r="N775" s="23"/>
      <c r="O775" s="23"/>
      <c r="P775" s="23"/>
      <c r="Q775" s="23"/>
      <c r="R775" s="31" t="s">
        <v>810</v>
      </c>
      <c r="S775" s="8" t="e">
        <f>VLOOKUP(B775,#REF!,2,FALSE)</f>
        <v>#REF!</v>
      </c>
    </row>
    <row r="776" spans="1:19" hidden="1">
      <c r="A776" s="19">
        <v>772</v>
      </c>
      <c r="B776" s="20" t="s">
        <v>1984</v>
      </c>
      <c r="C776" s="20" t="s">
        <v>155</v>
      </c>
      <c r="D776" s="20" t="s">
        <v>81</v>
      </c>
      <c r="E776" s="20" t="s">
        <v>1387</v>
      </c>
      <c r="F776" s="20" t="s">
        <v>520</v>
      </c>
      <c r="G776" s="25" t="s">
        <v>352</v>
      </c>
      <c r="H776" s="15" t="s">
        <v>353</v>
      </c>
      <c r="I776" s="21"/>
      <c r="J776" s="21"/>
      <c r="K776" s="22" t="s">
        <v>290</v>
      </c>
      <c r="L776" s="28"/>
      <c r="M776" s="16"/>
      <c r="N776" s="23"/>
      <c r="O776" s="23"/>
      <c r="P776" s="23"/>
      <c r="Q776" s="23"/>
      <c r="R776" s="31" t="s">
        <v>810</v>
      </c>
      <c r="S776" s="8" t="e">
        <f>VLOOKUP(B776,#REF!,2,FALSE)</f>
        <v>#REF!</v>
      </c>
    </row>
    <row r="777" spans="1:19" hidden="1">
      <c r="A777" s="19">
        <v>773</v>
      </c>
      <c r="B777" s="20" t="s">
        <v>1985</v>
      </c>
      <c r="C777" s="20" t="s">
        <v>1986</v>
      </c>
      <c r="D777" s="20" t="s">
        <v>81</v>
      </c>
      <c r="E777" s="20" t="s">
        <v>1263</v>
      </c>
      <c r="F777" s="20" t="s">
        <v>520</v>
      </c>
      <c r="G777" s="25" t="s">
        <v>352</v>
      </c>
      <c r="H777" s="15" t="s">
        <v>353</v>
      </c>
      <c r="I777" s="21"/>
      <c r="J777" s="21"/>
      <c r="K777" s="22" t="s">
        <v>290</v>
      </c>
      <c r="L777" s="28"/>
      <c r="M777" s="16"/>
      <c r="N777" s="23"/>
      <c r="O777" s="23"/>
      <c r="P777" s="23"/>
      <c r="Q777" s="23"/>
      <c r="R777" s="31" t="s">
        <v>810</v>
      </c>
      <c r="S777" s="8" t="e">
        <f>VLOOKUP(B777,#REF!,2,FALSE)</f>
        <v>#REF!</v>
      </c>
    </row>
    <row r="778" spans="1:19" hidden="1">
      <c r="A778" s="19">
        <v>774</v>
      </c>
      <c r="B778" s="20" t="s">
        <v>1987</v>
      </c>
      <c r="C778" s="20" t="s">
        <v>1988</v>
      </c>
      <c r="D778" s="20" t="s">
        <v>74</v>
      </c>
      <c r="E778" s="20" t="s">
        <v>889</v>
      </c>
      <c r="F778" s="20" t="s">
        <v>520</v>
      </c>
      <c r="G778" s="25" t="s">
        <v>352</v>
      </c>
      <c r="H778" s="15" t="s">
        <v>353</v>
      </c>
      <c r="I778" s="21"/>
      <c r="J778" s="21"/>
      <c r="K778" s="22" t="s">
        <v>290</v>
      </c>
      <c r="L778" s="28"/>
      <c r="M778" s="16"/>
      <c r="N778" s="23"/>
      <c r="O778" s="23"/>
      <c r="P778" s="23"/>
      <c r="Q778" s="23"/>
      <c r="R778" s="31" t="s">
        <v>810</v>
      </c>
      <c r="S778" s="8" t="e">
        <f>VLOOKUP(B778,#REF!,2,FALSE)</f>
        <v>#REF!</v>
      </c>
    </row>
    <row r="779" spans="1:19" hidden="1">
      <c r="A779" s="19">
        <v>775</v>
      </c>
      <c r="B779" s="20" t="s">
        <v>1989</v>
      </c>
      <c r="C779" s="20" t="s">
        <v>75</v>
      </c>
      <c r="D779" s="20" t="s">
        <v>28</v>
      </c>
      <c r="E779" s="20" t="s">
        <v>36</v>
      </c>
      <c r="F779" s="20" t="s">
        <v>520</v>
      </c>
      <c r="G779" s="25" t="s">
        <v>352</v>
      </c>
      <c r="H779" s="15" t="s">
        <v>353</v>
      </c>
      <c r="I779" s="21"/>
      <c r="J779" s="21"/>
      <c r="K779" s="22" t="s">
        <v>290</v>
      </c>
      <c r="L779" s="28"/>
      <c r="M779" s="16"/>
      <c r="N779" s="23"/>
      <c r="O779" s="23"/>
      <c r="P779" s="23"/>
      <c r="Q779" s="23"/>
      <c r="R779" s="31" t="s">
        <v>810</v>
      </c>
      <c r="S779" s="8" t="e">
        <f>VLOOKUP(B779,#REF!,2,FALSE)</f>
        <v>#REF!</v>
      </c>
    </row>
    <row r="780" spans="1:19" hidden="1">
      <c r="A780" s="19">
        <v>776</v>
      </c>
      <c r="B780" s="20" t="s">
        <v>1990</v>
      </c>
      <c r="C780" s="20" t="s">
        <v>1991</v>
      </c>
      <c r="D780" s="20" t="s">
        <v>1992</v>
      </c>
      <c r="E780" s="20" t="s">
        <v>1993</v>
      </c>
      <c r="F780" s="20" t="s">
        <v>520</v>
      </c>
      <c r="G780" s="25" t="s">
        <v>352</v>
      </c>
      <c r="H780" s="15" t="s">
        <v>353</v>
      </c>
      <c r="I780" s="21"/>
      <c r="J780" s="21"/>
      <c r="K780" s="22" t="s">
        <v>290</v>
      </c>
      <c r="L780" s="28"/>
      <c r="M780" s="16"/>
      <c r="N780" s="23"/>
      <c r="O780" s="23"/>
      <c r="P780" s="23"/>
      <c r="Q780" s="23"/>
      <c r="R780" s="31" t="s">
        <v>810</v>
      </c>
      <c r="S780" s="8" t="e">
        <f>VLOOKUP(B780,#REF!,2,FALSE)</f>
        <v>#REF!</v>
      </c>
    </row>
    <row r="781" spans="1:19" hidden="1">
      <c r="A781" s="19">
        <v>777</v>
      </c>
      <c r="B781" s="20" t="s">
        <v>1994</v>
      </c>
      <c r="C781" s="20" t="s">
        <v>1995</v>
      </c>
      <c r="D781" s="20" t="s">
        <v>1996</v>
      </c>
      <c r="E781" s="20" t="s">
        <v>1997</v>
      </c>
      <c r="F781" s="20" t="s">
        <v>520</v>
      </c>
      <c r="G781" s="25" t="s">
        <v>352</v>
      </c>
      <c r="H781" s="15" t="s">
        <v>353</v>
      </c>
      <c r="I781" s="21"/>
      <c r="J781" s="21"/>
      <c r="K781" s="22" t="s">
        <v>290</v>
      </c>
      <c r="L781" s="28"/>
      <c r="M781" s="16"/>
      <c r="N781" s="23"/>
      <c r="O781" s="23"/>
      <c r="P781" s="23"/>
      <c r="Q781" s="23"/>
      <c r="R781" s="31" t="s">
        <v>810</v>
      </c>
      <c r="S781" s="8" t="e">
        <f>VLOOKUP(B781,#REF!,2,FALSE)</f>
        <v>#REF!</v>
      </c>
    </row>
    <row r="782" spans="1:19" hidden="1">
      <c r="A782" s="19">
        <v>778</v>
      </c>
      <c r="B782" s="20" t="s">
        <v>1998</v>
      </c>
      <c r="C782" s="20" t="s">
        <v>753</v>
      </c>
      <c r="D782" s="20" t="s">
        <v>1061</v>
      </c>
      <c r="E782" s="20" t="s">
        <v>594</v>
      </c>
      <c r="F782" s="20" t="s">
        <v>520</v>
      </c>
      <c r="G782" s="25" t="s">
        <v>352</v>
      </c>
      <c r="H782" s="15" t="s">
        <v>353</v>
      </c>
      <c r="I782" s="21"/>
      <c r="J782" s="21"/>
      <c r="K782" s="22" t="s">
        <v>290</v>
      </c>
      <c r="L782" s="28"/>
      <c r="M782" s="16"/>
      <c r="N782" s="23"/>
      <c r="O782" s="23"/>
      <c r="P782" s="23"/>
      <c r="Q782" s="23"/>
      <c r="R782" s="31" t="s">
        <v>810</v>
      </c>
      <c r="S782" s="8" t="e">
        <f>VLOOKUP(B782,#REF!,2,FALSE)</f>
        <v>#REF!</v>
      </c>
    </row>
    <row r="783" spans="1:19" hidden="1">
      <c r="A783" s="19">
        <v>779</v>
      </c>
      <c r="B783" s="20" t="s">
        <v>1999</v>
      </c>
      <c r="C783" s="20" t="s">
        <v>2000</v>
      </c>
      <c r="D783" s="20" t="s">
        <v>170</v>
      </c>
      <c r="E783" s="20" t="s">
        <v>684</v>
      </c>
      <c r="F783" s="20" t="s">
        <v>520</v>
      </c>
      <c r="G783" s="25" t="s">
        <v>352</v>
      </c>
      <c r="H783" s="15" t="s">
        <v>353</v>
      </c>
      <c r="I783" s="21"/>
      <c r="J783" s="21"/>
      <c r="K783" s="22" t="s">
        <v>290</v>
      </c>
      <c r="L783" s="28"/>
      <c r="M783" s="16"/>
      <c r="N783" s="23"/>
      <c r="O783" s="23"/>
      <c r="P783" s="23"/>
      <c r="Q783" s="23"/>
      <c r="R783" s="31" t="s">
        <v>810</v>
      </c>
      <c r="S783" s="8" t="e">
        <f>VLOOKUP(B783,#REF!,2,FALSE)</f>
        <v>#REF!</v>
      </c>
    </row>
    <row r="784" spans="1:19" hidden="1">
      <c r="A784" s="19">
        <v>780</v>
      </c>
      <c r="B784" s="20" t="s">
        <v>2001</v>
      </c>
      <c r="C784" s="20" t="s">
        <v>12</v>
      </c>
      <c r="D784" s="20" t="s">
        <v>50</v>
      </c>
      <c r="E784" s="20" t="s">
        <v>2002</v>
      </c>
      <c r="F784" s="20" t="s">
        <v>520</v>
      </c>
      <c r="G784" s="25" t="s">
        <v>352</v>
      </c>
      <c r="H784" s="15" t="s">
        <v>353</v>
      </c>
      <c r="I784" s="21"/>
      <c r="J784" s="21"/>
      <c r="K784" s="22" t="s">
        <v>290</v>
      </c>
      <c r="L784" s="28"/>
      <c r="M784" s="16"/>
      <c r="N784" s="23"/>
      <c r="O784" s="23"/>
      <c r="P784" s="23"/>
      <c r="Q784" s="23"/>
      <c r="R784" s="31" t="s">
        <v>810</v>
      </c>
      <c r="S784" s="8" t="e">
        <f>VLOOKUP(B784,#REF!,2,FALSE)</f>
        <v>#REF!</v>
      </c>
    </row>
    <row r="785" spans="1:19" hidden="1">
      <c r="A785" s="19">
        <v>781</v>
      </c>
      <c r="B785" s="20" t="s">
        <v>2003</v>
      </c>
      <c r="C785" s="20" t="s">
        <v>2004</v>
      </c>
      <c r="D785" s="20" t="s">
        <v>2005</v>
      </c>
      <c r="E785" s="20" t="s">
        <v>2006</v>
      </c>
      <c r="F785" s="20" t="s">
        <v>520</v>
      </c>
      <c r="G785" s="25" t="s">
        <v>352</v>
      </c>
      <c r="H785" s="15" t="s">
        <v>353</v>
      </c>
      <c r="I785" s="21"/>
      <c r="J785" s="21"/>
      <c r="K785" s="22" t="s">
        <v>290</v>
      </c>
      <c r="L785" s="28"/>
      <c r="M785" s="16"/>
      <c r="N785" s="23"/>
      <c r="O785" s="23"/>
      <c r="P785" s="23"/>
      <c r="Q785" s="23"/>
      <c r="R785" s="31" t="s">
        <v>810</v>
      </c>
      <c r="S785" s="8" t="e">
        <f>VLOOKUP(B785,#REF!,2,FALSE)</f>
        <v>#REF!</v>
      </c>
    </row>
    <row r="786" spans="1:19" hidden="1">
      <c r="A786" s="19">
        <v>782</v>
      </c>
      <c r="B786" s="20" t="s">
        <v>2007</v>
      </c>
      <c r="C786" s="20" t="s">
        <v>75</v>
      </c>
      <c r="D786" s="20" t="s">
        <v>298</v>
      </c>
      <c r="E786" s="20" t="s">
        <v>1062</v>
      </c>
      <c r="F786" s="20" t="s">
        <v>520</v>
      </c>
      <c r="G786" s="25" t="s">
        <v>352</v>
      </c>
      <c r="H786" s="15" t="s">
        <v>353</v>
      </c>
      <c r="I786" s="21"/>
      <c r="J786" s="21"/>
      <c r="K786" s="22" t="s">
        <v>290</v>
      </c>
      <c r="L786" s="28"/>
      <c r="M786" s="16"/>
      <c r="N786" s="23"/>
      <c r="O786" s="23"/>
      <c r="P786" s="23"/>
      <c r="Q786" s="23"/>
      <c r="R786" s="31" t="s">
        <v>810</v>
      </c>
      <c r="S786" s="8" t="e">
        <f>VLOOKUP(B786,#REF!,2,FALSE)</f>
        <v>#REF!</v>
      </c>
    </row>
    <row r="787" spans="1:19" hidden="1">
      <c r="A787" s="19">
        <v>783</v>
      </c>
      <c r="B787" s="20" t="s">
        <v>2008</v>
      </c>
      <c r="C787" s="20" t="s">
        <v>27</v>
      </c>
      <c r="D787" s="20" t="s">
        <v>1616</v>
      </c>
      <c r="E787" s="20" t="s">
        <v>759</v>
      </c>
      <c r="F787" s="20" t="s">
        <v>520</v>
      </c>
      <c r="G787" s="25" t="s">
        <v>352</v>
      </c>
      <c r="H787" s="15" t="s">
        <v>353</v>
      </c>
      <c r="I787" s="21"/>
      <c r="J787" s="21"/>
      <c r="K787" s="22" t="s">
        <v>290</v>
      </c>
      <c r="L787" s="28"/>
      <c r="M787" s="16"/>
      <c r="N787" s="23"/>
      <c r="O787" s="23"/>
      <c r="P787" s="23"/>
      <c r="Q787" s="23"/>
      <c r="R787" s="31" t="s">
        <v>810</v>
      </c>
      <c r="S787" s="8" t="e">
        <f>VLOOKUP(B787,#REF!,2,FALSE)</f>
        <v>#REF!</v>
      </c>
    </row>
    <row r="788" spans="1:19" hidden="1">
      <c r="A788" s="19">
        <v>784</v>
      </c>
      <c r="B788" s="20" t="s">
        <v>2009</v>
      </c>
      <c r="C788" s="20" t="s">
        <v>2010</v>
      </c>
      <c r="D788" s="20" t="s">
        <v>563</v>
      </c>
      <c r="E788" s="20" t="s">
        <v>432</v>
      </c>
      <c r="F788" s="20" t="s">
        <v>520</v>
      </c>
      <c r="G788" s="25" t="s">
        <v>352</v>
      </c>
      <c r="H788" s="15" t="s">
        <v>353</v>
      </c>
      <c r="I788" s="21"/>
      <c r="J788" s="21"/>
      <c r="K788" s="22" t="s">
        <v>290</v>
      </c>
      <c r="L788" s="28"/>
      <c r="M788" s="16"/>
      <c r="N788" s="23"/>
      <c r="O788" s="23"/>
      <c r="P788" s="23"/>
      <c r="Q788" s="23"/>
      <c r="R788" s="31" t="s">
        <v>810</v>
      </c>
      <c r="S788" s="8" t="e">
        <f>VLOOKUP(B788,#REF!,2,FALSE)</f>
        <v>#REF!</v>
      </c>
    </row>
    <row r="789" spans="1:19" hidden="1">
      <c r="A789" s="19">
        <v>785</v>
      </c>
      <c r="B789" s="20" t="s">
        <v>2011</v>
      </c>
      <c r="C789" s="20" t="s">
        <v>2012</v>
      </c>
      <c r="D789" s="20" t="s">
        <v>2013</v>
      </c>
      <c r="E789" s="20" t="s">
        <v>2014</v>
      </c>
      <c r="F789" s="20" t="s">
        <v>520</v>
      </c>
      <c r="G789" s="25" t="s">
        <v>352</v>
      </c>
      <c r="H789" s="15" t="s">
        <v>353</v>
      </c>
      <c r="I789" s="21"/>
      <c r="J789" s="21"/>
      <c r="K789" s="22" t="s">
        <v>290</v>
      </c>
      <c r="L789" s="28"/>
      <c r="M789" s="16"/>
      <c r="N789" s="23"/>
      <c r="O789" s="23"/>
      <c r="P789" s="23"/>
      <c r="Q789" s="23"/>
      <c r="R789" s="31" t="s">
        <v>810</v>
      </c>
      <c r="S789" s="8" t="e">
        <f>VLOOKUP(B789,#REF!,2,FALSE)</f>
        <v>#REF!</v>
      </c>
    </row>
    <row r="790" spans="1:19" hidden="1">
      <c r="A790" s="19">
        <v>786</v>
      </c>
      <c r="B790" s="20" t="s">
        <v>2015</v>
      </c>
      <c r="C790" s="20" t="s">
        <v>700</v>
      </c>
      <c r="D790" s="20" t="s">
        <v>48</v>
      </c>
      <c r="E790" s="20" t="s">
        <v>1901</v>
      </c>
      <c r="F790" s="20" t="s">
        <v>520</v>
      </c>
      <c r="G790" s="25" t="s">
        <v>352</v>
      </c>
      <c r="H790" s="15" t="s">
        <v>353</v>
      </c>
      <c r="I790" s="21"/>
      <c r="J790" s="21"/>
      <c r="K790" s="22" t="s">
        <v>290</v>
      </c>
      <c r="L790" s="28"/>
      <c r="M790" s="16"/>
      <c r="N790" s="23"/>
      <c r="O790" s="23"/>
      <c r="P790" s="23"/>
      <c r="Q790" s="23"/>
      <c r="R790" s="31" t="s">
        <v>810</v>
      </c>
      <c r="S790" s="8" t="e">
        <f>VLOOKUP(B790,#REF!,2,FALSE)</f>
        <v>#REF!</v>
      </c>
    </row>
    <row r="791" spans="1:19" hidden="1">
      <c r="A791" s="19">
        <v>787</v>
      </c>
      <c r="B791" s="20" t="s">
        <v>2016</v>
      </c>
      <c r="C791" s="20" t="s">
        <v>2017</v>
      </c>
      <c r="D791" s="20" t="s">
        <v>2018</v>
      </c>
      <c r="E791" s="20" t="s">
        <v>1566</v>
      </c>
      <c r="F791" s="20" t="s">
        <v>520</v>
      </c>
      <c r="G791" s="25" t="s">
        <v>352</v>
      </c>
      <c r="H791" s="15" t="s">
        <v>353</v>
      </c>
      <c r="I791" s="21"/>
      <c r="J791" s="21"/>
      <c r="K791" s="22" t="s">
        <v>290</v>
      </c>
      <c r="L791" s="28"/>
      <c r="M791" s="16"/>
      <c r="N791" s="23"/>
      <c r="O791" s="23"/>
      <c r="P791" s="23"/>
      <c r="Q791" s="23"/>
      <c r="R791" s="31" t="s">
        <v>810</v>
      </c>
      <c r="S791" s="8" t="e">
        <f>VLOOKUP(B791,#REF!,2,FALSE)</f>
        <v>#REF!</v>
      </c>
    </row>
    <row r="792" spans="1:19" hidden="1">
      <c r="A792" s="19">
        <v>788</v>
      </c>
      <c r="B792" s="20" t="s">
        <v>2019</v>
      </c>
      <c r="C792" s="20" t="s">
        <v>27</v>
      </c>
      <c r="D792" s="20" t="s">
        <v>1310</v>
      </c>
      <c r="E792" s="20" t="s">
        <v>1452</v>
      </c>
      <c r="F792" s="20" t="s">
        <v>520</v>
      </c>
      <c r="G792" s="25" t="s">
        <v>352</v>
      </c>
      <c r="H792" s="15" t="s">
        <v>353</v>
      </c>
      <c r="I792" s="21"/>
      <c r="J792" s="21"/>
      <c r="K792" s="22" t="s">
        <v>290</v>
      </c>
      <c r="L792" s="28"/>
      <c r="M792" s="16"/>
      <c r="N792" s="23"/>
      <c r="O792" s="23"/>
      <c r="P792" s="23"/>
      <c r="Q792" s="23"/>
      <c r="R792" s="31" t="s">
        <v>810</v>
      </c>
      <c r="S792" s="8" t="e">
        <f>VLOOKUP(B792,#REF!,2,FALSE)</f>
        <v>#REF!</v>
      </c>
    </row>
    <row r="793" spans="1:19" hidden="1">
      <c r="A793" s="19">
        <v>789</v>
      </c>
      <c r="B793" s="20" t="s">
        <v>2020</v>
      </c>
      <c r="C793" s="20" t="s">
        <v>27</v>
      </c>
      <c r="D793" s="20" t="s">
        <v>1713</v>
      </c>
      <c r="E793" s="20" t="s">
        <v>2021</v>
      </c>
      <c r="F793" s="20" t="s">
        <v>520</v>
      </c>
      <c r="G793" s="25" t="s">
        <v>352</v>
      </c>
      <c r="H793" s="15" t="s">
        <v>353</v>
      </c>
      <c r="I793" s="21"/>
      <c r="J793" s="21"/>
      <c r="K793" s="22" t="s">
        <v>290</v>
      </c>
      <c r="L793" s="28"/>
      <c r="M793" s="16"/>
      <c r="N793" s="23"/>
      <c r="O793" s="23"/>
      <c r="P793" s="23"/>
      <c r="Q793" s="23"/>
      <c r="R793" s="31" t="s">
        <v>810</v>
      </c>
      <c r="S793" s="8" t="e">
        <f>VLOOKUP(B793,#REF!,2,FALSE)</f>
        <v>#REF!</v>
      </c>
    </row>
    <row r="794" spans="1:19" hidden="1">
      <c r="A794" s="19">
        <v>790</v>
      </c>
      <c r="B794" s="20" t="s">
        <v>2022</v>
      </c>
      <c r="C794" s="20" t="s">
        <v>545</v>
      </c>
      <c r="D794" s="20" t="s">
        <v>1082</v>
      </c>
      <c r="E794" s="20" t="s">
        <v>1516</v>
      </c>
      <c r="F794" s="20" t="s">
        <v>520</v>
      </c>
      <c r="G794" s="25" t="s">
        <v>352</v>
      </c>
      <c r="H794" s="15" t="s">
        <v>353</v>
      </c>
      <c r="I794" s="21"/>
      <c r="J794" s="21"/>
      <c r="K794" s="22" t="s">
        <v>290</v>
      </c>
      <c r="L794" s="28"/>
      <c r="M794" s="16"/>
      <c r="N794" s="23"/>
      <c r="O794" s="23"/>
      <c r="P794" s="23"/>
      <c r="Q794" s="23"/>
      <c r="R794" s="31" t="s">
        <v>810</v>
      </c>
      <c r="S794" s="8" t="e">
        <f>VLOOKUP(B794,#REF!,2,FALSE)</f>
        <v>#REF!</v>
      </c>
    </row>
    <row r="795" spans="1:19" hidden="1">
      <c r="A795" s="19">
        <v>791</v>
      </c>
      <c r="B795" s="20" t="s">
        <v>2023</v>
      </c>
      <c r="C795" s="20" t="s">
        <v>2024</v>
      </c>
      <c r="D795" s="20" t="s">
        <v>80</v>
      </c>
      <c r="E795" s="20" t="s">
        <v>2025</v>
      </c>
      <c r="F795" s="20" t="s">
        <v>520</v>
      </c>
      <c r="G795" s="25" t="s">
        <v>352</v>
      </c>
      <c r="H795" s="15" t="s">
        <v>353</v>
      </c>
      <c r="I795" s="21"/>
      <c r="J795" s="21"/>
      <c r="K795" s="22" t="s">
        <v>290</v>
      </c>
      <c r="L795" s="28"/>
      <c r="M795" s="16"/>
      <c r="N795" s="23"/>
      <c r="O795" s="23"/>
      <c r="P795" s="23"/>
      <c r="Q795" s="23"/>
      <c r="R795" s="31" t="s">
        <v>810</v>
      </c>
      <c r="S795" s="8" t="e">
        <f>VLOOKUP(B795,#REF!,2,FALSE)</f>
        <v>#REF!</v>
      </c>
    </row>
    <row r="796" spans="1:19" hidden="1">
      <c r="A796" s="19">
        <v>792</v>
      </c>
      <c r="B796" s="20" t="s">
        <v>2026</v>
      </c>
      <c r="C796" s="20" t="s">
        <v>2027</v>
      </c>
      <c r="D796" s="20" t="s">
        <v>1</v>
      </c>
      <c r="E796" s="20" t="s">
        <v>2028</v>
      </c>
      <c r="F796" s="20" t="s">
        <v>526</v>
      </c>
      <c r="G796" s="25" t="s">
        <v>352</v>
      </c>
      <c r="H796" s="15" t="s">
        <v>353</v>
      </c>
      <c r="I796" s="21"/>
      <c r="J796" s="21"/>
      <c r="K796" s="22" t="s">
        <v>290</v>
      </c>
      <c r="L796" s="28"/>
      <c r="M796" s="16"/>
      <c r="N796" s="23"/>
      <c r="O796" s="23"/>
      <c r="P796" s="23"/>
      <c r="Q796" s="23"/>
      <c r="R796" s="31" t="s">
        <v>810</v>
      </c>
      <c r="S796" s="8" t="e">
        <f>VLOOKUP(B796,#REF!,2,FALSE)</f>
        <v>#REF!</v>
      </c>
    </row>
    <row r="797" spans="1:19" hidden="1">
      <c r="A797" s="19">
        <v>793</v>
      </c>
      <c r="B797" s="20" t="s">
        <v>2029</v>
      </c>
      <c r="C797" s="20" t="s">
        <v>2030</v>
      </c>
      <c r="D797" s="20" t="s">
        <v>1</v>
      </c>
      <c r="E797" s="20" t="s">
        <v>598</v>
      </c>
      <c r="F797" s="20" t="s">
        <v>526</v>
      </c>
      <c r="G797" s="25" t="s">
        <v>352</v>
      </c>
      <c r="H797" s="15" t="s">
        <v>353</v>
      </c>
      <c r="I797" s="21"/>
      <c r="J797" s="21"/>
      <c r="K797" s="22" t="s">
        <v>290</v>
      </c>
      <c r="L797" s="28"/>
      <c r="M797" s="16"/>
      <c r="N797" s="23"/>
      <c r="O797" s="23"/>
      <c r="P797" s="23"/>
      <c r="Q797" s="23"/>
      <c r="R797" s="31" t="s">
        <v>810</v>
      </c>
      <c r="S797" s="8" t="e">
        <f>VLOOKUP(B797,#REF!,2,FALSE)</f>
        <v>#REF!</v>
      </c>
    </row>
    <row r="798" spans="1:19" hidden="1">
      <c r="A798" s="19">
        <v>794</v>
      </c>
      <c r="B798" s="20" t="s">
        <v>2031</v>
      </c>
      <c r="C798" s="20" t="s">
        <v>1045</v>
      </c>
      <c r="D798" s="20" t="s">
        <v>166</v>
      </c>
      <c r="E798" s="20" t="s">
        <v>567</v>
      </c>
      <c r="F798" s="20" t="s">
        <v>526</v>
      </c>
      <c r="G798" s="25" t="s">
        <v>352</v>
      </c>
      <c r="H798" s="15" t="s">
        <v>353</v>
      </c>
      <c r="I798" s="21"/>
      <c r="J798" s="21"/>
      <c r="K798" s="22" t="s">
        <v>290</v>
      </c>
      <c r="L798" s="28"/>
      <c r="M798" s="16"/>
      <c r="N798" s="23"/>
      <c r="O798" s="23"/>
      <c r="P798" s="23"/>
      <c r="Q798" s="23"/>
      <c r="R798" s="31" t="s">
        <v>810</v>
      </c>
      <c r="S798" s="8" t="e">
        <f>VLOOKUP(B798,#REF!,2,FALSE)</f>
        <v>#REF!</v>
      </c>
    </row>
    <row r="799" spans="1:19" hidden="1">
      <c r="A799" s="19">
        <v>795</v>
      </c>
      <c r="B799" s="20" t="s">
        <v>2032</v>
      </c>
      <c r="C799" s="20" t="s">
        <v>2033</v>
      </c>
      <c r="D799" s="20" t="s">
        <v>166</v>
      </c>
      <c r="E799" s="20" t="s">
        <v>45</v>
      </c>
      <c r="F799" s="20" t="s">
        <v>526</v>
      </c>
      <c r="G799" s="25" t="s">
        <v>352</v>
      </c>
      <c r="H799" s="15" t="s">
        <v>353</v>
      </c>
      <c r="I799" s="21"/>
      <c r="J799" s="21"/>
      <c r="K799" s="22" t="s">
        <v>290</v>
      </c>
      <c r="L799" s="28"/>
      <c r="M799" s="16"/>
      <c r="N799" s="23"/>
      <c r="O799" s="23"/>
      <c r="P799" s="23"/>
      <c r="Q799" s="23"/>
      <c r="R799" s="31" t="s">
        <v>810</v>
      </c>
      <c r="S799" s="8" t="e">
        <f>VLOOKUP(B799,#REF!,2,FALSE)</f>
        <v>#REF!</v>
      </c>
    </row>
    <row r="800" spans="1:19" hidden="1">
      <c r="A800" s="19">
        <v>796</v>
      </c>
      <c r="B800" s="20" t="s">
        <v>2034</v>
      </c>
      <c r="C800" s="20" t="s">
        <v>2035</v>
      </c>
      <c r="D800" s="20" t="s">
        <v>991</v>
      </c>
      <c r="E800" s="20" t="s">
        <v>2036</v>
      </c>
      <c r="F800" s="20" t="s">
        <v>526</v>
      </c>
      <c r="G800" s="25" t="s">
        <v>352</v>
      </c>
      <c r="H800" s="15" t="s">
        <v>353</v>
      </c>
      <c r="I800" s="21"/>
      <c r="J800" s="21"/>
      <c r="K800" s="22" t="s">
        <v>290</v>
      </c>
      <c r="L800" s="28"/>
      <c r="M800" s="16"/>
      <c r="N800" s="23"/>
      <c r="O800" s="23"/>
      <c r="P800" s="23"/>
      <c r="Q800" s="23"/>
      <c r="R800" s="31" t="s">
        <v>810</v>
      </c>
      <c r="S800" s="8" t="e">
        <f>VLOOKUP(B800,#REF!,2,FALSE)</f>
        <v>#REF!</v>
      </c>
    </row>
    <row r="801" spans="1:19" hidden="1">
      <c r="A801" s="19">
        <v>797</v>
      </c>
      <c r="B801" s="20" t="s">
        <v>2037</v>
      </c>
      <c r="C801" s="20" t="s">
        <v>102</v>
      </c>
      <c r="D801" s="20" t="s">
        <v>367</v>
      </c>
      <c r="E801" s="20" t="s">
        <v>1495</v>
      </c>
      <c r="F801" s="20" t="s">
        <v>526</v>
      </c>
      <c r="G801" s="25" t="s">
        <v>352</v>
      </c>
      <c r="H801" s="15" t="s">
        <v>353</v>
      </c>
      <c r="I801" s="21"/>
      <c r="J801" s="21"/>
      <c r="K801" s="22" t="s">
        <v>290</v>
      </c>
      <c r="L801" s="28"/>
      <c r="M801" s="16"/>
      <c r="N801" s="23"/>
      <c r="O801" s="23"/>
      <c r="P801" s="23"/>
      <c r="Q801" s="23"/>
      <c r="R801" s="31" t="s">
        <v>810</v>
      </c>
      <c r="S801" s="8" t="e">
        <f>VLOOKUP(B801,#REF!,2,FALSE)</f>
        <v>#REF!</v>
      </c>
    </row>
    <row r="802" spans="1:19" hidden="1">
      <c r="A802" s="19">
        <v>798</v>
      </c>
      <c r="B802" s="20" t="s">
        <v>2038</v>
      </c>
      <c r="C802" s="20" t="s">
        <v>2039</v>
      </c>
      <c r="D802" s="20" t="s">
        <v>53</v>
      </c>
      <c r="E802" s="20" t="s">
        <v>658</v>
      </c>
      <c r="F802" s="20" t="s">
        <v>526</v>
      </c>
      <c r="G802" s="25" t="s">
        <v>352</v>
      </c>
      <c r="H802" s="15" t="s">
        <v>353</v>
      </c>
      <c r="I802" s="21"/>
      <c r="J802" s="21"/>
      <c r="K802" s="22" t="s">
        <v>290</v>
      </c>
      <c r="L802" s="28"/>
      <c r="M802" s="16"/>
      <c r="N802" s="23"/>
      <c r="O802" s="23"/>
      <c r="P802" s="23"/>
      <c r="Q802" s="23"/>
      <c r="R802" s="31" t="s">
        <v>810</v>
      </c>
      <c r="S802" s="8" t="e">
        <f>VLOOKUP(B802,#REF!,2,FALSE)</f>
        <v>#REF!</v>
      </c>
    </row>
    <row r="803" spans="1:19" hidden="1">
      <c r="A803" s="19">
        <v>799</v>
      </c>
      <c r="B803" s="20" t="s">
        <v>2040</v>
      </c>
      <c r="C803" s="20" t="s">
        <v>102</v>
      </c>
      <c r="D803" s="20" t="s">
        <v>53</v>
      </c>
      <c r="E803" s="20" t="s">
        <v>833</v>
      </c>
      <c r="F803" s="20" t="s">
        <v>526</v>
      </c>
      <c r="G803" s="25" t="s">
        <v>352</v>
      </c>
      <c r="H803" s="15" t="s">
        <v>353</v>
      </c>
      <c r="I803" s="21"/>
      <c r="J803" s="21"/>
      <c r="K803" s="22" t="s">
        <v>290</v>
      </c>
      <c r="L803" s="28"/>
      <c r="M803" s="16"/>
      <c r="N803" s="23"/>
      <c r="O803" s="23"/>
      <c r="P803" s="23"/>
      <c r="Q803" s="23"/>
      <c r="R803" s="31" t="s">
        <v>810</v>
      </c>
      <c r="S803" s="8" t="e">
        <f>VLOOKUP(B803,#REF!,2,FALSE)</f>
        <v>#REF!</v>
      </c>
    </row>
    <row r="804" spans="1:19" hidden="1">
      <c r="A804" s="19">
        <v>800</v>
      </c>
      <c r="B804" s="20" t="s">
        <v>2041</v>
      </c>
      <c r="C804" s="20" t="s">
        <v>584</v>
      </c>
      <c r="D804" s="20" t="s">
        <v>122</v>
      </c>
      <c r="E804" s="20" t="s">
        <v>381</v>
      </c>
      <c r="F804" s="20" t="s">
        <v>526</v>
      </c>
      <c r="G804" s="25" t="s">
        <v>352</v>
      </c>
      <c r="H804" s="15" t="s">
        <v>353</v>
      </c>
      <c r="I804" s="21"/>
      <c r="J804" s="21"/>
      <c r="K804" s="22" t="s">
        <v>290</v>
      </c>
      <c r="L804" s="28"/>
      <c r="M804" s="16"/>
      <c r="N804" s="23"/>
      <c r="O804" s="23"/>
      <c r="P804" s="23"/>
      <c r="Q804" s="23"/>
      <c r="R804" s="31" t="s">
        <v>810</v>
      </c>
      <c r="S804" s="8" t="e">
        <f>VLOOKUP(B804,#REF!,2,FALSE)</f>
        <v>#REF!</v>
      </c>
    </row>
    <row r="805" spans="1:19" hidden="1">
      <c r="A805" s="19">
        <v>801</v>
      </c>
      <c r="B805" s="20" t="s">
        <v>2042</v>
      </c>
      <c r="C805" s="20" t="s">
        <v>27</v>
      </c>
      <c r="D805" s="20" t="s">
        <v>15</v>
      </c>
      <c r="E805" s="20" t="s">
        <v>2043</v>
      </c>
      <c r="F805" s="20" t="s">
        <v>526</v>
      </c>
      <c r="G805" s="25" t="s">
        <v>352</v>
      </c>
      <c r="H805" s="15" t="s">
        <v>353</v>
      </c>
      <c r="I805" s="21"/>
      <c r="J805" s="21"/>
      <c r="K805" s="22" t="s">
        <v>290</v>
      </c>
      <c r="L805" s="28"/>
      <c r="M805" s="16"/>
      <c r="N805" s="23"/>
      <c r="O805" s="23"/>
      <c r="P805" s="23"/>
      <c r="Q805" s="23"/>
      <c r="R805" s="31" t="s">
        <v>810</v>
      </c>
      <c r="S805" s="8" t="e">
        <f>VLOOKUP(B805,#REF!,2,FALSE)</f>
        <v>#REF!</v>
      </c>
    </row>
    <row r="806" spans="1:19" hidden="1">
      <c r="A806" s="19">
        <v>802</v>
      </c>
      <c r="B806" s="20" t="s">
        <v>2044</v>
      </c>
      <c r="C806" s="20" t="s">
        <v>2045</v>
      </c>
      <c r="D806" s="20" t="s">
        <v>581</v>
      </c>
      <c r="E806" s="20" t="s">
        <v>969</v>
      </c>
      <c r="F806" s="20" t="s">
        <v>526</v>
      </c>
      <c r="G806" s="25" t="s">
        <v>352</v>
      </c>
      <c r="H806" s="15" t="s">
        <v>353</v>
      </c>
      <c r="I806" s="21"/>
      <c r="J806" s="21"/>
      <c r="K806" s="22" t="s">
        <v>290</v>
      </c>
      <c r="L806" s="28"/>
      <c r="M806" s="16"/>
      <c r="N806" s="23"/>
      <c r="O806" s="23"/>
      <c r="P806" s="23"/>
      <c r="Q806" s="23"/>
      <c r="R806" s="31" t="s">
        <v>810</v>
      </c>
      <c r="S806" s="8" t="e">
        <f>VLOOKUP(B806,#REF!,2,FALSE)</f>
        <v>#REF!</v>
      </c>
    </row>
    <row r="807" spans="1:19" hidden="1">
      <c r="A807" s="19">
        <v>803</v>
      </c>
      <c r="B807" s="20" t="s">
        <v>2046</v>
      </c>
      <c r="C807" s="20" t="s">
        <v>691</v>
      </c>
      <c r="D807" s="20" t="s">
        <v>71</v>
      </c>
      <c r="E807" s="20" t="s">
        <v>1566</v>
      </c>
      <c r="F807" s="20" t="s">
        <v>526</v>
      </c>
      <c r="G807" s="25" t="s">
        <v>352</v>
      </c>
      <c r="H807" s="15" t="s">
        <v>353</v>
      </c>
      <c r="I807" s="21"/>
      <c r="J807" s="21"/>
      <c r="K807" s="22" t="s">
        <v>290</v>
      </c>
      <c r="L807" s="28"/>
      <c r="M807" s="16"/>
      <c r="N807" s="23"/>
      <c r="O807" s="23"/>
      <c r="P807" s="23"/>
      <c r="Q807" s="23"/>
      <c r="R807" s="31" t="s">
        <v>810</v>
      </c>
      <c r="S807" s="8" t="e">
        <f>VLOOKUP(B807,#REF!,2,FALSE)</f>
        <v>#REF!</v>
      </c>
    </row>
    <row r="808" spans="1:19" hidden="1">
      <c r="A808" s="19">
        <v>804</v>
      </c>
      <c r="B808" s="20" t="s">
        <v>2047</v>
      </c>
      <c r="C808" s="20" t="s">
        <v>2048</v>
      </c>
      <c r="D808" s="20" t="s">
        <v>388</v>
      </c>
      <c r="E808" s="20" t="s">
        <v>833</v>
      </c>
      <c r="F808" s="20" t="s">
        <v>526</v>
      </c>
      <c r="G808" s="25" t="s">
        <v>352</v>
      </c>
      <c r="H808" s="15" t="s">
        <v>353</v>
      </c>
      <c r="I808" s="21"/>
      <c r="J808" s="21"/>
      <c r="K808" s="22" t="s">
        <v>290</v>
      </c>
      <c r="L808" s="28"/>
      <c r="M808" s="16"/>
      <c r="N808" s="23"/>
      <c r="O808" s="23"/>
      <c r="P808" s="23"/>
      <c r="Q808" s="23"/>
      <c r="R808" s="31" t="s">
        <v>810</v>
      </c>
      <c r="S808" s="8" t="e">
        <f>VLOOKUP(B808,#REF!,2,FALSE)</f>
        <v>#REF!</v>
      </c>
    </row>
    <row r="809" spans="1:19" hidden="1">
      <c r="A809" s="19">
        <v>805</v>
      </c>
      <c r="B809" s="20" t="s">
        <v>2049</v>
      </c>
      <c r="C809" s="20" t="s">
        <v>2050</v>
      </c>
      <c r="D809" s="20" t="s">
        <v>2051</v>
      </c>
      <c r="E809" s="20" t="s">
        <v>424</v>
      </c>
      <c r="F809" s="20" t="s">
        <v>526</v>
      </c>
      <c r="G809" s="25" t="s">
        <v>352</v>
      </c>
      <c r="H809" s="15" t="s">
        <v>353</v>
      </c>
      <c r="I809" s="21"/>
      <c r="J809" s="21"/>
      <c r="K809" s="22" t="s">
        <v>290</v>
      </c>
      <c r="L809" s="28"/>
      <c r="M809" s="16"/>
      <c r="N809" s="23"/>
      <c r="O809" s="23"/>
      <c r="P809" s="23"/>
      <c r="Q809" s="23"/>
      <c r="R809" s="31" t="s">
        <v>810</v>
      </c>
      <c r="S809" s="8" t="e">
        <f>VLOOKUP(B809,#REF!,2,FALSE)</f>
        <v>#REF!</v>
      </c>
    </row>
    <row r="810" spans="1:19" hidden="1">
      <c r="A810" s="19">
        <v>806</v>
      </c>
      <c r="B810" s="20" t="s">
        <v>2052</v>
      </c>
      <c r="C810" s="20" t="s">
        <v>683</v>
      </c>
      <c r="D810" s="20" t="s">
        <v>341</v>
      </c>
      <c r="E810" s="20" t="s">
        <v>1443</v>
      </c>
      <c r="F810" s="20" t="s">
        <v>526</v>
      </c>
      <c r="G810" s="25" t="s">
        <v>352</v>
      </c>
      <c r="H810" s="15" t="s">
        <v>353</v>
      </c>
      <c r="I810" s="21"/>
      <c r="J810" s="21"/>
      <c r="K810" s="22" t="s">
        <v>290</v>
      </c>
      <c r="L810" s="28"/>
      <c r="M810" s="16"/>
      <c r="N810" s="23"/>
      <c r="O810" s="23"/>
      <c r="P810" s="23"/>
      <c r="Q810" s="23"/>
      <c r="R810" s="31" t="s">
        <v>810</v>
      </c>
      <c r="S810" s="8" t="e">
        <f>VLOOKUP(B810,#REF!,2,FALSE)</f>
        <v>#REF!</v>
      </c>
    </row>
    <row r="811" spans="1:19" hidden="1">
      <c r="A811" s="19">
        <v>807</v>
      </c>
      <c r="B811" s="20" t="s">
        <v>2053</v>
      </c>
      <c r="C811" s="20" t="s">
        <v>808</v>
      </c>
      <c r="D811" s="20" t="s">
        <v>176</v>
      </c>
      <c r="E811" s="20" t="s">
        <v>2054</v>
      </c>
      <c r="F811" s="20" t="s">
        <v>526</v>
      </c>
      <c r="G811" s="25" t="s">
        <v>352</v>
      </c>
      <c r="H811" s="15" t="s">
        <v>353</v>
      </c>
      <c r="I811" s="21"/>
      <c r="J811" s="21"/>
      <c r="K811" s="22" t="s">
        <v>290</v>
      </c>
      <c r="L811" s="28"/>
      <c r="M811" s="16"/>
      <c r="N811" s="23"/>
      <c r="O811" s="23"/>
      <c r="P811" s="23"/>
      <c r="Q811" s="23"/>
      <c r="R811" s="31" t="s">
        <v>810</v>
      </c>
      <c r="S811" s="8" t="e">
        <f>VLOOKUP(B811,#REF!,2,FALSE)</f>
        <v>#REF!</v>
      </c>
    </row>
    <row r="812" spans="1:19" hidden="1">
      <c r="A812" s="19">
        <v>808</v>
      </c>
      <c r="B812" s="20" t="s">
        <v>2055</v>
      </c>
      <c r="C812" s="20" t="s">
        <v>1081</v>
      </c>
      <c r="D812" s="20" t="s">
        <v>927</v>
      </c>
      <c r="E812" s="20" t="s">
        <v>2056</v>
      </c>
      <c r="F812" s="20" t="s">
        <v>526</v>
      </c>
      <c r="G812" s="25" t="s">
        <v>352</v>
      </c>
      <c r="H812" s="15" t="s">
        <v>353</v>
      </c>
      <c r="I812" s="21"/>
      <c r="J812" s="21"/>
      <c r="K812" s="22" t="s">
        <v>290</v>
      </c>
      <c r="L812" s="28"/>
      <c r="M812" s="16"/>
      <c r="N812" s="23"/>
      <c r="O812" s="23"/>
      <c r="P812" s="23"/>
      <c r="Q812" s="23"/>
      <c r="R812" s="31" t="s">
        <v>810</v>
      </c>
      <c r="S812" s="8" t="e">
        <f>VLOOKUP(B812,#REF!,2,FALSE)</f>
        <v>#REF!</v>
      </c>
    </row>
    <row r="813" spans="1:19" hidden="1">
      <c r="A813" s="19">
        <v>809</v>
      </c>
      <c r="B813" s="20" t="s">
        <v>2057</v>
      </c>
      <c r="C813" s="20" t="s">
        <v>1072</v>
      </c>
      <c r="D813" s="20" t="s">
        <v>370</v>
      </c>
      <c r="E813" s="20" t="s">
        <v>1809</v>
      </c>
      <c r="F813" s="20" t="s">
        <v>526</v>
      </c>
      <c r="G813" s="25" t="s">
        <v>352</v>
      </c>
      <c r="H813" s="15" t="s">
        <v>353</v>
      </c>
      <c r="I813" s="21"/>
      <c r="J813" s="21"/>
      <c r="K813" s="22" t="s">
        <v>290</v>
      </c>
      <c r="L813" s="28"/>
      <c r="M813" s="16"/>
      <c r="N813" s="23"/>
      <c r="O813" s="23"/>
      <c r="P813" s="23"/>
      <c r="Q813" s="23"/>
      <c r="R813" s="31" t="s">
        <v>810</v>
      </c>
      <c r="S813" s="8" t="e">
        <f>VLOOKUP(B813,#REF!,2,FALSE)</f>
        <v>#REF!</v>
      </c>
    </row>
    <row r="814" spans="1:19" hidden="1">
      <c r="A814" s="19">
        <v>810</v>
      </c>
      <c r="B814" s="20" t="s">
        <v>2058</v>
      </c>
      <c r="C814" s="20" t="s">
        <v>2059</v>
      </c>
      <c r="D814" s="20" t="s">
        <v>2</v>
      </c>
      <c r="E814" s="20" t="s">
        <v>471</v>
      </c>
      <c r="F814" s="20" t="s">
        <v>526</v>
      </c>
      <c r="G814" s="25" t="s">
        <v>352</v>
      </c>
      <c r="H814" s="15" t="s">
        <v>353</v>
      </c>
      <c r="I814" s="21"/>
      <c r="J814" s="21"/>
      <c r="K814" s="22" t="s">
        <v>290</v>
      </c>
      <c r="L814" s="28"/>
      <c r="M814" s="16"/>
      <c r="N814" s="23"/>
      <c r="O814" s="23"/>
      <c r="P814" s="23"/>
      <c r="Q814" s="23"/>
      <c r="R814" s="31" t="s">
        <v>810</v>
      </c>
      <c r="S814" s="8" t="e">
        <f>VLOOKUP(B814,#REF!,2,FALSE)</f>
        <v>#REF!</v>
      </c>
    </row>
    <row r="815" spans="1:19" hidden="1">
      <c r="A815" s="19">
        <v>811</v>
      </c>
      <c r="B815" s="20" t="s">
        <v>2060</v>
      </c>
      <c r="C815" s="20" t="s">
        <v>2061</v>
      </c>
      <c r="D815" s="20" t="s">
        <v>103</v>
      </c>
      <c r="E815" s="20" t="s">
        <v>36</v>
      </c>
      <c r="F815" s="20" t="s">
        <v>526</v>
      </c>
      <c r="G815" s="25" t="s">
        <v>352</v>
      </c>
      <c r="H815" s="15" t="s">
        <v>353</v>
      </c>
      <c r="I815" s="21"/>
      <c r="J815" s="21"/>
      <c r="K815" s="22" t="s">
        <v>290</v>
      </c>
      <c r="L815" s="28"/>
      <c r="M815" s="16"/>
      <c r="N815" s="23"/>
      <c r="O815" s="23"/>
      <c r="P815" s="23"/>
      <c r="Q815" s="23"/>
      <c r="R815" s="31" t="s">
        <v>810</v>
      </c>
      <c r="S815" s="8" t="e">
        <f>VLOOKUP(B815,#REF!,2,FALSE)</f>
        <v>#REF!</v>
      </c>
    </row>
    <row r="816" spans="1:19" hidden="1">
      <c r="A816" s="19">
        <v>812</v>
      </c>
      <c r="B816" s="20" t="s">
        <v>2062</v>
      </c>
      <c r="C816" s="20" t="s">
        <v>379</v>
      </c>
      <c r="D816" s="20" t="s">
        <v>81</v>
      </c>
      <c r="E816" s="20" t="s">
        <v>192</v>
      </c>
      <c r="F816" s="20" t="s">
        <v>526</v>
      </c>
      <c r="G816" s="25" t="s">
        <v>352</v>
      </c>
      <c r="H816" s="15" t="s">
        <v>353</v>
      </c>
      <c r="I816" s="21"/>
      <c r="J816" s="21"/>
      <c r="K816" s="22" t="s">
        <v>290</v>
      </c>
      <c r="L816" s="28"/>
      <c r="M816" s="16"/>
      <c r="N816" s="23"/>
      <c r="O816" s="23"/>
      <c r="P816" s="23"/>
      <c r="Q816" s="23"/>
      <c r="R816" s="31" t="s">
        <v>810</v>
      </c>
      <c r="S816" s="8" t="e">
        <f>VLOOKUP(B816,#REF!,2,FALSE)</f>
        <v>#REF!</v>
      </c>
    </row>
    <row r="817" spans="1:19" hidden="1">
      <c r="A817" s="19">
        <v>813</v>
      </c>
      <c r="B817" s="20" t="s">
        <v>2063</v>
      </c>
      <c r="C817" s="20" t="s">
        <v>51</v>
      </c>
      <c r="D817" s="20" t="s">
        <v>1113</v>
      </c>
      <c r="E817" s="20" t="s">
        <v>448</v>
      </c>
      <c r="F817" s="20" t="s">
        <v>526</v>
      </c>
      <c r="G817" s="25" t="s">
        <v>352</v>
      </c>
      <c r="H817" s="15" t="s">
        <v>353</v>
      </c>
      <c r="I817" s="21"/>
      <c r="J817" s="21"/>
      <c r="K817" s="22" t="s">
        <v>290</v>
      </c>
      <c r="L817" s="28"/>
      <c r="M817" s="16"/>
      <c r="N817" s="23"/>
      <c r="O817" s="23"/>
      <c r="P817" s="23"/>
      <c r="Q817" s="23"/>
      <c r="R817" s="31" t="s">
        <v>810</v>
      </c>
      <c r="S817" s="8" t="e">
        <f>VLOOKUP(B817,#REF!,2,FALSE)</f>
        <v>#REF!</v>
      </c>
    </row>
    <row r="818" spans="1:19" hidden="1">
      <c r="A818" s="19">
        <v>814</v>
      </c>
      <c r="B818" s="20" t="s">
        <v>2064</v>
      </c>
      <c r="C818" s="20" t="s">
        <v>2065</v>
      </c>
      <c r="D818" s="20" t="s">
        <v>74</v>
      </c>
      <c r="E818" s="20" t="s">
        <v>2066</v>
      </c>
      <c r="F818" s="20" t="s">
        <v>526</v>
      </c>
      <c r="G818" s="25" t="s">
        <v>352</v>
      </c>
      <c r="H818" s="15" t="s">
        <v>353</v>
      </c>
      <c r="I818" s="21"/>
      <c r="J818" s="21"/>
      <c r="K818" s="22" t="s">
        <v>290</v>
      </c>
      <c r="L818" s="28"/>
      <c r="M818" s="16"/>
      <c r="N818" s="23"/>
      <c r="O818" s="23"/>
      <c r="P818" s="23"/>
      <c r="Q818" s="23"/>
      <c r="R818" s="31" t="s">
        <v>810</v>
      </c>
      <c r="S818" s="8" t="e">
        <f>VLOOKUP(B818,#REF!,2,FALSE)</f>
        <v>#REF!</v>
      </c>
    </row>
    <row r="819" spans="1:19" hidden="1">
      <c r="A819" s="19">
        <v>815</v>
      </c>
      <c r="B819" s="20" t="s">
        <v>2067</v>
      </c>
      <c r="C819" s="20" t="s">
        <v>114</v>
      </c>
      <c r="D819" s="20" t="s">
        <v>74</v>
      </c>
      <c r="E819" s="20" t="s">
        <v>1430</v>
      </c>
      <c r="F819" s="20" t="s">
        <v>526</v>
      </c>
      <c r="G819" s="25" t="s">
        <v>352</v>
      </c>
      <c r="H819" s="15" t="s">
        <v>353</v>
      </c>
      <c r="I819" s="21"/>
      <c r="J819" s="21"/>
      <c r="K819" s="22" t="s">
        <v>290</v>
      </c>
      <c r="L819" s="28"/>
      <c r="M819" s="16"/>
      <c r="N819" s="23"/>
      <c r="O819" s="23"/>
      <c r="P819" s="23"/>
      <c r="Q819" s="23"/>
      <c r="R819" s="31" t="s">
        <v>810</v>
      </c>
      <c r="S819" s="8" t="e">
        <f>VLOOKUP(B819,#REF!,2,FALSE)</f>
        <v>#REF!</v>
      </c>
    </row>
    <row r="820" spans="1:19" hidden="1">
      <c r="A820" s="19">
        <v>816</v>
      </c>
      <c r="B820" s="20" t="s">
        <v>2068</v>
      </c>
      <c r="C820" s="20" t="s">
        <v>558</v>
      </c>
      <c r="D820" s="20" t="s">
        <v>435</v>
      </c>
      <c r="E820" s="20" t="s">
        <v>818</v>
      </c>
      <c r="F820" s="20" t="s">
        <v>526</v>
      </c>
      <c r="G820" s="25" t="s">
        <v>352</v>
      </c>
      <c r="H820" s="15" t="s">
        <v>353</v>
      </c>
      <c r="I820" s="21"/>
      <c r="J820" s="21"/>
      <c r="K820" s="22" t="s">
        <v>290</v>
      </c>
      <c r="L820" s="28"/>
      <c r="M820" s="16"/>
      <c r="N820" s="23"/>
      <c r="O820" s="23"/>
      <c r="P820" s="23"/>
      <c r="Q820" s="23"/>
      <c r="R820" s="31" t="s">
        <v>810</v>
      </c>
      <c r="S820" s="8" t="e">
        <f>VLOOKUP(B820,#REF!,2,FALSE)</f>
        <v>#REF!</v>
      </c>
    </row>
    <row r="821" spans="1:19" hidden="1">
      <c r="A821" s="19">
        <v>817</v>
      </c>
      <c r="B821" s="20" t="s">
        <v>2069</v>
      </c>
      <c r="C821" s="20" t="s">
        <v>2070</v>
      </c>
      <c r="D821" s="20" t="s">
        <v>435</v>
      </c>
      <c r="E821" s="20" t="s">
        <v>2071</v>
      </c>
      <c r="F821" s="20" t="s">
        <v>526</v>
      </c>
      <c r="G821" s="25" t="s">
        <v>352</v>
      </c>
      <c r="H821" s="15" t="s">
        <v>353</v>
      </c>
      <c r="I821" s="21"/>
      <c r="J821" s="21"/>
      <c r="K821" s="22" t="s">
        <v>290</v>
      </c>
      <c r="L821" s="28"/>
      <c r="M821" s="16"/>
      <c r="N821" s="23"/>
      <c r="O821" s="23"/>
      <c r="P821" s="23"/>
      <c r="Q821" s="23"/>
      <c r="R821" s="31" t="s">
        <v>810</v>
      </c>
      <c r="S821" s="8" t="e">
        <f>VLOOKUP(B821,#REF!,2,FALSE)</f>
        <v>#REF!</v>
      </c>
    </row>
    <row r="822" spans="1:19" hidden="1">
      <c r="A822" s="19">
        <v>818</v>
      </c>
      <c r="B822" s="20" t="s">
        <v>2072</v>
      </c>
      <c r="C822" s="20" t="s">
        <v>114</v>
      </c>
      <c r="D822" s="20" t="s">
        <v>1061</v>
      </c>
      <c r="E822" s="20" t="s">
        <v>2073</v>
      </c>
      <c r="F822" s="20" t="s">
        <v>526</v>
      </c>
      <c r="G822" s="25" t="s">
        <v>352</v>
      </c>
      <c r="H822" s="15" t="s">
        <v>353</v>
      </c>
      <c r="I822" s="21"/>
      <c r="J822" s="21"/>
      <c r="K822" s="22" t="s">
        <v>290</v>
      </c>
      <c r="L822" s="28"/>
      <c r="M822" s="16"/>
      <c r="N822" s="23"/>
      <c r="O822" s="23"/>
      <c r="P822" s="23"/>
      <c r="Q822" s="23"/>
      <c r="R822" s="31" t="s">
        <v>810</v>
      </c>
      <c r="S822" s="8" t="e">
        <f>VLOOKUP(B822,#REF!,2,FALSE)</f>
        <v>#REF!</v>
      </c>
    </row>
    <row r="823" spans="1:19" hidden="1">
      <c r="A823" s="19">
        <v>819</v>
      </c>
      <c r="B823" s="20" t="s">
        <v>2074</v>
      </c>
      <c r="C823" s="20" t="s">
        <v>2075</v>
      </c>
      <c r="D823" s="20" t="s">
        <v>8</v>
      </c>
      <c r="E823" s="20" t="s">
        <v>2076</v>
      </c>
      <c r="F823" s="20" t="s">
        <v>526</v>
      </c>
      <c r="G823" s="25" t="s">
        <v>352</v>
      </c>
      <c r="H823" s="15" t="s">
        <v>353</v>
      </c>
      <c r="I823" s="21"/>
      <c r="J823" s="21"/>
      <c r="K823" s="22" t="s">
        <v>290</v>
      </c>
      <c r="L823" s="28"/>
      <c r="M823" s="16"/>
      <c r="N823" s="23"/>
      <c r="O823" s="23"/>
      <c r="P823" s="23"/>
      <c r="Q823" s="23"/>
      <c r="R823" s="31" t="s">
        <v>810</v>
      </c>
      <c r="S823" s="8" t="e">
        <f>VLOOKUP(B823,#REF!,2,FALSE)</f>
        <v>#REF!</v>
      </c>
    </row>
    <row r="824" spans="1:19" hidden="1">
      <c r="A824" s="19">
        <v>820</v>
      </c>
      <c r="B824" s="20" t="s">
        <v>2077</v>
      </c>
      <c r="C824" s="20" t="s">
        <v>2078</v>
      </c>
      <c r="D824" s="20" t="s">
        <v>132</v>
      </c>
      <c r="E824" s="20" t="s">
        <v>1142</v>
      </c>
      <c r="F824" s="20" t="s">
        <v>526</v>
      </c>
      <c r="G824" s="25" t="s">
        <v>352</v>
      </c>
      <c r="H824" s="15" t="s">
        <v>353</v>
      </c>
      <c r="I824" s="21"/>
      <c r="J824" s="21"/>
      <c r="K824" s="22" t="s">
        <v>290</v>
      </c>
      <c r="L824" s="28"/>
      <c r="M824" s="16"/>
      <c r="N824" s="23"/>
      <c r="O824" s="23"/>
      <c r="P824" s="23"/>
      <c r="Q824" s="23"/>
      <c r="R824" s="31" t="s">
        <v>810</v>
      </c>
      <c r="S824" s="8" t="e">
        <f>VLOOKUP(B824,#REF!,2,FALSE)</f>
        <v>#REF!</v>
      </c>
    </row>
    <row r="825" spans="1:19" hidden="1">
      <c r="A825" s="19">
        <v>821</v>
      </c>
      <c r="B825" s="20" t="s">
        <v>2079</v>
      </c>
      <c r="C825" s="20" t="s">
        <v>654</v>
      </c>
      <c r="D825" s="20" t="s">
        <v>170</v>
      </c>
      <c r="E825" s="20" t="s">
        <v>2080</v>
      </c>
      <c r="F825" s="20" t="s">
        <v>526</v>
      </c>
      <c r="G825" s="25" t="s">
        <v>352</v>
      </c>
      <c r="H825" s="15" t="s">
        <v>353</v>
      </c>
      <c r="I825" s="21"/>
      <c r="J825" s="21"/>
      <c r="K825" s="22" t="s">
        <v>290</v>
      </c>
      <c r="L825" s="28"/>
      <c r="M825" s="16"/>
      <c r="N825" s="23"/>
      <c r="O825" s="23"/>
      <c r="P825" s="23"/>
      <c r="Q825" s="23"/>
      <c r="R825" s="31" t="s">
        <v>810</v>
      </c>
      <c r="S825" s="8" t="e">
        <f>VLOOKUP(B825,#REF!,2,FALSE)</f>
        <v>#REF!</v>
      </c>
    </row>
    <row r="826" spans="1:19" hidden="1">
      <c r="A826" s="19">
        <v>822</v>
      </c>
      <c r="B826" s="20" t="s">
        <v>2081</v>
      </c>
      <c r="C826" s="20" t="s">
        <v>1750</v>
      </c>
      <c r="D826" s="20" t="s">
        <v>1131</v>
      </c>
      <c r="E826" s="20" t="s">
        <v>867</v>
      </c>
      <c r="F826" s="20" t="s">
        <v>526</v>
      </c>
      <c r="G826" s="25" t="s">
        <v>352</v>
      </c>
      <c r="H826" s="15" t="s">
        <v>353</v>
      </c>
      <c r="I826" s="21"/>
      <c r="J826" s="21"/>
      <c r="K826" s="22" t="s">
        <v>290</v>
      </c>
      <c r="L826" s="28"/>
      <c r="M826" s="16"/>
      <c r="N826" s="23"/>
      <c r="O826" s="23"/>
      <c r="P826" s="23"/>
      <c r="Q826" s="23"/>
      <c r="R826" s="31" t="s">
        <v>810</v>
      </c>
      <c r="S826" s="8" t="e">
        <f>VLOOKUP(B826,#REF!,2,FALSE)</f>
        <v>#REF!</v>
      </c>
    </row>
    <row r="827" spans="1:19" hidden="1">
      <c r="A827" s="19">
        <v>823</v>
      </c>
      <c r="B827" s="20" t="s">
        <v>2082</v>
      </c>
      <c r="C827" s="20" t="s">
        <v>1150</v>
      </c>
      <c r="D827" s="20" t="s">
        <v>396</v>
      </c>
      <c r="E827" s="20" t="s">
        <v>525</v>
      </c>
      <c r="F827" s="20" t="s">
        <v>526</v>
      </c>
      <c r="G827" s="25" t="s">
        <v>352</v>
      </c>
      <c r="H827" s="15" t="s">
        <v>353</v>
      </c>
      <c r="I827" s="21"/>
      <c r="J827" s="21"/>
      <c r="K827" s="22" t="s">
        <v>290</v>
      </c>
      <c r="L827" s="28"/>
      <c r="M827" s="16"/>
      <c r="N827" s="23"/>
      <c r="O827" s="23"/>
      <c r="P827" s="23"/>
      <c r="Q827" s="23"/>
      <c r="R827" s="31" t="s">
        <v>810</v>
      </c>
      <c r="S827" s="8" t="e">
        <f>VLOOKUP(B827,#REF!,2,FALSE)</f>
        <v>#REF!</v>
      </c>
    </row>
    <row r="828" spans="1:19" hidden="1">
      <c r="A828" s="19">
        <v>824</v>
      </c>
      <c r="B828" s="20" t="s">
        <v>2083</v>
      </c>
      <c r="C828" s="20" t="s">
        <v>1188</v>
      </c>
      <c r="D828" s="20" t="s">
        <v>380</v>
      </c>
      <c r="E828" s="20" t="s">
        <v>640</v>
      </c>
      <c r="F828" s="20" t="s">
        <v>526</v>
      </c>
      <c r="G828" s="25" t="s">
        <v>352</v>
      </c>
      <c r="H828" s="15" t="s">
        <v>353</v>
      </c>
      <c r="I828" s="21"/>
      <c r="J828" s="21"/>
      <c r="K828" s="22" t="s">
        <v>290</v>
      </c>
      <c r="L828" s="28"/>
      <c r="M828" s="16"/>
      <c r="N828" s="23"/>
      <c r="O828" s="23"/>
      <c r="P828" s="23"/>
      <c r="Q828" s="23"/>
      <c r="R828" s="31" t="s">
        <v>810</v>
      </c>
      <c r="S828" s="8" t="e">
        <f>VLOOKUP(B828,#REF!,2,FALSE)</f>
        <v>#REF!</v>
      </c>
    </row>
    <row r="829" spans="1:19" hidden="1">
      <c r="A829" s="19">
        <v>825</v>
      </c>
      <c r="B829" s="20" t="s">
        <v>2084</v>
      </c>
      <c r="C829" s="20" t="s">
        <v>683</v>
      </c>
      <c r="D829" s="20" t="s">
        <v>2085</v>
      </c>
      <c r="E829" s="20" t="s">
        <v>2086</v>
      </c>
      <c r="F829" s="20" t="s">
        <v>526</v>
      </c>
      <c r="G829" s="25" t="s">
        <v>352</v>
      </c>
      <c r="H829" s="15" t="s">
        <v>353</v>
      </c>
      <c r="I829" s="21"/>
      <c r="J829" s="21"/>
      <c r="K829" s="22" t="s">
        <v>290</v>
      </c>
      <c r="L829" s="28"/>
      <c r="M829" s="16"/>
      <c r="N829" s="23"/>
      <c r="O829" s="23"/>
      <c r="P829" s="23"/>
      <c r="Q829" s="23"/>
      <c r="R829" s="31" t="s">
        <v>810</v>
      </c>
      <c r="S829" s="8" t="e">
        <f>VLOOKUP(B829,#REF!,2,FALSE)</f>
        <v>#REF!</v>
      </c>
    </row>
    <row r="830" spans="1:19" hidden="1">
      <c r="A830" s="19">
        <v>826</v>
      </c>
      <c r="B830" s="20" t="s">
        <v>2087</v>
      </c>
      <c r="C830" s="20" t="s">
        <v>2088</v>
      </c>
      <c r="D830" s="20" t="s">
        <v>693</v>
      </c>
      <c r="E830" s="20" t="s">
        <v>650</v>
      </c>
      <c r="F830" s="20" t="s">
        <v>526</v>
      </c>
      <c r="G830" s="25" t="s">
        <v>352</v>
      </c>
      <c r="H830" s="15" t="s">
        <v>353</v>
      </c>
      <c r="I830" s="21"/>
      <c r="J830" s="21"/>
      <c r="K830" s="22" t="s">
        <v>290</v>
      </c>
      <c r="L830" s="28"/>
      <c r="M830" s="16"/>
      <c r="N830" s="23"/>
      <c r="O830" s="23"/>
      <c r="P830" s="23"/>
      <c r="Q830" s="23"/>
      <c r="R830" s="31" t="s">
        <v>810</v>
      </c>
      <c r="S830" s="8" t="e">
        <f>VLOOKUP(B830,#REF!,2,FALSE)</f>
        <v>#REF!</v>
      </c>
    </row>
    <row r="831" spans="1:19" hidden="1">
      <c r="A831" s="19">
        <v>827</v>
      </c>
      <c r="B831" s="20" t="s">
        <v>2089</v>
      </c>
      <c r="C831" s="20" t="s">
        <v>2090</v>
      </c>
      <c r="D831" s="20" t="s">
        <v>1076</v>
      </c>
      <c r="E831" s="20" t="s">
        <v>2091</v>
      </c>
      <c r="F831" s="20" t="s">
        <v>526</v>
      </c>
      <c r="G831" s="25" t="s">
        <v>352</v>
      </c>
      <c r="H831" s="15" t="s">
        <v>353</v>
      </c>
      <c r="I831" s="21"/>
      <c r="J831" s="21"/>
      <c r="K831" s="22" t="s">
        <v>290</v>
      </c>
      <c r="L831" s="28"/>
      <c r="M831" s="16"/>
      <c r="N831" s="23"/>
      <c r="O831" s="23"/>
      <c r="P831" s="23"/>
      <c r="Q831" s="23"/>
      <c r="R831" s="31" t="s">
        <v>810</v>
      </c>
      <c r="S831" s="8" t="e">
        <f>VLOOKUP(B831,#REF!,2,FALSE)</f>
        <v>#REF!</v>
      </c>
    </row>
    <row r="832" spans="1:19" hidden="1">
      <c r="A832" s="19">
        <v>828</v>
      </c>
      <c r="B832" s="20" t="s">
        <v>2092</v>
      </c>
      <c r="C832" s="20" t="s">
        <v>2093</v>
      </c>
      <c r="D832" s="20" t="s">
        <v>1800</v>
      </c>
      <c r="E832" s="20" t="s">
        <v>1851</v>
      </c>
      <c r="F832" s="20" t="s">
        <v>526</v>
      </c>
      <c r="G832" s="25" t="s">
        <v>352</v>
      </c>
      <c r="H832" s="15" t="s">
        <v>353</v>
      </c>
      <c r="I832" s="21"/>
      <c r="J832" s="21"/>
      <c r="K832" s="22" t="s">
        <v>290</v>
      </c>
      <c r="L832" s="28"/>
      <c r="M832" s="16"/>
      <c r="N832" s="23"/>
      <c r="O832" s="23"/>
      <c r="P832" s="23"/>
      <c r="Q832" s="23"/>
      <c r="R832" s="31" t="s">
        <v>810</v>
      </c>
      <c r="S832" s="8" t="e">
        <f>VLOOKUP(B832,#REF!,2,FALSE)</f>
        <v>#REF!</v>
      </c>
    </row>
    <row r="833" spans="1:19" hidden="1">
      <c r="A833" s="19">
        <v>829</v>
      </c>
      <c r="B833" s="20" t="s">
        <v>2094</v>
      </c>
      <c r="C833" s="20" t="s">
        <v>1451</v>
      </c>
      <c r="D833" s="20" t="s">
        <v>90</v>
      </c>
      <c r="E833" s="20" t="s">
        <v>2095</v>
      </c>
      <c r="F833" s="20" t="s">
        <v>526</v>
      </c>
      <c r="G833" s="25" t="s">
        <v>352</v>
      </c>
      <c r="H833" s="15" t="s">
        <v>353</v>
      </c>
      <c r="I833" s="21"/>
      <c r="J833" s="21"/>
      <c r="K833" s="22" t="s">
        <v>290</v>
      </c>
      <c r="L833" s="28"/>
      <c r="M833" s="16"/>
      <c r="N833" s="23"/>
      <c r="O833" s="23"/>
      <c r="P833" s="23"/>
      <c r="Q833" s="23"/>
      <c r="R833" s="31" t="s">
        <v>810</v>
      </c>
      <c r="S833" s="8" t="e">
        <f>VLOOKUP(B833,#REF!,2,FALSE)</f>
        <v>#REF!</v>
      </c>
    </row>
    <row r="834" spans="1:19" hidden="1">
      <c r="A834" s="19">
        <v>830</v>
      </c>
      <c r="B834" s="20" t="s">
        <v>2096</v>
      </c>
      <c r="C834" s="20" t="s">
        <v>1947</v>
      </c>
      <c r="D834" s="20" t="s">
        <v>90</v>
      </c>
      <c r="E834" s="20" t="s">
        <v>141</v>
      </c>
      <c r="F834" s="20" t="s">
        <v>526</v>
      </c>
      <c r="G834" s="25" t="s">
        <v>352</v>
      </c>
      <c r="H834" s="15" t="s">
        <v>353</v>
      </c>
      <c r="I834" s="21"/>
      <c r="J834" s="21"/>
      <c r="K834" s="22" t="s">
        <v>290</v>
      </c>
      <c r="L834" s="28"/>
      <c r="M834" s="16"/>
      <c r="N834" s="23"/>
      <c r="O834" s="23"/>
      <c r="P834" s="23"/>
      <c r="Q834" s="23"/>
      <c r="R834" s="31" t="s">
        <v>810</v>
      </c>
      <c r="S834" s="8" t="e">
        <f>VLOOKUP(B834,#REF!,2,FALSE)</f>
        <v>#REF!</v>
      </c>
    </row>
    <row r="835" spans="1:19" hidden="1">
      <c r="A835" s="19">
        <v>831</v>
      </c>
      <c r="B835" s="20" t="s">
        <v>2097</v>
      </c>
      <c r="C835" s="20" t="s">
        <v>2098</v>
      </c>
      <c r="D835" s="20" t="s">
        <v>20</v>
      </c>
      <c r="E835" s="20" t="s">
        <v>2099</v>
      </c>
      <c r="F835" s="20" t="s">
        <v>526</v>
      </c>
      <c r="G835" s="25" t="s">
        <v>352</v>
      </c>
      <c r="H835" s="15" t="s">
        <v>353</v>
      </c>
      <c r="I835" s="21"/>
      <c r="J835" s="21"/>
      <c r="K835" s="22" t="s">
        <v>290</v>
      </c>
      <c r="L835" s="28"/>
      <c r="M835" s="16"/>
      <c r="N835" s="23"/>
      <c r="O835" s="23"/>
      <c r="P835" s="23"/>
      <c r="Q835" s="23"/>
      <c r="R835" s="31" t="s">
        <v>810</v>
      </c>
      <c r="S835" s="8" t="e">
        <f>VLOOKUP(B835,#REF!,2,FALSE)</f>
        <v>#REF!</v>
      </c>
    </row>
    <row r="836" spans="1:19" hidden="1">
      <c r="A836" s="19">
        <v>832</v>
      </c>
      <c r="B836" s="20" t="s">
        <v>2100</v>
      </c>
      <c r="C836" s="20" t="s">
        <v>683</v>
      </c>
      <c r="D836" s="20" t="s">
        <v>84</v>
      </c>
      <c r="E836" s="20" t="s">
        <v>1806</v>
      </c>
      <c r="F836" s="20" t="s">
        <v>526</v>
      </c>
      <c r="G836" s="25" t="s">
        <v>352</v>
      </c>
      <c r="H836" s="15" t="s">
        <v>353</v>
      </c>
      <c r="I836" s="21"/>
      <c r="J836" s="21"/>
      <c r="K836" s="22" t="s">
        <v>290</v>
      </c>
      <c r="L836" s="28"/>
      <c r="M836" s="16"/>
      <c r="N836" s="23"/>
      <c r="O836" s="23"/>
      <c r="P836" s="23"/>
      <c r="Q836" s="23"/>
      <c r="R836" s="31" t="s">
        <v>810</v>
      </c>
      <c r="S836" s="8" t="e">
        <f>VLOOKUP(B836,#REF!,2,FALSE)</f>
        <v>#REF!</v>
      </c>
    </row>
    <row r="837" spans="1:19" hidden="1">
      <c r="A837" s="19">
        <v>833</v>
      </c>
      <c r="B837" s="20" t="s">
        <v>2101</v>
      </c>
      <c r="C837" s="20" t="s">
        <v>152</v>
      </c>
      <c r="D837" s="20" t="s">
        <v>1</v>
      </c>
      <c r="E837" s="20" t="s">
        <v>635</v>
      </c>
      <c r="F837" s="20" t="s">
        <v>528</v>
      </c>
      <c r="G837" s="25" t="s">
        <v>352</v>
      </c>
      <c r="H837" s="15" t="s">
        <v>353</v>
      </c>
      <c r="I837" s="21"/>
      <c r="J837" s="21"/>
      <c r="K837" s="22" t="s">
        <v>290</v>
      </c>
      <c r="L837" s="28"/>
      <c r="M837" s="16"/>
      <c r="N837" s="23"/>
      <c r="O837" s="23"/>
      <c r="P837" s="23"/>
      <c r="Q837" s="23"/>
      <c r="R837" s="31" t="s">
        <v>810</v>
      </c>
      <c r="S837" s="8" t="e">
        <f>VLOOKUP(B837,#REF!,2,FALSE)</f>
        <v>#REF!</v>
      </c>
    </row>
    <row r="838" spans="1:19" hidden="1">
      <c r="A838" s="19">
        <v>834</v>
      </c>
      <c r="B838" s="20" t="s">
        <v>2102</v>
      </c>
      <c r="C838" s="20" t="s">
        <v>2103</v>
      </c>
      <c r="D838" s="20" t="s">
        <v>1</v>
      </c>
      <c r="E838" s="20" t="s">
        <v>2104</v>
      </c>
      <c r="F838" s="20" t="s">
        <v>528</v>
      </c>
      <c r="G838" s="25" t="s">
        <v>352</v>
      </c>
      <c r="H838" s="15" t="s">
        <v>353</v>
      </c>
      <c r="I838" s="21"/>
      <c r="J838" s="21"/>
      <c r="K838" s="22" t="s">
        <v>290</v>
      </c>
      <c r="L838" s="28"/>
      <c r="M838" s="16"/>
      <c r="N838" s="23"/>
      <c r="O838" s="23"/>
      <c r="P838" s="23"/>
      <c r="Q838" s="23"/>
      <c r="R838" s="31" t="s">
        <v>810</v>
      </c>
      <c r="S838" s="8" t="e">
        <f>VLOOKUP(B838,#REF!,2,FALSE)</f>
        <v>#REF!</v>
      </c>
    </row>
    <row r="839" spans="1:19" hidden="1">
      <c r="A839" s="19">
        <v>835</v>
      </c>
      <c r="B839" s="20" t="s">
        <v>2105</v>
      </c>
      <c r="C839" s="20" t="s">
        <v>590</v>
      </c>
      <c r="D839" s="20" t="s">
        <v>660</v>
      </c>
      <c r="E839" s="20" t="s">
        <v>613</v>
      </c>
      <c r="F839" s="20" t="s">
        <v>528</v>
      </c>
      <c r="G839" s="25" t="s">
        <v>352</v>
      </c>
      <c r="H839" s="15" t="s">
        <v>353</v>
      </c>
      <c r="I839" s="21"/>
      <c r="J839" s="21"/>
      <c r="K839" s="22" t="s">
        <v>290</v>
      </c>
      <c r="L839" s="28"/>
      <c r="M839" s="16"/>
      <c r="N839" s="23"/>
      <c r="O839" s="23"/>
      <c r="P839" s="23"/>
      <c r="Q839" s="23"/>
      <c r="R839" s="31" t="s">
        <v>810</v>
      </c>
      <c r="S839" s="8" t="e">
        <f>VLOOKUP(B839,#REF!,2,FALSE)</f>
        <v>#REF!</v>
      </c>
    </row>
    <row r="840" spans="1:19" hidden="1">
      <c r="A840" s="19">
        <v>836</v>
      </c>
      <c r="B840" s="20" t="s">
        <v>2106</v>
      </c>
      <c r="C840" s="20" t="s">
        <v>2107</v>
      </c>
      <c r="D840" s="20" t="s">
        <v>367</v>
      </c>
      <c r="E840" s="20" t="s">
        <v>1545</v>
      </c>
      <c r="F840" s="20" t="s">
        <v>528</v>
      </c>
      <c r="G840" s="25" t="s">
        <v>352</v>
      </c>
      <c r="H840" s="15" t="s">
        <v>353</v>
      </c>
      <c r="I840" s="21"/>
      <c r="J840" s="21"/>
      <c r="K840" s="22" t="s">
        <v>290</v>
      </c>
      <c r="L840" s="28"/>
      <c r="M840" s="16"/>
      <c r="N840" s="23"/>
      <c r="O840" s="23"/>
      <c r="P840" s="23"/>
      <c r="Q840" s="23"/>
      <c r="R840" s="31" t="s">
        <v>810</v>
      </c>
      <c r="S840" s="8" t="e">
        <f>VLOOKUP(B840,#REF!,2,FALSE)</f>
        <v>#REF!</v>
      </c>
    </row>
    <row r="841" spans="1:19" hidden="1">
      <c r="A841" s="19">
        <v>837</v>
      </c>
      <c r="B841" s="20" t="s">
        <v>2108</v>
      </c>
      <c r="C841" s="20" t="s">
        <v>1974</v>
      </c>
      <c r="D841" s="20" t="s">
        <v>53</v>
      </c>
      <c r="E841" s="20" t="s">
        <v>820</v>
      </c>
      <c r="F841" s="20" t="s">
        <v>528</v>
      </c>
      <c r="G841" s="25" t="s">
        <v>352</v>
      </c>
      <c r="H841" s="15" t="s">
        <v>353</v>
      </c>
      <c r="I841" s="21"/>
      <c r="J841" s="21"/>
      <c r="K841" s="22" t="s">
        <v>290</v>
      </c>
      <c r="L841" s="28"/>
      <c r="M841" s="16"/>
      <c r="N841" s="23"/>
      <c r="O841" s="23"/>
      <c r="P841" s="23"/>
      <c r="Q841" s="23"/>
      <c r="R841" s="31" t="s">
        <v>810</v>
      </c>
      <c r="S841" s="8" t="e">
        <f>VLOOKUP(B841,#REF!,2,FALSE)</f>
        <v>#REF!</v>
      </c>
    </row>
    <row r="842" spans="1:19" hidden="1">
      <c r="A842" s="19">
        <v>838</v>
      </c>
      <c r="B842" s="20" t="s">
        <v>2109</v>
      </c>
      <c r="C842" s="20" t="s">
        <v>2110</v>
      </c>
      <c r="D842" s="20" t="s">
        <v>122</v>
      </c>
      <c r="E842" s="20" t="s">
        <v>2111</v>
      </c>
      <c r="F842" s="20" t="s">
        <v>528</v>
      </c>
      <c r="G842" s="25" t="s">
        <v>352</v>
      </c>
      <c r="H842" s="15" t="s">
        <v>353</v>
      </c>
      <c r="I842" s="21"/>
      <c r="J842" s="21"/>
      <c r="K842" s="22" t="s">
        <v>290</v>
      </c>
      <c r="L842" s="28"/>
      <c r="M842" s="16"/>
      <c r="N842" s="23"/>
      <c r="O842" s="23"/>
      <c r="P842" s="23"/>
      <c r="Q842" s="23"/>
      <c r="R842" s="31" t="s">
        <v>810</v>
      </c>
      <c r="S842" s="8" t="e">
        <f>VLOOKUP(B842,#REF!,2,FALSE)</f>
        <v>#REF!</v>
      </c>
    </row>
    <row r="843" spans="1:19" hidden="1">
      <c r="A843" s="19">
        <v>839</v>
      </c>
      <c r="B843" s="20" t="s">
        <v>2112</v>
      </c>
      <c r="C843" s="20" t="s">
        <v>814</v>
      </c>
      <c r="D843" s="20" t="s">
        <v>110</v>
      </c>
      <c r="E843" s="20" t="s">
        <v>767</v>
      </c>
      <c r="F843" s="20" t="s">
        <v>528</v>
      </c>
      <c r="G843" s="25" t="s">
        <v>352</v>
      </c>
      <c r="H843" s="15" t="s">
        <v>353</v>
      </c>
      <c r="I843" s="21"/>
      <c r="J843" s="21"/>
      <c r="K843" s="22" t="s">
        <v>290</v>
      </c>
      <c r="L843" s="28"/>
      <c r="M843" s="16"/>
      <c r="N843" s="23"/>
      <c r="O843" s="23"/>
      <c r="P843" s="23"/>
      <c r="Q843" s="23"/>
      <c r="R843" s="31" t="s">
        <v>810</v>
      </c>
      <c r="S843" s="8" t="e">
        <f>VLOOKUP(B843,#REF!,2,FALSE)</f>
        <v>#REF!</v>
      </c>
    </row>
    <row r="844" spans="1:19" hidden="1">
      <c r="A844" s="19">
        <v>840</v>
      </c>
      <c r="B844" s="20" t="s">
        <v>2113</v>
      </c>
      <c r="C844" s="20" t="s">
        <v>1188</v>
      </c>
      <c r="D844" s="20" t="s">
        <v>110</v>
      </c>
      <c r="E844" s="20" t="s">
        <v>2114</v>
      </c>
      <c r="F844" s="20" t="s">
        <v>528</v>
      </c>
      <c r="G844" s="25" t="s">
        <v>352</v>
      </c>
      <c r="H844" s="15" t="s">
        <v>353</v>
      </c>
      <c r="I844" s="21"/>
      <c r="J844" s="21"/>
      <c r="K844" s="22" t="s">
        <v>290</v>
      </c>
      <c r="L844" s="28"/>
      <c r="M844" s="16"/>
      <c r="N844" s="23"/>
      <c r="O844" s="23"/>
      <c r="P844" s="23"/>
      <c r="Q844" s="23"/>
      <c r="R844" s="31" t="s">
        <v>810</v>
      </c>
      <c r="S844" s="8" t="e">
        <f>VLOOKUP(B844,#REF!,2,FALSE)</f>
        <v>#REF!</v>
      </c>
    </row>
    <row r="845" spans="1:19" hidden="1">
      <c r="A845" s="19">
        <v>841</v>
      </c>
      <c r="B845" s="20" t="s">
        <v>2115</v>
      </c>
      <c r="C845" s="20" t="s">
        <v>27</v>
      </c>
      <c r="D845" s="20" t="s">
        <v>1648</v>
      </c>
      <c r="E845" s="20" t="s">
        <v>2116</v>
      </c>
      <c r="F845" s="20" t="s">
        <v>528</v>
      </c>
      <c r="G845" s="25" t="s">
        <v>352</v>
      </c>
      <c r="H845" s="15" t="s">
        <v>353</v>
      </c>
      <c r="I845" s="21"/>
      <c r="J845" s="21"/>
      <c r="K845" s="22" t="s">
        <v>290</v>
      </c>
      <c r="L845" s="28"/>
      <c r="M845" s="16"/>
      <c r="N845" s="23"/>
      <c r="O845" s="23"/>
      <c r="P845" s="23"/>
      <c r="Q845" s="23"/>
      <c r="R845" s="31" t="s">
        <v>810</v>
      </c>
      <c r="S845" s="8" t="e">
        <f>VLOOKUP(B845,#REF!,2,FALSE)</f>
        <v>#REF!</v>
      </c>
    </row>
    <row r="846" spans="1:19" hidden="1">
      <c r="A846" s="19">
        <v>842</v>
      </c>
      <c r="B846" s="20" t="s">
        <v>2117</v>
      </c>
      <c r="C846" s="20" t="s">
        <v>2118</v>
      </c>
      <c r="D846" s="20" t="s">
        <v>11</v>
      </c>
      <c r="E846" s="20" t="s">
        <v>2119</v>
      </c>
      <c r="F846" s="20" t="s">
        <v>528</v>
      </c>
      <c r="G846" s="25" t="s">
        <v>352</v>
      </c>
      <c r="H846" s="15" t="s">
        <v>353</v>
      </c>
      <c r="I846" s="21"/>
      <c r="J846" s="21"/>
      <c r="K846" s="22" t="s">
        <v>290</v>
      </c>
      <c r="L846" s="28"/>
      <c r="M846" s="16"/>
      <c r="N846" s="23"/>
      <c r="O846" s="23"/>
      <c r="P846" s="23"/>
      <c r="Q846" s="23"/>
      <c r="R846" s="31" t="s">
        <v>810</v>
      </c>
      <c r="S846" s="8" t="e">
        <f>VLOOKUP(B846,#REF!,2,FALSE)</f>
        <v>#REF!</v>
      </c>
    </row>
    <row r="847" spans="1:19" hidden="1">
      <c r="A847" s="19">
        <v>843</v>
      </c>
      <c r="B847" s="20" t="s">
        <v>2120</v>
      </c>
      <c r="C847" s="20" t="s">
        <v>1449</v>
      </c>
      <c r="D847" s="20" t="s">
        <v>909</v>
      </c>
      <c r="E847" s="20" t="s">
        <v>1273</v>
      </c>
      <c r="F847" s="20" t="s">
        <v>528</v>
      </c>
      <c r="G847" s="25" t="s">
        <v>352</v>
      </c>
      <c r="H847" s="15" t="s">
        <v>353</v>
      </c>
      <c r="I847" s="21"/>
      <c r="J847" s="21"/>
      <c r="K847" s="22" t="s">
        <v>290</v>
      </c>
      <c r="L847" s="28"/>
      <c r="M847" s="16"/>
      <c r="N847" s="23"/>
      <c r="O847" s="23"/>
      <c r="P847" s="23"/>
      <c r="Q847" s="23"/>
      <c r="R847" s="31" t="s">
        <v>810</v>
      </c>
      <c r="S847" s="8" t="e">
        <f>VLOOKUP(B847,#REF!,2,FALSE)</f>
        <v>#REF!</v>
      </c>
    </row>
    <row r="848" spans="1:19" hidden="1">
      <c r="A848" s="19">
        <v>844</v>
      </c>
      <c r="B848" s="20" t="s">
        <v>2121</v>
      </c>
      <c r="C848" s="20" t="s">
        <v>1947</v>
      </c>
      <c r="D848" s="20" t="s">
        <v>914</v>
      </c>
      <c r="E848" s="20" t="s">
        <v>79</v>
      </c>
      <c r="F848" s="20" t="s">
        <v>528</v>
      </c>
      <c r="G848" s="25" t="s">
        <v>352</v>
      </c>
      <c r="H848" s="15" t="s">
        <v>353</v>
      </c>
      <c r="I848" s="21"/>
      <c r="J848" s="21"/>
      <c r="K848" s="22" t="s">
        <v>290</v>
      </c>
      <c r="L848" s="28"/>
      <c r="M848" s="16"/>
      <c r="N848" s="23"/>
      <c r="O848" s="23"/>
      <c r="P848" s="23"/>
      <c r="Q848" s="23"/>
      <c r="R848" s="31" t="s">
        <v>810</v>
      </c>
      <c r="S848" s="8" t="e">
        <f>VLOOKUP(B848,#REF!,2,FALSE)</f>
        <v>#REF!</v>
      </c>
    </row>
    <row r="849" spans="1:19" hidden="1">
      <c r="A849" s="19">
        <v>845</v>
      </c>
      <c r="B849" s="20" t="s">
        <v>2122</v>
      </c>
      <c r="C849" s="20" t="s">
        <v>828</v>
      </c>
      <c r="D849" s="20" t="s">
        <v>115</v>
      </c>
      <c r="E849" s="20" t="s">
        <v>1100</v>
      </c>
      <c r="F849" s="20" t="s">
        <v>528</v>
      </c>
      <c r="G849" s="25" t="s">
        <v>352</v>
      </c>
      <c r="H849" s="15" t="s">
        <v>353</v>
      </c>
      <c r="I849" s="21"/>
      <c r="J849" s="21"/>
      <c r="K849" s="22" t="s">
        <v>290</v>
      </c>
      <c r="L849" s="28"/>
      <c r="M849" s="16"/>
      <c r="N849" s="23"/>
      <c r="O849" s="23"/>
      <c r="P849" s="23"/>
      <c r="Q849" s="23"/>
      <c r="R849" s="31" t="s">
        <v>810</v>
      </c>
      <c r="S849" s="8" t="e">
        <f>VLOOKUP(B849,#REF!,2,FALSE)</f>
        <v>#REF!</v>
      </c>
    </row>
    <row r="850" spans="1:19" hidden="1">
      <c r="A850" s="19">
        <v>846</v>
      </c>
      <c r="B850" s="20" t="s">
        <v>2123</v>
      </c>
      <c r="C850" s="20" t="s">
        <v>1454</v>
      </c>
      <c r="D850" s="20" t="s">
        <v>1018</v>
      </c>
      <c r="E850" s="20" t="s">
        <v>2124</v>
      </c>
      <c r="F850" s="20" t="s">
        <v>528</v>
      </c>
      <c r="G850" s="25" t="s">
        <v>352</v>
      </c>
      <c r="H850" s="15" t="s">
        <v>353</v>
      </c>
      <c r="I850" s="21"/>
      <c r="J850" s="21"/>
      <c r="K850" s="22" t="s">
        <v>290</v>
      </c>
      <c r="L850" s="28"/>
      <c r="M850" s="16"/>
      <c r="N850" s="23"/>
      <c r="O850" s="23"/>
      <c r="P850" s="23"/>
      <c r="Q850" s="23"/>
      <c r="R850" s="31" t="s">
        <v>810</v>
      </c>
      <c r="S850" s="8" t="e">
        <f>VLOOKUP(B850,#REF!,2,FALSE)</f>
        <v>#REF!</v>
      </c>
    </row>
    <row r="851" spans="1:19" hidden="1">
      <c r="A851" s="19">
        <v>847</v>
      </c>
      <c r="B851" s="20" t="s">
        <v>2125</v>
      </c>
      <c r="C851" s="20" t="s">
        <v>114</v>
      </c>
      <c r="D851" s="20" t="s">
        <v>2126</v>
      </c>
      <c r="E851" s="20" t="s">
        <v>2127</v>
      </c>
      <c r="F851" s="20" t="s">
        <v>528</v>
      </c>
      <c r="G851" s="25" t="s">
        <v>352</v>
      </c>
      <c r="H851" s="15" t="s">
        <v>353</v>
      </c>
      <c r="I851" s="21"/>
      <c r="J851" s="21"/>
      <c r="K851" s="22" t="s">
        <v>290</v>
      </c>
      <c r="L851" s="28"/>
      <c r="M851" s="16"/>
      <c r="N851" s="23"/>
      <c r="O851" s="23"/>
      <c r="P851" s="23"/>
      <c r="Q851" s="23"/>
      <c r="R851" s="31" t="s">
        <v>810</v>
      </c>
      <c r="S851" s="8" t="e">
        <f>VLOOKUP(B851,#REF!,2,FALSE)</f>
        <v>#REF!</v>
      </c>
    </row>
    <row r="852" spans="1:19" hidden="1">
      <c r="A852" s="19">
        <v>848</v>
      </c>
      <c r="B852" s="20" t="s">
        <v>2128</v>
      </c>
      <c r="C852" s="20" t="s">
        <v>2129</v>
      </c>
      <c r="D852" s="20" t="s">
        <v>2</v>
      </c>
      <c r="E852" s="20" t="s">
        <v>424</v>
      </c>
      <c r="F852" s="20" t="s">
        <v>528</v>
      </c>
      <c r="G852" s="25" t="s">
        <v>352</v>
      </c>
      <c r="H852" s="15" t="s">
        <v>353</v>
      </c>
      <c r="I852" s="21"/>
      <c r="J852" s="21"/>
      <c r="K852" s="22" t="s">
        <v>290</v>
      </c>
      <c r="L852" s="28"/>
      <c r="M852" s="16"/>
      <c r="N852" s="23"/>
      <c r="O852" s="23"/>
      <c r="P852" s="23"/>
      <c r="Q852" s="23"/>
      <c r="R852" s="31" t="s">
        <v>810</v>
      </c>
      <c r="S852" s="8" t="e">
        <f>VLOOKUP(B852,#REF!,2,FALSE)</f>
        <v>#REF!</v>
      </c>
    </row>
    <row r="853" spans="1:19" hidden="1">
      <c r="A853" s="19">
        <v>849</v>
      </c>
      <c r="B853" s="20" t="s">
        <v>2130</v>
      </c>
      <c r="C853" s="20" t="s">
        <v>2131</v>
      </c>
      <c r="D853" s="20" t="s">
        <v>2</v>
      </c>
      <c r="E853" s="20" t="s">
        <v>424</v>
      </c>
      <c r="F853" s="20" t="s">
        <v>528</v>
      </c>
      <c r="G853" s="25" t="s">
        <v>352</v>
      </c>
      <c r="H853" s="15" t="s">
        <v>353</v>
      </c>
      <c r="I853" s="21"/>
      <c r="J853" s="21"/>
      <c r="K853" s="22" t="s">
        <v>290</v>
      </c>
      <c r="L853" s="28"/>
      <c r="M853" s="16"/>
      <c r="N853" s="23"/>
      <c r="O853" s="23"/>
      <c r="P853" s="23"/>
      <c r="Q853" s="23"/>
      <c r="R853" s="31" t="s">
        <v>810</v>
      </c>
      <c r="S853" s="8" t="e">
        <f>VLOOKUP(B853,#REF!,2,FALSE)</f>
        <v>#REF!</v>
      </c>
    </row>
    <row r="854" spans="1:19" hidden="1">
      <c r="A854" s="19">
        <v>850</v>
      </c>
      <c r="B854" s="20" t="s">
        <v>2132</v>
      </c>
      <c r="C854" s="20" t="s">
        <v>2133</v>
      </c>
      <c r="D854" s="20" t="s">
        <v>1025</v>
      </c>
      <c r="E854" s="20" t="s">
        <v>2134</v>
      </c>
      <c r="F854" s="20" t="s">
        <v>528</v>
      </c>
      <c r="G854" s="25" t="s">
        <v>352</v>
      </c>
      <c r="H854" s="15" t="s">
        <v>353</v>
      </c>
      <c r="I854" s="21"/>
      <c r="J854" s="21"/>
      <c r="K854" s="22" t="s">
        <v>290</v>
      </c>
      <c r="L854" s="28"/>
      <c r="M854" s="16"/>
      <c r="N854" s="23"/>
      <c r="O854" s="23"/>
      <c r="P854" s="23"/>
      <c r="Q854" s="23"/>
      <c r="R854" s="31" t="s">
        <v>810</v>
      </c>
      <c r="S854" s="8" t="e">
        <f>VLOOKUP(B854,#REF!,2,FALSE)</f>
        <v>#REF!</v>
      </c>
    </row>
    <row r="855" spans="1:19" hidden="1">
      <c r="A855" s="19">
        <v>851</v>
      </c>
      <c r="B855" s="20" t="s">
        <v>2135</v>
      </c>
      <c r="C855" s="20" t="s">
        <v>1086</v>
      </c>
      <c r="D855" s="20" t="s">
        <v>32</v>
      </c>
      <c r="E855" s="20" t="s">
        <v>1285</v>
      </c>
      <c r="F855" s="20" t="s">
        <v>528</v>
      </c>
      <c r="G855" s="25" t="s">
        <v>352</v>
      </c>
      <c r="H855" s="15" t="s">
        <v>353</v>
      </c>
      <c r="I855" s="21"/>
      <c r="J855" s="21"/>
      <c r="K855" s="22" t="s">
        <v>290</v>
      </c>
      <c r="L855" s="28"/>
      <c r="M855" s="16"/>
      <c r="N855" s="23"/>
      <c r="O855" s="23"/>
      <c r="P855" s="23"/>
      <c r="Q855" s="23"/>
      <c r="R855" s="31" t="s">
        <v>810</v>
      </c>
      <c r="S855" s="8" t="e">
        <f>VLOOKUP(B855,#REF!,2,FALSE)</f>
        <v>#REF!</v>
      </c>
    </row>
    <row r="856" spans="1:19" hidden="1">
      <c r="A856" s="19">
        <v>852</v>
      </c>
      <c r="B856" s="20" t="s">
        <v>2136</v>
      </c>
      <c r="C856" s="20" t="s">
        <v>2137</v>
      </c>
      <c r="D856" s="20" t="s">
        <v>1110</v>
      </c>
      <c r="E856" s="20" t="s">
        <v>546</v>
      </c>
      <c r="F856" s="20" t="s">
        <v>528</v>
      </c>
      <c r="G856" s="25" t="s">
        <v>352</v>
      </c>
      <c r="H856" s="15" t="s">
        <v>353</v>
      </c>
      <c r="I856" s="21"/>
      <c r="J856" s="21"/>
      <c r="K856" s="22" t="s">
        <v>290</v>
      </c>
      <c r="L856" s="28"/>
      <c r="M856" s="16"/>
      <c r="N856" s="23"/>
      <c r="O856" s="23"/>
      <c r="P856" s="23"/>
      <c r="Q856" s="23"/>
      <c r="R856" s="31" t="s">
        <v>810</v>
      </c>
      <c r="S856" s="8" t="e">
        <f>VLOOKUP(B856,#REF!,2,FALSE)</f>
        <v>#REF!</v>
      </c>
    </row>
    <row r="857" spans="1:19" hidden="1">
      <c r="A857" s="19">
        <v>853</v>
      </c>
      <c r="B857" s="20" t="s">
        <v>2138</v>
      </c>
      <c r="C857" s="20" t="s">
        <v>652</v>
      </c>
      <c r="D857" s="20" t="s">
        <v>1110</v>
      </c>
      <c r="E857" s="20" t="s">
        <v>2139</v>
      </c>
      <c r="F857" s="20" t="s">
        <v>528</v>
      </c>
      <c r="G857" s="25" t="s">
        <v>352</v>
      </c>
      <c r="H857" s="15" t="s">
        <v>353</v>
      </c>
      <c r="I857" s="21"/>
      <c r="J857" s="21"/>
      <c r="K857" s="22" t="s">
        <v>290</v>
      </c>
      <c r="L857" s="28"/>
      <c r="M857" s="16"/>
      <c r="N857" s="23"/>
      <c r="O857" s="23"/>
      <c r="P857" s="23"/>
      <c r="Q857" s="23"/>
      <c r="R857" s="31" t="s">
        <v>810</v>
      </c>
      <c r="S857" s="8" t="e">
        <f>VLOOKUP(B857,#REF!,2,FALSE)</f>
        <v>#REF!</v>
      </c>
    </row>
    <row r="858" spans="1:19" hidden="1">
      <c r="A858" s="19">
        <v>854</v>
      </c>
      <c r="B858" s="20" t="s">
        <v>2140</v>
      </c>
      <c r="C858" s="20" t="s">
        <v>1304</v>
      </c>
      <c r="D858" s="20" t="s">
        <v>1055</v>
      </c>
      <c r="E858" s="20" t="s">
        <v>1127</v>
      </c>
      <c r="F858" s="20" t="s">
        <v>528</v>
      </c>
      <c r="G858" s="25" t="s">
        <v>352</v>
      </c>
      <c r="H858" s="15" t="s">
        <v>353</v>
      </c>
      <c r="I858" s="21"/>
      <c r="J858" s="21"/>
      <c r="K858" s="22" t="s">
        <v>290</v>
      </c>
      <c r="L858" s="28"/>
      <c r="M858" s="16"/>
      <c r="N858" s="23"/>
      <c r="O858" s="23"/>
      <c r="P858" s="23"/>
      <c r="Q858" s="23"/>
      <c r="R858" s="31" t="s">
        <v>810</v>
      </c>
      <c r="S858" s="8" t="e">
        <f>VLOOKUP(B858,#REF!,2,FALSE)</f>
        <v>#REF!</v>
      </c>
    </row>
    <row r="859" spans="1:19" hidden="1">
      <c r="A859" s="19">
        <v>855</v>
      </c>
      <c r="B859" s="20" t="s">
        <v>2141</v>
      </c>
      <c r="C859" s="20" t="s">
        <v>2142</v>
      </c>
      <c r="D859" s="20" t="s">
        <v>2143</v>
      </c>
      <c r="E859" s="20" t="s">
        <v>494</v>
      </c>
      <c r="F859" s="20" t="s">
        <v>528</v>
      </c>
      <c r="G859" s="25" t="s">
        <v>352</v>
      </c>
      <c r="H859" s="15" t="s">
        <v>353</v>
      </c>
      <c r="I859" s="21"/>
      <c r="J859" s="21"/>
      <c r="K859" s="22" t="s">
        <v>290</v>
      </c>
      <c r="L859" s="28"/>
      <c r="M859" s="16"/>
      <c r="N859" s="23"/>
      <c r="O859" s="23"/>
      <c r="P859" s="23"/>
      <c r="Q859" s="23"/>
      <c r="R859" s="31" t="s">
        <v>810</v>
      </c>
      <c r="S859" s="8" t="e">
        <f>VLOOKUP(B859,#REF!,2,FALSE)</f>
        <v>#REF!</v>
      </c>
    </row>
    <row r="860" spans="1:19" hidden="1">
      <c r="A860" s="19">
        <v>856</v>
      </c>
      <c r="B860" s="20" t="s">
        <v>2144</v>
      </c>
      <c r="C860" s="20" t="s">
        <v>1927</v>
      </c>
      <c r="D860" s="20" t="s">
        <v>2145</v>
      </c>
      <c r="E860" s="20" t="s">
        <v>192</v>
      </c>
      <c r="F860" s="20" t="s">
        <v>528</v>
      </c>
      <c r="G860" s="25" t="s">
        <v>352</v>
      </c>
      <c r="H860" s="15" t="s">
        <v>353</v>
      </c>
      <c r="I860" s="21"/>
      <c r="J860" s="21"/>
      <c r="K860" s="22" t="s">
        <v>290</v>
      </c>
      <c r="L860" s="28"/>
      <c r="M860" s="16"/>
      <c r="N860" s="23"/>
      <c r="O860" s="23"/>
      <c r="P860" s="23"/>
      <c r="Q860" s="23"/>
      <c r="R860" s="31" t="s">
        <v>810</v>
      </c>
      <c r="S860" s="8" t="e">
        <f>VLOOKUP(B860,#REF!,2,FALSE)</f>
        <v>#REF!</v>
      </c>
    </row>
    <row r="861" spans="1:19" hidden="1">
      <c r="A861" s="19">
        <v>857</v>
      </c>
      <c r="B861" s="20" t="s">
        <v>2146</v>
      </c>
      <c r="C861" s="20" t="s">
        <v>114</v>
      </c>
      <c r="D861" s="20" t="s">
        <v>183</v>
      </c>
      <c r="E861" s="20" t="s">
        <v>2147</v>
      </c>
      <c r="F861" s="20" t="s">
        <v>528</v>
      </c>
      <c r="G861" s="25" t="s">
        <v>352</v>
      </c>
      <c r="H861" s="15" t="s">
        <v>353</v>
      </c>
      <c r="I861" s="21"/>
      <c r="J861" s="21"/>
      <c r="K861" s="22" t="s">
        <v>290</v>
      </c>
      <c r="L861" s="28"/>
      <c r="M861" s="16"/>
      <c r="N861" s="23"/>
      <c r="O861" s="23"/>
      <c r="P861" s="23"/>
      <c r="Q861" s="23"/>
      <c r="R861" s="31" t="s">
        <v>810</v>
      </c>
      <c r="S861" s="8" t="e">
        <f>VLOOKUP(B861,#REF!,2,FALSE)</f>
        <v>#REF!</v>
      </c>
    </row>
    <row r="862" spans="1:19" hidden="1">
      <c r="A862" s="19">
        <v>858</v>
      </c>
      <c r="B862" s="20" t="s">
        <v>2148</v>
      </c>
      <c r="C862" s="20" t="s">
        <v>960</v>
      </c>
      <c r="D862" s="20" t="s">
        <v>33</v>
      </c>
      <c r="E862" s="20" t="s">
        <v>1127</v>
      </c>
      <c r="F862" s="20" t="s">
        <v>528</v>
      </c>
      <c r="G862" s="25" t="s">
        <v>352</v>
      </c>
      <c r="H862" s="15" t="s">
        <v>353</v>
      </c>
      <c r="I862" s="21"/>
      <c r="J862" s="21"/>
      <c r="K862" s="22" t="s">
        <v>290</v>
      </c>
      <c r="L862" s="28"/>
      <c r="M862" s="16"/>
      <c r="N862" s="23"/>
      <c r="O862" s="23"/>
      <c r="P862" s="23"/>
      <c r="Q862" s="23"/>
      <c r="R862" s="31" t="s">
        <v>810</v>
      </c>
      <c r="S862" s="8" t="e">
        <f>VLOOKUP(B862,#REF!,2,FALSE)</f>
        <v>#REF!</v>
      </c>
    </row>
    <row r="863" spans="1:19" hidden="1">
      <c r="A863" s="19">
        <v>859</v>
      </c>
      <c r="B863" s="20" t="s">
        <v>2149</v>
      </c>
      <c r="C863" s="20" t="s">
        <v>1873</v>
      </c>
      <c r="D863" s="20" t="s">
        <v>2150</v>
      </c>
      <c r="E863" s="20" t="s">
        <v>658</v>
      </c>
      <c r="F863" s="20" t="s">
        <v>528</v>
      </c>
      <c r="G863" s="25" t="s">
        <v>352</v>
      </c>
      <c r="H863" s="15" t="s">
        <v>353</v>
      </c>
      <c r="I863" s="21"/>
      <c r="J863" s="21"/>
      <c r="K863" s="22" t="s">
        <v>290</v>
      </c>
      <c r="L863" s="28"/>
      <c r="M863" s="16"/>
      <c r="N863" s="23"/>
      <c r="O863" s="23"/>
      <c r="P863" s="23"/>
      <c r="Q863" s="23"/>
      <c r="R863" s="31" t="s">
        <v>810</v>
      </c>
      <c r="S863" s="8" t="e">
        <f>VLOOKUP(B863,#REF!,2,FALSE)</f>
        <v>#REF!</v>
      </c>
    </row>
    <row r="864" spans="1:19" hidden="1">
      <c r="A864" s="19">
        <v>860</v>
      </c>
      <c r="B864" s="20" t="s">
        <v>2151</v>
      </c>
      <c r="C864" s="20" t="s">
        <v>102</v>
      </c>
      <c r="D864" s="20" t="s">
        <v>1460</v>
      </c>
      <c r="E864" s="20" t="s">
        <v>2152</v>
      </c>
      <c r="F864" s="20" t="s">
        <v>528</v>
      </c>
      <c r="G864" s="25" t="s">
        <v>352</v>
      </c>
      <c r="H864" s="15" t="s">
        <v>353</v>
      </c>
      <c r="I864" s="21"/>
      <c r="J864" s="21"/>
      <c r="K864" s="22" t="s">
        <v>290</v>
      </c>
      <c r="L864" s="28"/>
      <c r="M864" s="16"/>
      <c r="N864" s="23"/>
      <c r="O864" s="23"/>
      <c r="P864" s="23"/>
      <c r="Q864" s="23"/>
      <c r="R864" s="31" t="s">
        <v>810</v>
      </c>
      <c r="S864" s="8" t="e">
        <f>VLOOKUP(B864,#REF!,2,FALSE)</f>
        <v>#REF!</v>
      </c>
    </row>
    <row r="865" spans="1:19" hidden="1">
      <c r="A865" s="19">
        <v>861</v>
      </c>
      <c r="B865" s="20" t="s">
        <v>2153</v>
      </c>
      <c r="C865" s="20" t="s">
        <v>2131</v>
      </c>
      <c r="D865" s="20" t="s">
        <v>785</v>
      </c>
      <c r="E865" s="20" t="s">
        <v>1200</v>
      </c>
      <c r="F865" s="20" t="s">
        <v>528</v>
      </c>
      <c r="G865" s="25" t="s">
        <v>352</v>
      </c>
      <c r="H865" s="15" t="s">
        <v>353</v>
      </c>
      <c r="I865" s="21"/>
      <c r="J865" s="21"/>
      <c r="K865" s="22" t="s">
        <v>290</v>
      </c>
      <c r="L865" s="28"/>
      <c r="M865" s="16"/>
      <c r="N865" s="23"/>
      <c r="O865" s="23"/>
      <c r="P865" s="23"/>
      <c r="Q865" s="23"/>
      <c r="R865" s="31" t="s">
        <v>810</v>
      </c>
      <c r="S865" s="8" t="e">
        <f>VLOOKUP(B865,#REF!,2,FALSE)</f>
        <v>#REF!</v>
      </c>
    </row>
    <row r="866" spans="1:19" hidden="1">
      <c r="A866" s="19">
        <v>862</v>
      </c>
      <c r="B866" s="20" t="s">
        <v>2154</v>
      </c>
      <c r="C866" s="20" t="s">
        <v>2155</v>
      </c>
      <c r="D866" s="20" t="s">
        <v>92</v>
      </c>
      <c r="E866" s="20" t="s">
        <v>615</v>
      </c>
      <c r="F866" s="20" t="s">
        <v>528</v>
      </c>
      <c r="G866" s="25" t="s">
        <v>352</v>
      </c>
      <c r="H866" s="15" t="s">
        <v>353</v>
      </c>
      <c r="I866" s="21"/>
      <c r="J866" s="21"/>
      <c r="K866" s="22" t="s">
        <v>290</v>
      </c>
      <c r="L866" s="28"/>
      <c r="M866" s="16"/>
      <c r="N866" s="23"/>
      <c r="O866" s="23"/>
      <c r="P866" s="23"/>
      <c r="Q866" s="23"/>
      <c r="R866" s="31" t="s">
        <v>810</v>
      </c>
      <c r="S866" s="8" t="e">
        <f>VLOOKUP(B866,#REF!,2,FALSE)</f>
        <v>#REF!</v>
      </c>
    </row>
    <row r="867" spans="1:19" hidden="1">
      <c r="A867" s="19">
        <v>863</v>
      </c>
      <c r="B867" s="20" t="s">
        <v>2156</v>
      </c>
      <c r="C867" s="20" t="s">
        <v>2157</v>
      </c>
      <c r="D867" s="20" t="s">
        <v>92</v>
      </c>
      <c r="E867" s="20" t="s">
        <v>2158</v>
      </c>
      <c r="F867" s="20" t="s">
        <v>528</v>
      </c>
      <c r="G867" s="25" t="s">
        <v>352</v>
      </c>
      <c r="H867" s="15" t="s">
        <v>353</v>
      </c>
      <c r="I867" s="21"/>
      <c r="J867" s="21"/>
      <c r="K867" s="22" t="s">
        <v>290</v>
      </c>
      <c r="L867" s="28"/>
      <c r="M867" s="16"/>
      <c r="N867" s="23"/>
      <c r="O867" s="23"/>
      <c r="P867" s="23"/>
      <c r="Q867" s="23"/>
      <c r="R867" s="31" t="s">
        <v>810</v>
      </c>
      <c r="S867" s="8" t="e">
        <f>VLOOKUP(B867,#REF!,2,FALSE)</f>
        <v>#REF!</v>
      </c>
    </row>
    <row r="868" spans="1:19" hidden="1">
      <c r="A868" s="19">
        <v>864</v>
      </c>
      <c r="B868" s="20" t="s">
        <v>2159</v>
      </c>
      <c r="C868" s="20" t="s">
        <v>2160</v>
      </c>
      <c r="D868" s="20" t="s">
        <v>90</v>
      </c>
      <c r="E868" s="20" t="s">
        <v>2161</v>
      </c>
      <c r="F868" s="20" t="s">
        <v>528</v>
      </c>
      <c r="G868" s="25" t="s">
        <v>352</v>
      </c>
      <c r="H868" s="15" t="s">
        <v>353</v>
      </c>
      <c r="I868" s="21"/>
      <c r="J868" s="21"/>
      <c r="K868" s="22" t="s">
        <v>290</v>
      </c>
      <c r="L868" s="28"/>
      <c r="M868" s="16"/>
      <c r="N868" s="23"/>
      <c r="O868" s="23"/>
      <c r="P868" s="23"/>
      <c r="Q868" s="23"/>
      <c r="R868" s="31" t="s">
        <v>810</v>
      </c>
      <c r="S868" s="8" t="e">
        <f>VLOOKUP(B868,#REF!,2,FALSE)</f>
        <v>#REF!</v>
      </c>
    </row>
    <row r="869" spans="1:19" hidden="1">
      <c r="A869" s="19">
        <v>865</v>
      </c>
      <c r="B869" s="20" t="s">
        <v>2162</v>
      </c>
      <c r="C869" s="20" t="s">
        <v>29</v>
      </c>
      <c r="D869" s="20" t="s">
        <v>1153</v>
      </c>
      <c r="E869" s="20" t="s">
        <v>2163</v>
      </c>
      <c r="F869" s="20" t="s">
        <v>528</v>
      </c>
      <c r="G869" s="25" t="s">
        <v>352</v>
      </c>
      <c r="H869" s="15" t="s">
        <v>353</v>
      </c>
      <c r="I869" s="21"/>
      <c r="J869" s="21"/>
      <c r="K869" s="22" t="s">
        <v>290</v>
      </c>
      <c r="L869" s="28"/>
      <c r="M869" s="16"/>
      <c r="N869" s="23"/>
      <c r="O869" s="23"/>
      <c r="P869" s="23"/>
      <c r="Q869" s="23"/>
      <c r="R869" s="31" t="s">
        <v>810</v>
      </c>
      <c r="S869" s="8" t="e">
        <f>VLOOKUP(B869,#REF!,2,FALSE)</f>
        <v>#REF!</v>
      </c>
    </row>
    <row r="870" spans="1:19" hidden="1">
      <c r="A870" s="19">
        <v>866</v>
      </c>
      <c r="B870" s="20" t="s">
        <v>2164</v>
      </c>
      <c r="C870" s="20" t="s">
        <v>2165</v>
      </c>
      <c r="D870" s="20" t="s">
        <v>772</v>
      </c>
      <c r="E870" s="20" t="s">
        <v>2166</v>
      </c>
      <c r="F870" s="20" t="s">
        <v>528</v>
      </c>
      <c r="G870" s="25" t="s">
        <v>352</v>
      </c>
      <c r="H870" s="15" t="s">
        <v>353</v>
      </c>
      <c r="I870" s="21"/>
      <c r="J870" s="21"/>
      <c r="K870" s="22" t="s">
        <v>290</v>
      </c>
      <c r="L870" s="28"/>
      <c r="M870" s="16"/>
      <c r="N870" s="23"/>
      <c r="O870" s="23"/>
      <c r="P870" s="23"/>
      <c r="Q870" s="23"/>
      <c r="R870" s="31" t="s">
        <v>810</v>
      </c>
      <c r="S870" s="8" t="e">
        <f>VLOOKUP(B870,#REF!,2,FALSE)</f>
        <v>#REF!</v>
      </c>
    </row>
    <row r="871" spans="1:19" hidden="1">
      <c r="A871" s="19">
        <v>867</v>
      </c>
      <c r="B871" s="20" t="s">
        <v>2167</v>
      </c>
      <c r="C871" s="20" t="s">
        <v>2168</v>
      </c>
      <c r="D871" s="20" t="s">
        <v>978</v>
      </c>
      <c r="E871" s="20" t="s">
        <v>2169</v>
      </c>
      <c r="F871" s="20" t="s">
        <v>528</v>
      </c>
      <c r="G871" s="25" t="s">
        <v>352</v>
      </c>
      <c r="H871" s="15" t="s">
        <v>353</v>
      </c>
      <c r="I871" s="21"/>
      <c r="J871" s="21"/>
      <c r="K871" s="22" t="s">
        <v>290</v>
      </c>
      <c r="L871" s="28"/>
      <c r="M871" s="16"/>
      <c r="N871" s="23"/>
      <c r="O871" s="23"/>
      <c r="P871" s="23"/>
      <c r="Q871" s="23"/>
      <c r="R871" s="31" t="s">
        <v>810</v>
      </c>
      <c r="S871" s="8" t="e">
        <f>VLOOKUP(B871,#REF!,2,FALSE)</f>
        <v>#REF!</v>
      </c>
    </row>
    <row r="872" spans="1:19" hidden="1">
      <c r="A872" s="19">
        <v>868</v>
      </c>
      <c r="B872" s="20" t="s">
        <v>2170</v>
      </c>
      <c r="C872" s="20" t="s">
        <v>2171</v>
      </c>
      <c r="D872" s="20" t="s">
        <v>1</v>
      </c>
      <c r="E872" s="20" t="s">
        <v>1516</v>
      </c>
      <c r="F872" s="20" t="s">
        <v>535</v>
      </c>
      <c r="G872" s="25" t="s">
        <v>352</v>
      </c>
      <c r="H872" s="15" t="s">
        <v>353</v>
      </c>
      <c r="I872" s="21"/>
      <c r="J872" s="21"/>
      <c r="K872" s="22" t="s">
        <v>290</v>
      </c>
      <c r="L872" s="28"/>
      <c r="M872" s="16"/>
      <c r="N872" s="23"/>
      <c r="O872" s="23"/>
      <c r="P872" s="23"/>
      <c r="Q872" s="23"/>
      <c r="R872" s="31" t="s">
        <v>810</v>
      </c>
      <c r="S872" s="8" t="e">
        <f>VLOOKUP(B872,#REF!,2,FALSE)</f>
        <v>#REF!</v>
      </c>
    </row>
    <row r="873" spans="1:19" hidden="1">
      <c r="A873" s="19">
        <v>869</v>
      </c>
      <c r="B873" s="20" t="s">
        <v>2172</v>
      </c>
      <c r="C873" s="20" t="s">
        <v>607</v>
      </c>
      <c r="D873" s="20" t="s">
        <v>727</v>
      </c>
      <c r="E873" s="20" t="s">
        <v>2173</v>
      </c>
      <c r="F873" s="20" t="s">
        <v>535</v>
      </c>
      <c r="G873" s="25" t="s">
        <v>352</v>
      </c>
      <c r="H873" s="15" t="s">
        <v>353</v>
      </c>
      <c r="I873" s="21"/>
      <c r="J873" s="21"/>
      <c r="K873" s="22" t="s">
        <v>290</v>
      </c>
      <c r="L873" s="28"/>
      <c r="M873" s="16"/>
      <c r="N873" s="23"/>
      <c r="O873" s="23"/>
      <c r="P873" s="23"/>
      <c r="Q873" s="23"/>
      <c r="R873" s="31" t="s">
        <v>810</v>
      </c>
      <c r="S873" s="8" t="e">
        <f>VLOOKUP(B873,#REF!,2,FALSE)</f>
        <v>#REF!</v>
      </c>
    </row>
    <row r="874" spans="1:19" hidden="1">
      <c r="A874" s="19">
        <v>870</v>
      </c>
      <c r="B874" s="20" t="s">
        <v>2174</v>
      </c>
      <c r="C874" s="20" t="s">
        <v>2175</v>
      </c>
      <c r="D874" s="20" t="s">
        <v>2176</v>
      </c>
      <c r="E874" s="20" t="s">
        <v>2177</v>
      </c>
      <c r="F874" s="20" t="s">
        <v>535</v>
      </c>
      <c r="G874" s="25" t="s">
        <v>352</v>
      </c>
      <c r="H874" s="15" t="s">
        <v>353</v>
      </c>
      <c r="I874" s="21"/>
      <c r="J874" s="21"/>
      <c r="K874" s="22" t="s">
        <v>290</v>
      </c>
      <c r="L874" s="28"/>
      <c r="M874" s="16"/>
      <c r="N874" s="23"/>
      <c r="O874" s="23"/>
      <c r="P874" s="23"/>
      <c r="Q874" s="23"/>
      <c r="R874" s="31" t="s">
        <v>810</v>
      </c>
      <c r="S874" s="8" t="e">
        <f>VLOOKUP(B874,#REF!,2,FALSE)</f>
        <v>#REF!</v>
      </c>
    </row>
    <row r="875" spans="1:19" hidden="1">
      <c r="A875" s="19">
        <v>871</v>
      </c>
      <c r="B875" s="20" t="s">
        <v>2178</v>
      </c>
      <c r="C875" s="20" t="s">
        <v>2179</v>
      </c>
      <c r="D875" s="20" t="s">
        <v>173</v>
      </c>
      <c r="E875" s="20" t="s">
        <v>2180</v>
      </c>
      <c r="F875" s="20" t="s">
        <v>535</v>
      </c>
      <c r="G875" s="25" t="s">
        <v>352</v>
      </c>
      <c r="H875" s="15" t="s">
        <v>353</v>
      </c>
      <c r="I875" s="21"/>
      <c r="J875" s="21"/>
      <c r="K875" s="22" t="s">
        <v>290</v>
      </c>
      <c r="L875" s="28"/>
      <c r="M875" s="16"/>
      <c r="N875" s="23"/>
      <c r="O875" s="23"/>
      <c r="P875" s="23"/>
      <c r="Q875" s="23"/>
      <c r="R875" s="31" t="s">
        <v>810</v>
      </c>
      <c r="S875" s="8" t="e">
        <f>VLOOKUP(B875,#REF!,2,FALSE)</f>
        <v>#REF!</v>
      </c>
    </row>
    <row r="876" spans="1:19" hidden="1">
      <c r="A876" s="19">
        <v>872</v>
      </c>
      <c r="B876" s="20" t="s">
        <v>2181</v>
      </c>
      <c r="C876" s="20" t="s">
        <v>114</v>
      </c>
      <c r="D876" s="20" t="s">
        <v>581</v>
      </c>
      <c r="E876" s="20" t="s">
        <v>2182</v>
      </c>
      <c r="F876" s="20" t="s">
        <v>535</v>
      </c>
      <c r="G876" s="25" t="s">
        <v>352</v>
      </c>
      <c r="H876" s="15" t="s">
        <v>353</v>
      </c>
      <c r="I876" s="21"/>
      <c r="J876" s="21"/>
      <c r="K876" s="22" t="s">
        <v>290</v>
      </c>
      <c r="L876" s="28"/>
      <c r="M876" s="16"/>
      <c r="N876" s="23"/>
      <c r="O876" s="23"/>
      <c r="P876" s="23"/>
      <c r="Q876" s="23"/>
      <c r="R876" s="31" t="s">
        <v>810</v>
      </c>
      <c r="S876" s="8" t="e">
        <f>VLOOKUP(B876,#REF!,2,FALSE)</f>
        <v>#REF!</v>
      </c>
    </row>
    <row r="877" spans="1:19" hidden="1">
      <c r="A877" s="19">
        <v>873</v>
      </c>
      <c r="B877" s="20" t="s">
        <v>2183</v>
      </c>
      <c r="C877" s="20" t="s">
        <v>2184</v>
      </c>
      <c r="D877" s="20" t="s">
        <v>71</v>
      </c>
      <c r="E877" s="20" t="s">
        <v>45</v>
      </c>
      <c r="F877" s="20" t="s">
        <v>535</v>
      </c>
      <c r="G877" s="25" t="s">
        <v>352</v>
      </c>
      <c r="H877" s="15" t="s">
        <v>353</v>
      </c>
      <c r="I877" s="21"/>
      <c r="J877" s="21"/>
      <c r="K877" s="22" t="s">
        <v>290</v>
      </c>
      <c r="L877" s="28"/>
      <c r="M877" s="16"/>
      <c r="N877" s="23"/>
      <c r="O877" s="23"/>
      <c r="P877" s="23"/>
      <c r="Q877" s="23"/>
      <c r="R877" s="31" t="s">
        <v>810</v>
      </c>
      <c r="S877" s="8" t="e">
        <f>VLOOKUP(B877,#REF!,2,FALSE)</f>
        <v>#REF!</v>
      </c>
    </row>
    <row r="878" spans="1:19" hidden="1">
      <c r="A878" s="19">
        <v>874</v>
      </c>
      <c r="B878" s="20" t="s">
        <v>2185</v>
      </c>
      <c r="C878" s="20" t="s">
        <v>1308</v>
      </c>
      <c r="D878" s="20" t="s">
        <v>2186</v>
      </c>
      <c r="E878" s="20" t="s">
        <v>432</v>
      </c>
      <c r="F878" s="20" t="s">
        <v>535</v>
      </c>
      <c r="G878" s="25" t="s">
        <v>352</v>
      </c>
      <c r="H878" s="15" t="s">
        <v>353</v>
      </c>
      <c r="I878" s="21"/>
      <c r="J878" s="21"/>
      <c r="K878" s="22" t="s">
        <v>290</v>
      </c>
      <c r="L878" s="28"/>
      <c r="M878" s="16"/>
      <c r="N878" s="23"/>
      <c r="O878" s="23"/>
      <c r="P878" s="23"/>
      <c r="Q878" s="23"/>
      <c r="R878" s="31" t="s">
        <v>810</v>
      </c>
      <c r="S878" s="8" t="e">
        <f>VLOOKUP(B878,#REF!,2,FALSE)</f>
        <v>#REF!</v>
      </c>
    </row>
    <row r="879" spans="1:19" hidden="1">
      <c r="A879" s="19">
        <v>875</v>
      </c>
      <c r="B879" s="20" t="s">
        <v>2187</v>
      </c>
      <c r="C879" s="20" t="s">
        <v>2188</v>
      </c>
      <c r="D879" s="20" t="s">
        <v>2189</v>
      </c>
      <c r="E879" s="20" t="s">
        <v>465</v>
      </c>
      <c r="F879" s="20" t="s">
        <v>535</v>
      </c>
      <c r="G879" s="25" t="s">
        <v>352</v>
      </c>
      <c r="H879" s="15" t="s">
        <v>353</v>
      </c>
      <c r="I879" s="21"/>
      <c r="J879" s="21"/>
      <c r="K879" s="22" t="s">
        <v>290</v>
      </c>
      <c r="L879" s="28"/>
      <c r="M879" s="16"/>
      <c r="N879" s="23"/>
      <c r="O879" s="23"/>
      <c r="P879" s="23"/>
      <c r="Q879" s="23"/>
      <c r="R879" s="31" t="s">
        <v>810</v>
      </c>
      <c r="S879" s="8" t="e">
        <f>VLOOKUP(B879,#REF!,2,FALSE)</f>
        <v>#REF!</v>
      </c>
    </row>
    <row r="880" spans="1:19" hidden="1">
      <c r="A880" s="19">
        <v>876</v>
      </c>
      <c r="B880" s="20" t="s">
        <v>2190</v>
      </c>
      <c r="C880" s="20" t="s">
        <v>584</v>
      </c>
      <c r="D880" s="20" t="s">
        <v>118</v>
      </c>
      <c r="E880" s="20" t="s">
        <v>1051</v>
      </c>
      <c r="F880" s="20" t="s">
        <v>535</v>
      </c>
      <c r="G880" s="25" t="s">
        <v>352</v>
      </c>
      <c r="H880" s="15" t="s">
        <v>353</v>
      </c>
      <c r="I880" s="21"/>
      <c r="J880" s="21"/>
      <c r="K880" s="22" t="s">
        <v>290</v>
      </c>
      <c r="L880" s="28"/>
      <c r="M880" s="16"/>
      <c r="N880" s="23"/>
      <c r="O880" s="23"/>
      <c r="P880" s="23"/>
      <c r="Q880" s="23"/>
      <c r="R880" s="31" t="s">
        <v>810</v>
      </c>
      <c r="S880" s="8" t="e">
        <f>VLOOKUP(B880,#REF!,2,FALSE)</f>
        <v>#REF!</v>
      </c>
    </row>
    <row r="881" spans="1:19" hidden="1">
      <c r="A881" s="19">
        <v>877</v>
      </c>
      <c r="B881" s="20" t="s">
        <v>2191</v>
      </c>
      <c r="C881" s="20" t="s">
        <v>114</v>
      </c>
      <c r="D881" s="20" t="s">
        <v>32</v>
      </c>
      <c r="E881" s="20" t="s">
        <v>2192</v>
      </c>
      <c r="F881" s="20" t="s">
        <v>535</v>
      </c>
      <c r="G881" s="25" t="s">
        <v>352</v>
      </c>
      <c r="H881" s="15" t="s">
        <v>353</v>
      </c>
      <c r="I881" s="21"/>
      <c r="J881" s="21"/>
      <c r="K881" s="22" t="s">
        <v>290</v>
      </c>
      <c r="L881" s="28"/>
      <c r="M881" s="16"/>
      <c r="N881" s="23"/>
      <c r="O881" s="23"/>
      <c r="P881" s="23"/>
      <c r="Q881" s="23"/>
      <c r="R881" s="31" t="s">
        <v>810</v>
      </c>
      <c r="S881" s="8" t="e">
        <f>VLOOKUP(B881,#REF!,2,FALSE)</f>
        <v>#REF!</v>
      </c>
    </row>
    <row r="882" spans="1:19" hidden="1">
      <c r="A882" s="19">
        <v>878</v>
      </c>
      <c r="B882" s="20" t="s">
        <v>2193</v>
      </c>
      <c r="C882" s="20" t="s">
        <v>2194</v>
      </c>
      <c r="D882" s="20" t="s">
        <v>25</v>
      </c>
      <c r="E882" s="20" t="s">
        <v>1851</v>
      </c>
      <c r="F882" s="20" t="s">
        <v>535</v>
      </c>
      <c r="G882" s="25" t="s">
        <v>352</v>
      </c>
      <c r="H882" s="15" t="s">
        <v>353</v>
      </c>
      <c r="I882" s="21"/>
      <c r="J882" s="21"/>
      <c r="K882" s="22" t="s">
        <v>290</v>
      </c>
      <c r="L882" s="28"/>
      <c r="M882" s="16"/>
      <c r="N882" s="23"/>
      <c r="O882" s="23"/>
      <c r="P882" s="23"/>
      <c r="Q882" s="23"/>
      <c r="R882" s="31" t="s">
        <v>810</v>
      </c>
      <c r="S882" s="8" t="e">
        <f>VLOOKUP(B882,#REF!,2,FALSE)</f>
        <v>#REF!</v>
      </c>
    </row>
    <row r="883" spans="1:19" hidden="1">
      <c r="A883" s="19">
        <v>879</v>
      </c>
      <c r="B883" s="20" t="s">
        <v>2195</v>
      </c>
      <c r="C883" s="20" t="s">
        <v>295</v>
      </c>
      <c r="D883" s="20" t="s">
        <v>103</v>
      </c>
      <c r="E883" s="20" t="s">
        <v>184</v>
      </c>
      <c r="F883" s="20" t="s">
        <v>535</v>
      </c>
      <c r="G883" s="25" t="s">
        <v>352</v>
      </c>
      <c r="H883" s="15" t="s">
        <v>353</v>
      </c>
      <c r="I883" s="21"/>
      <c r="J883" s="21"/>
      <c r="K883" s="22" t="s">
        <v>290</v>
      </c>
      <c r="L883" s="28"/>
      <c r="M883" s="16"/>
      <c r="N883" s="23"/>
      <c r="O883" s="23"/>
      <c r="P883" s="23"/>
      <c r="Q883" s="23"/>
      <c r="R883" s="31" t="s">
        <v>810</v>
      </c>
      <c r="S883" s="8" t="e">
        <f>VLOOKUP(B883,#REF!,2,FALSE)</f>
        <v>#REF!</v>
      </c>
    </row>
    <row r="884" spans="1:19" hidden="1">
      <c r="A884" s="19">
        <v>880</v>
      </c>
      <c r="B884" s="20" t="s">
        <v>2196</v>
      </c>
      <c r="C884" s="20" t="s">
        <v>2197</v>
      </c>
      <c r="D884" s="20" t="s">
        <v>81</v>
      </c>
      <c r="E884" s="20" t="s">
        <v>2198</v>
      </c>
      <c r="F884" s="20" t="s">
        <v>535</v>
      </c>
      <c r="G884" s="25" t="s">
        <v>352</v>
      </c>
      <c r="H884" s="15" t="s">
        <v>353</v>
      </c>
      <c r="I884" s="21"/>
      <c r="J884" s="21"/>
      <c r="K884" s="22" t="s">
        <v>290</v>
      </c>
      <c r="L884" s="28"/>
      <c r="M884" s="16"/>
      <c r="N884" s="23"/>
      <c r="O884" s="23"/>
      <c r="P884" s="23"/>
      <c r="Q884" s="23"/>
      <c r="R884" s="31" t="s">
        <v>810</v>
      </c>
      <c r="S884" s="8" t="e">
        <f>VLOOKUP(B884,#REF!,2,FALSE)</f>
        <v>#REF!</v>
      </c>
    </row>
    <row r="885" spans="1:19" hidden="1">
      <c r="A885" s="19">
        <v>881</v>
      </c>
      <c r="B885" s="20" t="s">
        <v>2199</v>
      </c>
      <c r="C885" s="20" t="s">
        <v>2179</v>
      </c>
      <c r="D885" s="20" t="s">
        <v>74</v>
      </c>
      <c r="E885" s="20" t="s">
        <v>2066</v>
      </c>
      <c r="F885" s="20" t="s">
        <v>535</v>
      </c>
      <c r="G885" s="25" t="s">
        <v>352</v>
      </c>
      <c r="H885" s="15" t="s">
        <v>353</v>
      </c>
      <c r="I885" s="21"/>
      <c r="J885" s="21"/>
      <c r="K885" s="22" t="s">
        <v>290</v>
      </c>
      <c r="L885" s="28"/>
      <c r="M885" s="16"/>
      <c r="N885" s="23"/>
      <c r="O885" s="23"/>
      <c r="P885" s="23"/>
      <c r="Q885" s="23"/>
      <c r="R885" s="31" t="s">
        <v>810</v>
      </c>
      <c r="S885" s="8" t="e">
        <f>VLOOKUP(B885,#REF!,2,FALSE)</f>
        <v>#REF!</v>
      </c>
    </row>
    <row r="886" spans="1:19" hidden="1">
      <c r="A886" s="19">
        <v>882</v>
      </c>
      <c r="B886" s="20" t="s">
        <v>2200</v>
      </c>
      <c r="C886" s="20" t="s">
        <v>952</v>
      </c>
      <c r="D886" s="20" t="s">
        <v>74</v>
      </c>
      <c r="E886" s="20" t="s">
        <v>467</v>
      </c>
      <c r="F886" s="20" t="s">
        <v>535</v>
      </c>
      <c r="G886" s="25" t="s">
        <v>352</v>
      </c>
      <c r="H886" s="15" t="s">
        <v>353</v>
      </c>
      <c r="I886" s="21"/>
      <c r="J886" s="21"/>
      <c r="K886" s="22" t="s">
        <v>290</v>
      </c>
      <c r="L886" s="28"/>
      <c r="M886" s="16"/>
      <c r="N886" s="23"/>
      <c r="O886" s="23"/>
      <c r="P886" s="23"/>
      <c r="Q886" s="23"/>
      <c r="R886" s="31" t="s">
        <v>810</v>
      </c>
      <c r="S886" s="8" t="e">
        <f>VLOOKUP(B886,#REF!,2,FALSE)</f>
        <v>#REF!</v>
      </c>
    </row>
    <row r="887" spans="1:19" hidden="1">
      <c r="A887" s="19">
        <v>883</v>
      </c>
      <c r="B887" s="20" t="s">
        <v>2201</v>
      </c>
      <c r="C887" s="20" t="s">
        <v>2202</v>
      </c>
      <c r="D887" s="20" t="s">
        <v>61</v>
      </c>
      <c r="E887" s="20" t="s">
        <v>480</v>
      </c>
      <c r="F887" s="20" t="s">
        <v>535</v>
      </c>
      <c r="G887" s="25" t="s">
        <v>352</v>
      </c>
      <c r="H887" s="15" t="s">
        <v>353</v>
      </c>
      <c r="I887" s="21"/>
      <c r="J887" s="21"/>
      <c r="K887" s="22" t="s">
        <v>290</v>
      </c>
      <c r="L887" s="28"/>
      <c r="M887" s="16"/>
      <c r="N887" s="23"/>
      <c r="O887" s="23"/>
      <c r="P887" s="23"/>
      <c r="Q887" s="23"/>
      <c r="R887" s="31" t="s">
        <v>810</v>
      </c>
      <c r="S887" s="8" t="e">
        <f>VLOOKUP(B887,#REF!,2,FALSE)</f>
        <v>#REF!</v>
      </c>
    </row>
    <row r="888" spans="1:19" hidden="1">
      <c r="A888" s="19">
        <v>884</v>
      </c>
      <c r="B888" s="20" t="s">
        <v>2203</v>
      </c>
      <c r="C888" s="20" t="s">
        <v>683</v>
      </c>
      <c r="D888" s="20" t="s">
        <v>435</v>
      </c>
      <c r="E888" s="20" t="s">
        <v>648</v>
      </c>
      <c r="F888" s="20" t="s">
        <v>535</v>
      </c>
      <c r="G888" s="25" t="s">
        <v>352</v>
      </c>
      <c r="H888" s="15" t="s">
        <v>353</v>
      </c>
      <c r="I888" s="21"/>
      <c r="J888" s="21"/>
      <c r="K888" s="22" t="s">
        <v>290</v>
      </c>
      <c r="L888" s="28"/>
      <c r="M888" s="16"/>
      <c r="N888" s="23"/>
      <c r="O888" s="23"/>
      <c r="P888" s="23"/>
      <c r="Q888" s="23"/>
      <c r="R888" s="31" t="s">
        <v>810</v>
      </c>
      <c r="S888" s="8" t="e">
        <f>VLOOKUP(B888,#REF!,2,FALSE)</f>
        <v>#REF!</v>
      </c>
    </row>
    <row r="889" spans="1:19" hidden="1">
      <c r="A889" s="19">
        <v>885</v>
      </c>
      <c r="B889" s="20" t="s">
        <v>2204</v>
      </c>
      <c r="C889" s="20" t="s">
        <v>683</v>
      </c>
      <c r="D889" s="20" t="s">
        <v>427</v>
      </c>
      <c r="E889" s="20" t="s">
        <v>141</v>
      </c>
      <c r="F889" s="20" t="s">
        <v>535</v>
      </c>
      <c r="G889" s="25" t="s">
        <v>352</v>
      </c>
      <c r="H889" s="15" t="s">
        <v>353</v>
      </c>
      <c r="I889" s="21"/>
      <c r="J889" s="21"/>
      <c r="K889" s="22" t="s">
        <v>290</v>
      </c>
      <c r="L889" s="28"/>
      <c r="M889" s="16"/>
      <c r="N889" s="23"/>
      <c r="O889" s="23"/>
      <c r="P889" s="23"/>
      <c r="Q889" s="23"/>
      <c r="R889" s="31" t="s">
        <v>810</v>
      </c>
      <c r="S889" s="8" t="e">
        <f>VLOOKUP(B889,#REF!,2,FALSE)</f>
        <v>#REF!</v>
      </c>
    </row>
    <row r="890" spans="1:19" hidden="1">
      <c r="A890" s="19">
        <v>886</v>
      </c>
      <c r="B890" s="20" t="s">
        <v>2205</v>
      </c>
      <c r="C890" s="20" t="s">
        <v>2118</v>
      </c>
      <c r="D890" s="20" t="s">
        <v>559</v>
      </c>
      <c r="E890" s="20" t="s">
        <v>100</v>
      </c>
      <c r="F890" s="20" t="s">
        <v>535</v>
      </c>
      <c r="G890" s="25" t="s">
        <v>352</v>
      </c>
      <c r="H890" s="15" t="s">
        <v>353</v>
      </c>
      <c r="I890" s="21"/>
      <c r="J890" s="21"/>
      <c r="K890" s="22" t="s">
        <v>290</v>
      </c>
      <c r="L890" s="28"/>
      <c r="M890" s="16"/>
      <c r="N890" s="23"/>
      <c r="O890" s="23"/>
      <c r="P890" s="23"/>
      <c r="Q890" s="23"/>
      <c r="R890" s="31" t="s">
        <v>810</v>
      </c>
      <c r="S890" s="8" t="e">
        <f>VLOOKUP(B890,#REF!,2,FALSE)</f>
        <v>#REF!</v>
      </c>
    </row>
    <row r="891" spans="1:19" hidden="1">
      <c r="A891" s="19">
        <v>887</v>
      </c>
      <c r="B891" s="20" t="s">
        <v>2206</v>
      </c>
      <c r="C891" s="20" t="s">
        <v>2207</v>
      </c>
      <c r="D891" s="20" t="s">
        <v>132</v>
      </c>
      <c r="E891" s="20" t="s">
        <v>532</v>
      </c>
      <c r="F891" s="20" t="s">
        <v>535</v>
      </c>
      <c r="G891" s="25" t="s">
        <v>352</v>
      </c>
      <c r="H891" s="15" t="s">
        <v>353</v>
      </c>
      <c r="I891" s="21"/>
      <c r="J891" s="21"/>
      <c r="K891" s="22" t="s">
        <v>290</v>
      </c>
      <c r="L891" s="28"/>
      <c r="M891" s="16"/>
      <c r="N891" s="23"/>
      <c r="O891" s="23"/>
      <c r="P891" s="23"/>
      <c r="Q891" s="23"/>
      <c r="R891" s="31" t="s">
        <v>810</v>
      </c>
      <c r="S891" s="8" t="e">
        <f>VLOOKUP(B891,#REF!,2,FALSE)</f>
        <v>#REF!</v>
      </c>
    </row>
    <row r="892" spans="1:19" hidden="1">
      <c r="A892" s="19">
        <v>888</v>
      </c>
      <c r="B892" s="20" t="s">
        <v>2208</v>
      </c>
      <c r="C892" s="20" t="s">
        <v>2209</v>
      </c>
      <c r="D892" s="20" t="s">
        <v>1458</v>
      </c>
      <c r="E892" s="20" t="s">
        <v>1229</v>
      </c>
      <c r="F892" s="20" t="s">
        <v>535</v>
      </c>
      <c r="G892" s="25" t="s">
        <v>352</v>
      </c>
      <c r="H892" s="15" t="s">
        <v>353</v>
      </c>
      <c r="I892" s="21"/>
      <c r="J892" s="21"/>
      <c r="K892" s="22" t="s">
        <v>290</v>
      </c>
      <c r="L892" s="28"/>
      <c r="M892" s="16"/>
      <c r="N892" s="23"/>
      <c r="O892" s="23"/>
      <c r="P892" s="23"/>
      <c r="Q892" s="23"/>
      <c r="R892" s="31" t="s">
        <v>810</v>
      </c>
      <c r="S892" s="8" t="e">
        <f>VLOOKUP(B892,#REF!,2,FALSE)</f>
        <v>#REF!</v>
      </c>
    </row>
    <row r="893" spans="1:19" hidden="1">
      <c r="A893" s="19">
        <v>889</v>
      </c>
      <c r="B893" s="20" t="s">
        <v>2210</v>
      </c>
      <c r="C893" s="20" t="s">
        <v>29</v>
      </c>
      <c r="D893" s="20" t="s">
        <v>2085</v>
      </c>
      <c r="E893" s="20" t="s">
        <v>1809</v>
      </c>
      <c r="F893" s="20" t="s">
        <v>535</v>
      </c>
      <c r="G893" s="25" t="s">
        <v>352</v>
      </c>
      <c r="H893" s="15" t="s">
        <v>353</v>
      </c>
      <c r="I893" s="21"/>
      <c r="J893" s="21"/>
      <c r="K893" s="22" t="s">
        <v>290</v>
      </c>
      <c r="L893" s="28"/>
      <c r="M893" s="16"/>
      <c r="N893" s="23"/>
      <c r="O893" s="23"/>
      <c r="P893" s="23"/>
      <c r="Q893" s="23"/>
      <c r="R893" s="31" t="s">
        <v>810</v>
      </c>
      <c r="S893" s="8" t="e">
        <f>VLOOKUP(B893,#REF!,2,FALSE)</f>
        <v>#REF!</v>
      </c>
    </row>
    <row r="894" spans="1:19" hidden="1">
      <c r="A894" s="19">
        <v>890</v>
      </c>
      <c r="B894" s="20" t="s">
        <v>2211</v>
      </c>
      <c r="C894" s="20" t="s">
        <v>2212</v>
      </c>
      <c r="D894" s="20" t="s">
        <v>883</v>
      </c>
      <c r="E894" s="20" t="s">
        <v>2213</v>
      </c>
      <c r="F894" s="20" t="s">
        <v>535</v>
      </c>
      <c r="G894" s="25" t="s">
        <v>352</v>
      </c>
      <c r="H894" s="15" t="s">
        <v>353</v>
      </c>
      <c r="I894" s="21"/>
      <c r="J894" s="21"/>
      <c r="K894" s="22" t="s">
        <v>290</v>
      </c>
      <c r="L894" s="28"/>
      <c r="M894" s="16"/>
      <c r="N894" s="23"/>
      <c r="O894" s="23"/>
      <c r="P894" s="23"/>
      <c r="Q894" s="23"/>
      <c r="R894" s="31" t="s">
        <v>810</v>
      </c>
      <c r="S894" s="8" t="e">
        <f>VLOOKUP(B894,#REF!,2,FALSE)</f>
        <v>#REF!</v>
      </c>
    </row>
    <row r="895" spans="1:19" hidden="1">
      <c r="A895" s="19">
        <v>891</v>
      </c>
      <c r="B895" s="20" t="s">
        <v>2214</v>
      </c>
      <c r="C895" s="20" t="s">
        <v>114</v>
      </c>
      <c r="D895" s="20" t="s">
        <v>2215</v>
      </c>
      <c r="E895" s="20" t="s">
        <v>853</v>
      </c>
      <c r="F895" s="20" t="s">
        <v>535</v>
      </c>
      <c r="G895" s="25" t="s">
        <v>352</v>
      </c>
      <c r="H895" s="15" t="s">
        <v>353</v>
      </c>
      <c r="I895" s="21"/>
      <c r="J895" s="21"/>
      <c r="K895" s="22" t="s">
        <v>290</v>
      </c>
      <c r="L895" s="28"/>
      <c r="M895" s="16"/>
      <c r="N895" s="23"/>
      <c r="O895" s="23"/>
      <c r="P895" s="23"/>
      <c r="Q895" s="23"/>
      <c r="R895" s="31" t="s">
        <v>810</v>
      </c>
      <c r="S895" s="8" t="e">
        <f>VLOOKUP(B895,#REF!,2,FALSE)</f>
        <v>#REF!</v>
      </c>
    </row>
    <row r="896" spans="1:19" hidden="1">
      <c r="A896" s="19">
        <v>892</v>
      </c>
      <c r="B896" s="20" t="s">
        <v>2216</v>
      </c>
      <c r="C896" s="20" t="s">
        <v>2217</v>
      </c>
      <c r="D896" s="20" t="s">
        <v>1144</v>
      </c>
      <c r="E896" s="20" t="s">
        <v>2218</v>
      </c>
      <c r="F896" s="20" t="s">
        <v>535</v>
      </c>
      <c r="G896" s="25" t="s">
        <v>352</v>
      </c>
      <c r="H896" s="15" t="s">
        <v>353</v>
      </c>
      <c r="I896" s="21"/>
      <c r="J896" s="21"/>
      <c r="K896" s="22" t="s">
        <v>290</v>
      </c>
      <c r="L896" s="28"/>
      <c r="M896" s="16"/>
      <c r="N896" s="23"/>
      <c r="O896" s="23"/>
      <c r="P896" s="23"/>
      <c r="Q896" s="23"/>
      <c r="R896" s="31" t="s">
        <v>810</v>
      </c>
      <c r="S896" s="8" t="e">
        <f>VLOOKUP(B896,#REF!,2,FALSE)</f>
        <v>#REF!</v>
      </c>
    </row>
    <row r="897" spans="1:19" hidden="1">
      <c r="A897" s="19">
        <v>893</v>
      </c>
      <c r="B897" s="20" t="s">
        <v>2219</v>
      </c>
      <c r="C897" s="20" t="s">
        <v>1551</v>
      </c>
      <c r="D897" s="20" t="s">
        <v>563</v>
      </c>
      <c r="E897" s="20" t="s">
        <v>2220</v>
      </c>
      <c r="F897" s="20" t="s">
        <v>535</v>
      </c>
      <c r="G897" s="25" t="s">
        <v>352</v>
      </c>
      <c r="H897" s="15" t="s">
        <v>353</v>
      </c>
      <c r="I897" s="21"/>
      <c r="J897" s="21"/>
      <c r="K897" s="22" t="s">
        <v>290</v>
      </c>
      <c r="L897" s="28"/>
      <c r="M897" s="16"/>
      <c r="N897" s="23"/>
      <c r="O897" s="23"/>
      <c r="P897" s="23"/>
      <c r="Q897" s="23"/>
      <c r="R897" s="31" t="s">
        <v>810</v>
      </c>
      <c r="S897" s="8" t="e">
        <f>VLOOKUP(B897,#REF!,2,FALSE)</f>
        <v>#REF!</v>
      </c>
    </row>
    <row r="898" spans="1:19" hidden="1">
      <c r="A898" s="19">
        <v>894</v>
      </c>
      <c r="B898" s="20" t="s">
        <v>2221</v>
      </c>
      <c r="C898" s="20" t="s">
        <v>1098</v>
      </c>
      <c r="D898" s="20" t="s">
        <v>1800</v>
      </c>
      <c r="E898" s="20" t="s">
        <v>546</v>
      </c>
      <c r="F898" s="20" t="s">
        <v>535</v>
      </c>
      <c r="G898" s="25" t="s">
        <v>352</v>
      </c>
      <c r="H898" s="15" t="s">
        <v>353</v>
      </c>
      <c r="I898" s="21"/>
      <c r="J898" s="21"/>
      <c r="K898" s="22" t="s">
        <v>290</v>
      </c>
      <c r="L898" s="28"/>
      <c r="M898" s="16"/>
      <c r="N898" s="23"/>
      <c r="O898" s="23"/>
      <c r="P898" s="23"/>
      <c r="Q898" s="23"/>
      <c r="R898" s="31" t="s">
        <v>810</v>
      </c>
      <c r="S898" s="8" t="e">
        <f>VLOOKUP(B898,#REF!,2,FALSE)</f>
        <v>#REF!</v>
      </c>
    </row>
    <row r="899" spans="1:19" hidden="1">
      <c r="A899" s="19">
        <v>895</v>
      </c>
      <c r="B899" s="20" t="s">
        <v>2222</v>
      </c>
      <c r="C899" s="20" t="s">
        <v>1326</v>
      </c>
      <c r="D899" s="20" t="s">
        <v>785</v>
      </c>
      <c r="E899" s="20" t="s">
        <v>1400</v>
      </c>
      <c r="F899" s="20" t="s">
        <v>535</v>
      </c>
      <c r="G899" s="25" t="s">
        <v>352</v>
      </c>
      <c r="H899" s="15" t="s">
        <v>353</v>
      </c>
      <c r="I899" s="21"/>
      <c r="J899" s="21"/>
      <c r="K899" s="22" t="s">
        <v>290</v>
      </c>
      <c r="L899" s="28"/>
      <c r="M899" s="16"/>
      <c r="N899" s="23"/>
      <c r="O899" s="23"/>
      <c r="P899" s="23"/>
      <c r="Q899" s="23"/>
      <c r="R899" s="31" t="s">
        <v>810</v>
      </c>
      <c r="S899" s="8" t="e">
        <f>VLOOKUP(B899,#REF!,2,FALSE)</f>
        <v>#REF!</v>
      </c>
    </row>
    <row r="900" spans="1:19" hidden="1">
      <c r="A900" s="19">
        <v>896</v>
      </c>
      <c r="B900" s="20" t="s">
        <v>2223</v>
      </c>
      <c r="C900" s="20" t="s">
        <v>1974</v>
      </c>
      <c r="D900" s="20" t="s">
        <v>23</v>
      </c>
      <c r="E900" s="20" t="s">
        <v>1452</v>
      </c>
      <c r="F900" s="20" t="s">
        <v>535</v>
      </c>
      <c r="G900" s="25" t="s">
        <v>352</v>
      </c>
      <c r="H900" s="15" t="s">
        <v>353</v>
      </c>
      <c r="I900" s="21"/>
      <c r="J900" s="21"/>
      <c r="K900" s="22" t="s">
        <v>290</v>
      </c>
      <c r="L900" s="28"/>
      <c r="M900" s="16"/>
      <c r="N900" s="23"/>
      <c r="O900" s="23"/>
      <c r="P900" s="23"/>
      <c r="Q900" s="23"/>
      <c r="R900" s="31" t="s">
        <v>810</v>
      </c>
      <c r="S900" s="8" t="e">
        <f>VLOOKUP(B900,#REF!,2,FALSE)</f>
        <v>#REF!</v>
      </c>
    </row>
    <row r="901" spans="1:19" hidden="1">
      <c r="A901" s="19">
        <v>897</v>
      </c>
      <c r="B901" s="20" t="s">
        <v>2224</v>
      </c>
      <c r="C901" s="20" t="s">
        <v>29</v>
      </c>
      <c r="D901" s="20" t="s">
        <v>48</v>
      </c>
      <c r="E901" s="20" t="s">
        <v>490</v>
      </c>
      <c r="F901" s="20" t="s">
        <v>535</v>
      </c>
      <c r="G901" s="25" t="s">
        <v>352</v>
      </c>
      <c r="H901" s="15" t="s">
        <v>353</v>
      </c>
      <c r="I901" s="21"/>
      <c r="J901" s="21"/>
      <c r="K901" s="22" t="s">
        <v>290</v>
      </c>
      <c r="L901" s="28"/>
      <c r="M901" s="16"/>
      <c r="N901" s="23"/>
      <c r="O901" s="23"/>
      <c r="P901" s="23"/>
      <c r="Q901" s="23"/>
      <c r="R901" s="31" t="s">
        <v>810</v>
      </c>
      <c r="S901" s="8" t="e">
        <f>VLOOKUP(B901,#REF!,2,FALSE)</f>
        <v>#REF!</v>
      </c>
    </row>
    <row r="902" spans="1:19" hidden="1">
      <c r="A902" s="19">
        <v>898</v>
      </c>
      <c r="B902" s="20" t="s">
        <v>2225</v>
      </c>
      <c r="C902" s="20" t="s">
        <v>1150</v>
      </c>
      <c r="D902" s="20" t="s">
        <v>92</v>
      </c>
      <c r="E902" s="20" t="s">
        <v>1265</v>
      </c>
      <c r="F902" s="20" t="s">
        <v>535</v>
      </c>
      <c r="G902" s="25" t="s">
        <v>352</v>
      </c>
      <c r="H902" s="15" t="s">
        <v>353</v>
      </c>
      <c r="I902" s="21"/>
      <c r="J902" s="21"/>
      <c r="K902" s="22" t="s">
        <v>290</v>
      </c>
      <c r="L902" s="28"/>
      <c r="M902" s="16"/>
      <c r="N902" s="23"/>
      <c r="O902" s="23"/>
      <c r="P902" s="23"/>
      <c r="Q902" s="23"/>
      <c r="R902" s="31" t="s">
        <v>810</v>
      </c>
      <c r="S902" s="8" t="e">
        <f>VLOOKUP(B902,#REF!,2,FALSE)</f>
        <v>#REF!</v>
      </c>
    </row>
    <row r="903" spans="1:19" hidden="1">
      <c r="A903" s="19">
        <v>899</v>
      </c>
      <c r="B903" s="20" t="s">
        <v>2226</v>
      </c>
      <c r="C903" s="20" t="s">
        <v>2227</v>
      </c>
      <c r="D903" s="20" t="s">
        <v>90</v>
      </c>
      <c r="E903" s="20" t="s">
        <v>1411</v>
      </c>
      <c r="F903" s="20" t="s">
        <v>535</v>
      </c>
      <c r="G903" s="25" t="s">
        <v>352</v>
      </c>
      <c r="H903" s="15" t="s">
        <v>353</v>
      </c>
      <c r="I903" s="21"/>
      <c r="J903" s="21"/>
      <c r="K903" s="22" t="s">
        <v>290</v>
      </c>
      <c r="L903" s="28"/>
      <c r="M903" s="16"/>
      <c r="N903" s="23"/>
      <c r="O903" s="23"/>
      <c r="P903" s="23"/>
      <c r="Q903" s="23"/>
      <c r="R903" s="31" t="s">
        <v>810</v>
      </c>
      <c r="S903" s="8" t="e">
        <f>VLOOKUP(B903,#REF!,2,FALSE)</f>
        <v>#REF!</v>
      </c>
    </row>
    <row r="904" spans="1:19" hidden="1">
      <c r="A904" s="19">
        <v>900</v>
      </c>
      <c r="B904" s="20" t="s">
        <v>2228</v>
      </c>
      <c r="C904" s="20" t="s">
        <v>114</v>
      </c>
      <c r="D904" s="20" t="s">
        <v>90</v>
      </c>
      <c r="E904" s="20" t="s">
        <v>2229</v>
      </c>
      <c r="F904" s="20" t="s">
        <v>535</v>
      </c>
      <c r="G904" s="25" t="s">
        <v>352</v>
      </c>
      <c r="H904" s="15" t="s">
        <v>353</v>
      </c>
      <c r="I904" s="21"/>
      <c r="J904" s="21"/>
      <c r="K904" s="22" t="s">
        <v>290</v>
      </c>
      <c r="L904" s="28"/>
      <c r="M904" s="16"/>
      <c r="N904" s="23"/>
      <c r="O904" s="23"/>
      <c r="P904" s="23"/>
      <c r="Q904" s="23"/>
      <c r="R904" s="31" t="s">
        <v>810</v>
      </c>
      <c r="S904" s="8" t="e">
        <f>VLOOKUP(B904,#REF!,2,FALSE)</f>
        <v>#REF!</v>
      </c>
    </row>
    <row r="905" spans="1:19" hidden="1">
      <c r="A905" s="19">
        <v>901</v>
      </c>
      <c r="B905" s="20" t="s">
        <v>2230</v>
      </c>
      <c r="C905" s="20" t="s">
        <v>2231</v>
      </c>
      <c r="D905" s="20" t="s">
        <v>1</v>
      </c>
      <c r="E905" s="20" t="s">
        <v>796</v>
      </c>
      <c r="F905" s="20" t="s">
        <v>542</v>
      </c>
      <c r="G905" s="25" t="s">
        <v>352</v>
      </c>
      <c r="H905" s="15" t="s">
        <v>353</v>
      </c>
      <c r="I905" s="21"/>
      <c r="J905" s="21"/>
      <c r="K905" s="22" t="s">
        <v>290</v>
      </c>
      <c r="L905" s="28"/>
      <c r="M905" s="16"/>
      <c r="N905" s="23"/>
      <c r="O905" s="23"/>
      <c r="P905" s="23"/>
      <c r="Q905" s="23"/>
      <c r="R905" s="31" t="s">
        <v>810</v>
      </c>
      <c r="S905" s="8" t="e">
        <f>VLOOKUP(B905,#REF!,2,FALSE)</f>
        <v>#REF!</v>
      </c>
    </row>
    <row r="906" spans="1:19" hidden="1">
      <c r="A906" s="19">
        <v>902</v>
      </c>
      <c r="B906" s="20" t="s">
        <v>2232</v>
      </c>
      <c r="C906" s="20" t="s">
        <v>1235</v>
      </c>
      <c r="D906" s="20" t="s">
        <v>367</v>
      </c>
      <c r="E906" s="20" t="s">
        <v>2233</v>
      </c>
      <c r="F906" s="20" t="s">
        <v>542</v>
      </c>
      <c r="G906" s="25" t="s">
        <v>352</v>
      </c>
      <c r="H906" s="15" t="s">
        <v>353</v>
      </c>
      <c r="I906" s="21"/>
      <c r="J906" s="21"/>
      <c r="K906" s="22" t="s">
        <v>290</v>
      </c>
      <c r="L906" s="28"/>
      <c r="M906" s="16"/>
      <c r="N906" s="23"/>
      <c r="O906" s="23"/>
      <c r="P906" s="23"/>
      <c r="Q906" s="23"/>
      <c r="R906" s="31" t="s">
        <v>810</v>
      </c>
      <c r="S906" s="8" t="e">
        <f>VLOOKUP(B906,#REF!,2,FALSE)</f>
        <v>#REF!</v>
      </c>
    </row>
    <row r="907" spans="1:19" hidden="1">
      <c r="A907" s="19">
        <v>903</v>
      </c>
      <c r="B907" s="20" t="s">
        <v>2234</v>
      </c>
      <c r="C907" s="20" t="s">
        <v>1188</v>
      </c>
      <c r="D907" s="20" t="s">
        <v>53</v>
      </c>
      <c r="E907" s="20" t="s">
        <v>762</v>
      </c>
      <c r="F907" s="20" t="s">
        <v>542</v>
      </c>
      <c r="G907" s="25" t="s">
        <v>352</v>
      </c>
      <c r="H907" s="15" t="s">
        <v>353</v>
      </c>
      <c r="I907" s="21"/>
      <c r="J907" s="21"/>
      <c r="K907" s="22" t="s">
        <v>290</v>
      </c>
      <c r="L907" s="28"/>
      <c r="M907" s="16"/>
      <c r="N907" s="23"/>
      <c r="O907" s="23"/>
      <c r="P907" s="23"/>
      <c r="Q907" s="23"/>
      <c r="R907" s="31" t="s">
        <v>810</v>
      </c>
      <c r="S907" s="8" t="e">
        <f>VLOOKUP(B907,#REF!,2,FALSE)</f>
        <v>#REF!</v>
      </c>
    </row>
    <row r="908" spans="1:19" hidden="1">
      <c r="A908" s="19">
        <v>904</v>
      </c>
      <c r="B908" s="20" t="s">
        <v>2235</v>
      </c>
      <c r="C908" s="20" t="s">
        <v>1403</v>
      </c>
      <c r="D908" s="20" t="s">
        <v>173</v>
      </c>
      <c r="E908" s="20" t="s">
        <v>2236</v>
      </c>
      <c r="F908" s="20" t="s">
        <v>542</v>
      </c>
      <c r="G908" s="25" t="s">
        <v>352</v>
      </c>
      <c r="H908" s="15" t="s">
        <v>353</v>
      </c>
      <c r="I908" s="21"/>
      <c r="J908" s="21"/>
      <c r="K908" s="22" t="s">
        <v>290</v>
      </c>
      <c r="L908" s="28"/>
      <c r="M908" s="16"/>
      <c r="N908" s="23"/>
      <c r="O908" s="23"/>
      <c r="P908" s="23"/>
      <c r="Q908" s="23"/>
      <c r="R908" s="31" t="s">
        <v>810</v>
      </c>
      <c r="S908" s="8" t="e">
        <f>VLOOKUP(B908,#REF!,2,FALSE)</f>
        <v>#REF!</v>
      </c>
    </row>
    <row r="909" spans="1:19" hidden="1">
      <c r="A909" s="19">
        <v>905</v>
      </c>
      <c r="B909" s="20" t="s">
        <v>2237</v>
      </c>
      <c r="C909" s="20" t="s">
        <v>545</v>
      </c>
      <c r="D909" s="20" t="s">
        <v>122</v>
      </c>
      <c r="E909" s="20" t="s">
        <v>1121</v>
      </c>
      <c r="F909" s="20" t="s">
        <v>542</v>
      </c>
      <c r="G909" s="25" t="s">
        <v>352</v>
      </c>
      <c r="H909" s="15" t="s">
        <v>353</v>
      </c>
      <c r="I909" s="21"/>
      <c r="J909" s="21"/>
      <c r="K909" s="22" t="s">
        <v>290</v>
      </c>
      <c r="L909" s="28"/>
      <c r="M909" s="16"/>
      <c r="N909" s="23"/>
      <c r="O909" s="23"/>
      <c r="P909" s="23"/>
      <c r="Q909" s="23"/>
      <c r="R909" s="31" t="s">
        <v>810</v>
      </c>
      <c r="S909" s="8" t="e">
        <f>VLOOKUP(B909,#REF!,2,FALSE)</f>
        <v>#REF!</v>
      </c>
    </row>
    <row r="910" spans="1:19" hidden="1">
      <c r="A910" s="19">
        <v>906</v>
      </c>
      <c r="B910" s="20" t="s">
        <v>2238</v>
      </c>
      <c r="C910" s="20" t="s">
        <v>1447</v>
      </c>
      <c r="D910" s="20" t="s">
        <v>122</v>
      </c>
      <c r="E910" s="20" t="s">
        <v>2239</v>
      </c>
      <c r="F910" s="20" t="s">
        <v>542</v>
      </c>
      <c r="G910" s="25" t="s">
        <v>352</v>
      </c>
      <c r="H910" s="15" t="s">
        <v>353</v>
      </c>
      <c r="I910" s="21"/>
      <c r="J910" s="21"/>
      <c r="K910" s="22" t="s">
        <v>290</v>
      </c>
      <c r="L910" s="28"/>
      <c r="M910" s="16"/>
      <c r="N910" s="23"/>
      <c r="O910" s="23"/>
      <c r="P910" s="23"/>
      <c r="Q910" s="23"/>
      <c r="R910" s="31" t="s">
        <v>810</v>
      </c>
      <c r="S910" s="8" t="e">
        <f>VLOOKUP(B910,#REF!,2,FALSE)</f>
        <v>#REF!</v>
      </c>
    </row>
    <row r="911" spans="1:19" hidden="1">
      <c r="A911" s="19">
        <v>907</v>
      </c>
      <c r="B911" s="20" t="s">
        <v>2240</v>
      </c>
      <c r="C911" s="20" t="s">
        <v>986</v>
      </c>
      <c r="D911" s="20" t="s">
        <v>2241</v>
      </c>
      <c r="E911" s="20" t="s">
        <v>141</v>
      </c>
      <c r="F911" s="20" t="s">
        <v>542</v>
      </c>
      <c r="G911" s="25" t="s">
        <v>352</v>
      </c>
      <c r="H911" s="15" t="s">
        <v>353</v>
      </c>
      <c r="I911" s="21"/>
      <c r="J911" s="21"/>
      <c r="K911" s="22" t="s">
        <v>290</v>
      </c>
      <c r="L911" s="28"/>
      <c r="M911" s="16"/>
      <c r="N911" s="23"/>
      <c r="O911" s="23"/>
      <c r="P911" s="23"/>
      <c r="Q911" s="23"/>
      <c r="R911" s="31" t="s">
        <v>810</v>
      </c>
      <c r="S911" s="8" t="e">
        <f>VLOOKUP(B911,#REF!,2,FALSE)</f>
        <v>#REF!</v>
      </c>
    </row>
    <row r="912" spans="1:19" hidden="1">
      <c r="A912" s="19">
        <v>908</v>
      </c>
      <c r="B912" s="20" t="s">
        <v>2242</v>
      </c>
      <c r="C912" s="20" t="s">
        <v>27</v>
      </c>
      <c r="D912" s="20" t="s">
        <v>126</v>
      </c>
      <c r="E912" s="20" t="s">
        <v>13</v>
      </c>
      <c r="F912" s="20" t="s">
        <v>542</v>
      </c>
      <c r="G912" s="25" t="s">
        <v>352</v>
      </c>
      <c r="H912" s="15" t="s">
        <v>353</v>
      </c>
      <c r="I912" s="21"/>
      <c r="J912" s="21"/>
      <c r="K912" s="22" t="s">
        <v>290</v>
      </c>
      <c r="L912" s="28"/>
      <c r="M912" s="16"/>
      <c r="N912" s="23"/>
      <c r="O912" s="23"/>
      <c r="P912" s="23"/>
      <c r="Q912" s="23"/>
      <c r="R912" s="31" t="s">
        <v>810</v>
      </c>
      <c r="S912" s="8" t="e">
        <f>VLOOKUP(B912,#REF!,2,FALSE)</f>
        <v>#REF!</v>
      </c>
    </row>
    <row r="913" spans="1:19" hidden="1">
      <c r="A913" s="19">
        <v>909</v>
      </c>
      <c r="B913" s="20" t="s">
        <v>2243</v>
      </c>
      <c r="C913" s="20" t="s">
        <v>950</v>
      </c>
      <c r="D913" s="20" t="s">
        <v>392</v>
      </c>
      <c r="E913" s="20" t="s">
        <v>1861</v>
      </c>
      <c r="F913" s="20" t="s">
        <v>542</v>
      </c>
      <c r="G913" s="25" t="s">
        <v>352</v>
      </c>
      <c r="H913" s="15" t="s">
        <v>353</v>
      </c>
      <c r="I913" s="21"/>
      <c r="J913" s="21"/>
      <c r="K913" s="22" t="s">
        <v>290</v>
      </c>
      <c r="L913" s="28"/>
      <c r="M913" s="16"/>
      <c r="N913" s="23"/>
      <c r="O913" s="23"/>
      <c r="P913" s="23"/>
      <c r="Q913" s="23"/>
      <c r="R913" s="31" t="s">
        <v>810</v>
      </c>
      <c r="S913" s="8" t="e">
        <f>VLOOKUP(B913,#REF!,2,FALSE)</f>
        <v>#REF!</v>
      </c>
    </row>
    <row r="914" spans="1:19" hidden="1">
      <c r="A914" s="19">
        <v>910</v>
      </c>
      <c r="B914" s="20" t="s">
        <v>2244</v>
      </c>
      <c r="C914" s="20" t="s">
        <v>2245</v>
      </c>
      <c r="D914" s="20" t="s">
        <v>392</v>
      </c>
      <c r="E914" s="20" t="s">
        <v>174</v>
      </c>
      <c r="F914" s="20" t="s">
        <v>542</v>
      </c>
      <c r="G914" s="25" t="s">
        <v>352</v>
      </c>
      <c r="H914" s="15" t="s">
        <v>353</v>
      </c>
      <c r="I914" s="21"/>
      <c r="J914" s="21"/>
      <c r="K914" s="22" t="s">
        <v>290</v>
      </c>
      <c r="L914" s="28"/>
      <c r="M914" s="16"/>
      <c r="N914" s="23"/>
      <c r="O914" s="23"/>
      <c r="P914" s="23"/>
      <c r="Q914" s="23"/>
      <c r="R914" s="31" t="s">
        <v>810</v>
      </c>
      <c r="S914" s="8" t="e">
        <f>VLOOKUP(B914,#REF!,2,FALSE)</f>
        <v>#REF!</v>
      </c>
    </row>
    <row r="915" spans="1:19" hidden="1">
      <c r="A915" s="19">
        <v>911</v>
      </c>
      <c r="B915" s="20" t="s">
        <v>2246</v>
      </c>
      <c r="C915" s="20" t="s">
        <v>2247</v>
      </c>
      <c r="D915" s="20" t="s">
        <v>341</v>
      </c>
      <c r="E915" s="20" t="s">
        <v>2076</v>
      </c>
      <c r="F915" s="20" t="s">
        <v>542</v>
      </c>
      <c r="G915" s="25" t="s">
        <v>352</v>
      </c>
      <c r="H915" s="15" t="s">
        <v>353</v>
      </c>
      <c r="I915" s="21"/>
      <c r="J915" s="21"/>
      <c r="K915" s="22" t="s">
        <v>290</v>
      </c>
      <c r="L915" s="28"/>
      <c r="M915" s="16"/>
      <c r="N915" s="23"/>
      <c r="O915" s="23"/>
      <c r="P915" s="23"/>
      <c r="Q915" s="23"/>
      <c r="R915" s="31" t="s">
        <v>810</v>
      </c>
      <c r="S915" s="8" t="e">
        <f>VLOOKUP(B915,#REF!,2,FALSE)</f>
        <v>#REF!</v>
      </c>
    </row>
    <row r="916" spans="1:19" hidden="1">
      <c r="A916" s="19">
        <v>912</v>
      </c>
      <c r="B916" s="20" t="s">
        <v>2248</v>
      </c>
      <c r="C916" s="20" t="s">
        <v>2249</v>
      </c>
      <c r="D916" s="20" t="s">
        <v>341</v>
      </c>
      <c r="E916" s="20" t="s">
        <v>1400</v>
      </c>
      <c r="F916" s="20" t="s">
        <v>542</v>
      </c>
      <c r="G916" s="25" t="s">
        <v>352</v>
      </c>
      <c r="H916" s="15" t="s">
        <v>353</v>
      </c>
      <c r="I916" s="21"/>
      <c r="J916" s="21"/>
      <c r="K916" s="22" t="s">
        <v>290</v>
      </c>
      <c r="L916" s="28"/>
      <c r="M916" s="16"/>
      <c r="N916" s="23"/>
      <c r="O916" s="23"/>
      <c r="P916" s="23"/>
      <c r="Q916" s="23"/>
      <c r="R916" s="31" t="s">
        <v>810</v>
      </c>
      <c r="S916" s="8" t="e">
        <f>VLOOKUP(B916,#REF!,2,FALSE)</f>
        <v>#REF!</v>
      </c>
    </row>
    <row r="917" spans="1:19" hidden="1">
      <c r="A917" s="19">
        <v>913</v>
      </c>
      <c r="B917" s="20" t="s">
        <v>2250</v>
      </c>
      <c r="C917" s="20" t="s">
        <v>489</v>
      </c>
      <c r="D917" s="20" t="s">
        <v>341</v>
      </c>
      <c r="E917" s="20" t="s">
        <v>534</v>
      </c>
      <c r="F917" s="20" t="s">
        <v>542</v>
      </c>
      <c r="G917" s="25" t="s">
        <v>352</v>
      </c>
      <c r="H917" s="15" t="s">
        <v>353</v>
      </c>
      <c r="I917" s="21"/>
      <c r="J917" s="21"/>
      <c r="K917" s="22" t="s">
        <v>290</v>
      </c>
      <c r="L917" s="28"/>
      <c r="M917" s="16"/>
      <c r="N917" s="23"/>
      <c r="O917" s="23"/>
      <c r="P917" s="23"/>
      <c r="Q917" s="23"/>
      <c r="R917" s="31" t="s">
        <v>810</v>
      </c>
      <c r="S917" s="8" t="e">
        <f>VLOOKUP(B917,#REF!,2,FALSE)</f>
        <v>#REF!</v>
      </c>
    </row>
    <row r="918" spans="1:19" hidden="1">
      <c r="A918" s="19">
        <v>914</v>
      </c>
      <c r="B918" s="20" t="s">
        <v>2251</v>
      </c>
      <c r="C918" s="20" t="s">
        <v>2252</v>
      </c>
      <c r="D918" s="20" t="s">
        <v>134</v>
      </c>
      <c r="E918" s="20" t="s">
        <v>480</v>
      </c>
      <c r="F918" s="20" t="s">
        <v>542</v>
      </c>
      <c r="G918" s="25" t="s">
        <v>352</v>
      </c>
      <c r="H918" s="15" t="s">
        <v>353</v>
      </c>
      <c r="I918" s="21"/>
      <c r="J918" s="21"/>
      <c r="K918" s="22" t="s">
        <v>290</v>
      </c>
      <c r="L918" s="28"/>
      <c r="M918" s="16"/>
      <c r="N918" s="23"/>
      <c r="O918" s="23"/>
      <c r="P918" s="23"/>
      <c r="Q918" s="23"/>
      <c r="R918" s="31" t="s">
        <v>810</v>
      </c>
      <c r="S918" s="8" t="e">
        <f>VLOOKUP(B918,#REF!,2,FALSE)</f>
        <v>#REF!</v>
      </c>
    </row>
    <row r="919" spans="1:19" hidden="1">
      <c r="A919" s="19">
        <v>915</v>
      </c>
      <c r="B919" s="20" t="s">
        <v>335</v>
      </c>
      <c r="C919" s="20" t="s">
        <v>334</v>
      </c>
      <c r="D919" s="20" t="s">
        <v>32</v>
      </c>
      <c r="E919" s="20" t="s">
        <v>336</v>
      </c>
      <c r="F919" s="20" t="s">
        <v>542</v>
      </c>
      <c r="G919" s="25" t="s">
        <v>352</v>
      </c>
      <c r="H919" s="15" t="s">
        <v>353</v>
      </c>
      <c r="I919" s="21"/>
      <c r="J919" s="21"/>
      <c r="K919" s="22" t="s">
        <v>290</v>
      </c>
      <c r="L919" s="28"/>
      <c r="M919" s="16" t="s">
        <v>2253</v>
      </c>
      <c r="N919" s="23"/>
      <c r="O919" s="23"/>
      <c r="P919" s="23"/>
      <c r="Q919" s="23"/>
      <c r="R919" s="31" t="s">
        <v>810</v>
      </c>
      <c r="S919" s="8" t="e">
        <f>VLOOKUP(B919,#REF!,2,FALSE)</f>
        <v>#REF!</v>
      </c>
    </row>
    <row r="920" spans="1:19" hidden="1">
      <c r="A920" s="19">
        <v>916</v>
      </c>
      <c r="B920" s="20" t="s">
        <v>2254</v>
      </c>
      <c r="C920" s="20" t="s">
        <v>2255</v>
      </c>
      <c r="D920" s="20" t="s">
        <v>74</v>
      </c>
      <c r="E920" s="20" t="s">
        <v>837</v>
      </c>
      <c r="F920" s="20" t="s">
        <v>542</v>
      </c>
      <c r="G920" s="25" t="s">
        <v>352</v>
      </c>
      <c r="H920" s="15" t="s">
        <v>353</v>
      </c>
      <c r="I920" s="21"/>
      <c r="J920" s="21"/>
      <c r="K920" s="22" t="s">
        <v>290</v>
      </c>
      <c r="L920" s="28"/>
      <c r="M920" s="16"/>
      <c r="N920" s="23"/>
      <c r="O920" s="23"/>
      <c r="P920" s="23"/>
      <c r="Q920" s="23"/>
      <c r="R920" s="31" t="s">
        <v>810</v>
      </c>
      <c r="S920" s="8" t="e">
        <f>VLOOKUP(B920,#REF!,2,FALSE)</f>
        <v>#REF!</v>
      </c>
    </row>
    <row r="921" spans="1:19" hidden="1">
      <c r="A921" s="19">
        <v>917</v>
      </c>
      <c r="B921" s="20" t="s">
        <v>2256</v>
      </c>
      <c r="C921" s="20" t="s">
        <v>51</v>
      </c>
      <c r="D921" s="20" t="s">
        <v>28</v>
      </c>
      <c r="E921" s="20" t="s">
        <v>1104</v>
      </c>
      <c r="F921" s="20" t="s">
        <v>542</v>
      </c>
      <c r="G921" s="25" t="s">
        <v>352</v>
      </c>
      <c r="H921" s="15" t="s">
        <v>353</v>
      </c>
      <c r="I921" s="21"/>
      <c r="J921" s="21"/>
      <c r="K921" s="22" t="s">
        <v>290</v>
      </c>
      <c r="L921" s="28"/>
      <c r="M921" s="16"/>
      <c r="N921" s="23"/>
      <c r="O921" s="23"/>
      <c r="P921" s="23"/>
      <c r="Q921" s="23"/>
      <c r="R921" s="31" t="s">
        <v>810</v>
      </c>
      <c r="S921" s="8" t="e">
        <f>VLOOKUP(B921,#REF!,2,FALSE)</f>
        <v>#REF!</v>
      </c>
    </row>
    <row r="922" spans="1:19" hidden="1">
      <c r="A922" s="19">
        <v>918</v>
      </c>
      <c r="B922" s="20" t="s">
        <v>2257</v>
      </c>
      <c r="C922" s="20" t="s">
        <v>1869</v>
      </c>
      <c r="D922" s="20" t="s">
        <v>108</v>
      </c>
      <c r="E922" s="20" t="s">
        <v>2258</v>
      </c>
      <c r="F922" s="20" t="s">
        <v>542</v>
      </c>
      <c r="G922" s="25" t="s">
        <v>352</v>
      </c>
      <c r="H922" s="15" t="s">
        <v>353</v>
      </c>
      <c r="I922" s="21"/>
      <c r="J922" s="21"/>
      <c r="K922" s="22" t="s">
        <v>290</v>
      </c>
      <c r="L922" s="28"/>
      <c r="M922" s="16"/>
      <c r="N922" s="23"/>
      <c r="O922" s="23"/>
      <c r="P922" s="23"/>
      <c r="Q922" s="23"/>
      <c r="R922" s="31" t="s">
        <v>810</v>
      </c>
      <c r="S922" s="8" t="e">
        <f>VLOOKUP(B922,#REF!,2,FALSE)</f>
        <v>#REF!</v>
      </c>
    </row>
    <row r="923" spans="1:19" hidden="1">
      <c r="A923" s="19">
        <v>919</v>
      </c>
      <c r="B923" s="20" t="s">
        <v>2259</v>
      </c>
      <c r="C923" s="20" t="s">
        <v>617</v>
      </c>
      <c r="D923" s="20" t="s">
        <v>108</v>
      </c>
      <c r="E923" s="20" t="s">
        <v>1003</v>
      </c>
      <c r="F923" s="20" t="s">
        <v>542</v>
      </c>
      <c r="G923" s="25" t="s">
        <v>352</v>
      </c>
      <c r="H923" s="15" t="s">
        <v>353</v>
      </c>
      <c r="I923" s="21"/>
      <c r="J923" s="21"/>
      <c r="K923" s="22" t="s">
        <v>290</v>
      </c>
      <c r="L923" s="28"/>
      <c r="M923" s="16"/>
      <c r="N923" s="23"/>
      <c r="O923" s="23"/>
      <c r="P923" s="23"/>
      <c r="Q923" s="23"/>
      <c r="R923" s="31" t="s">
        <v>810</v>
      </c>
      <c r="S923" s="8" t="e">
        <f>VLOOKUP(B923,#REF!,2,FALSE)</f>
        <v>#REF!</v>
      </c>
    </row>
    <row r="924" spans="1:19" hidden="1">
      <c r="A924" s="19">
        <v>920</v>
      </c>
      <c r="B924" s="20" t="s">
        <v>2260</v>
      </c>
      <c r="C924" s="20" t="s">
        <v>51</v>
      </c>
      <c r="D924" s="20" t="s">
        <v>8</v>
      </c>
      <c r="E924" s="20" t="s">
        <v>358</v>
      </c>
      <c r="F924" s="20" t="s">
        <v>542</v>
      </c>
      <c r="G924" s="25" t="s">
        <v>352</v>
      </c>
      <c r="H924" s="15" t="s">
        <v>353</v>
      </c>
      <c r="I924" s="21"/>
      <c r="J924" s="21"/>
      <c r="K924" s="22" t="s">
        <v>290</v>
      </c>
      <c r="L924" s="28"/>
      <c r="M924" s="16"/>
      <c r="N924" s="23"/>
      <c r="O924" s="23"/>
      <c r="P924" s="23"/>
      <c r="Q924" s="23"/>
      <c r="R924" s="31" t="s">
        <v>810</v>
      </c>
      <c r="S924" s="8" t="e">
        <f>VLOOKUP(B924,#REF!,2,FALSE)</f>
        <v>#REF!</v>
      </c>
    </row>
    <row r="925" spans="1:19" hidden="1">
      <c r="A925" s="19">
        <v>921</v>
      </c>
      <c r="B925" s="20" t="s">
        <v>2261</v>
      </c>
      <c r="C925" s="20" t="s">
        <v>703</v>
      </c>
      <c r="D925" s="20" t="s">
        <v>1064</v>
      </c>
      <c r="E925" s="20" t="s">
        <v>323</v>
      </c>
      <c r="F925" s="20" t="s">
        <v>542</v>
      </c>
      <c r="G925" s="25" t="s">
        <v>352</v>
      </c>
      <c r="H925" s="15" t="s">
        <v>353</v>
      </c>
      <c r="I925" s="21"/>
      <c r="J925" s="21"/>
      <c r="K925" s="22" t="s">
        <v>290</v>
      </c>
      <c r="L925" s="28"/>
      <c r="M925" s="16"/>
      <c r="N925" s="23"/>
      <c r="O925" s="23"/>
      <c r="P925" s="23"/>
      <c r="Q925" s="23"/>
      <c r="R925" s="31" t="s">
        <v>810</v>
      </c>
      <c r="S925" s="8" t="e">
        <f>VLOOKUP(B925,#REF!,2,FALSE)</f>
        <v>#REF!</v>
      </c>
    </row>
    <row r="926" spans="1:19" hidden="1">
      <c r="A926" s="19">
        <v>922</v>
      </c>
      <c r="B926" s="20" t="s">
        <v>2262</v>
      </c>
      <c r="C926" s="20" t="s">
        <v>52</v>
      </c>
      <c r="D926" s="20" t="s">
        <v>559</v>
      </c>
      <c r="E926" s="20" t="s">
        <v>1367</v>
      </c>
      <c r="F926" s="20" t="s">
        <v>542</v>
      </c>
      <c r="G926" s="25" t="s">
        <v>352</v>
      </c>
      <c r="H926" s="15" t="s">
        <v>353</v>
      </c>
      <c r="I926" s="21"/>
      <c r="J926" s="21"/>
      <c r="K926" s="22" t="s">
        <v>290</v>
      </c>
      <c r="L926" s="28"/>
      <c r="M926" s="16"/>
      <c r="N926" s="23"/>
      <c r="O926" s="23"/>
      <c r="P926" s="23"/>
      <c r="Q926" s="23"/>
      <c r="R926" s="31" t="s">
        <v>810</v>
      </c>
      <c r="S926" s="8" t="e">
        <f>VLOOKUP(B926,#REF!,2,FALSE)</f>
        <v>#REF!</v>
      </c>
    </row>
    <row r="927" spans="1:19" hidden="1">
      <c r="A927" s="19">
        <v>923</v>
      </c>
      <c r="B927" s="20" t="s">
        <v>2263</v>
      </c>
      <c r="C927" s="20" t="s">
        <v>2264</v>
      </c>
      <c r="D927" s="20" t="s">
        <v>42</v>
      </c>
      <c r="E927" s="20" t="s">
        <v>632</v>
      </c>
      <c r="F927" s="20" t="s">
        <v>542</v>
      </c>
      <c r="G927" s="25" t="s">
        <v>352</v>
      </c>
      <c r="H927" s="15" t="s">
        <v>353</v>
      </c>
      <c r="I927" s="21"/>
      <c r="J927" s="21"/>
      <c r="K927" s="22" t="s">
        <v>290</v>
      </c>
      <c r="L927" s="28"/>
      <c r="M927" s="16"/>
      <c r="N927" s="23"/>
      <c r="O927" s="23"/>
      <c r="P927" s="23"/>
      <c r="Q927" s="23"/>
      <c r="R927" s="31" t="s">
        <v>810</v>
      </c>
      <c r="S927" s="8" t="e">
        <f>VLOOKUP(B927,#REF!,2,FALSE)</f>
        <v>#REF!</v>
      </c>
    </row>
    <row r="928" spans="1:19" hidden="1">
      <c r="A928" s="19">
        <v>924</v>
      </c>
      <c r="B928" s="20" t="s">
        <v>2265</v>
      </c>
      <c r="C928" s="20" t="s">
        <v>2266</v>
      </c>
      <c r="D928" s="20" t="s">
        <v>170</v>
      </c>
      <c r="E928" s="20" t="s">
        <v>2267</v>
      </c>
      <c r="F928" s="20" t="s">
        <v>542</v>
      </c>
      <c r="G928" s="25" t="s">
        <v>352</v>
      </c>
      <c r="H928" s="15" t="s">
        <v>353</v>
      </c>
      <c r="I928" s="21"/>
      <c r="J928" s="21"/>
      <c r="K928" s="22" t="s">
        <v>290</v>
      </c>
      <c r="L928" s="28"/>
      <c r="M928" s="16"/>
      <c r="N928" s="23"/>
      <c r="O928" s="23"/>
      <c r="P928" s="23"/>
      <c r="Q928" s="23"/>
      <c r="R928" s="31" t="s">
        <v>810</v>
      </c>
      <c r="S928" s="8" t="e">
        <f>VLOOKUP(B928,#REF!,2,FALSE)</f>
        <v>#REF!</v>
      </c>
    </row>
    <row r="929" spans="1:19" hidden="1">
      <c r="A929" s="19">
        <v>925</v>
      </c>
      <c r="B929" s="20" t="s">
        <v>2268</v>
      </c>
      <c r="C929" s="20" t="s">
        <v>2269</v>
      </c>
      <c r="D929" s="20" t="s">
        <v>170</v>
      </c>
      <c r="E929" s="20" t="s">
        <v>124</v>
      </c>
      <c r="F929" s="20" t="s">
        <v>542</v>
      </c>
      <c r="G929" s="25" t="s">
        <v>352</v>
      </c>
      <c r="H929" s="15" t="s">
        <v>353</v>
      </c>
      <c r="I929" s="21"/>
      <c r="J929" s="21"/>
      <c r="K929" s="22" t="s">
        <v>290</v>
      </c>
      <c r="L929" s="28"/>
      <c r="M929" s="16"/>
      <c r="N929" s="23"/>
      <c r="O929" s="23"/>
      <c r="P929" s="23"/>
      <c r="Q929" s="23"/>
      <c r="R929" s="31" t="s">
        <v>810</v>
      </c>
      <c r="S929" s="8" t="e">
        <f>VLOOKUP(B929,#REF!,2,FALSE)</f>
        <v>#REF!</v>
      </c>
    </row>
    <row r="930" spans="1:19" hidden="1">
      <c r="A930" s="19">
        <v>926</v>
      </c>
      <c r="B930" s="20" t="s">
        <v>2270</v>
      </c>
      <c r="C930" s="20" t="s">
        <v>19</v>
      </c>
      <c r="D930" s="20" t="s">
        <v>33</v>
      </c>
      <c r="E930" s="20" t="s">
        <v>2271</v>
      </c>
      <c r="F930" s="20" t="s">
        <v>542</v>
      </c>
      <c r="G930" s="25" t="s">
        <v>352</v>
      </c>
      <c r="H930" s="15" t="s">
        <v>353</v>
      </c>
      <c r="I930" s="21"/>
      <c r="J930" s="21"/>
      <c r="K930" s="22" t="s">
        <v>290</v>
      </c>
      <c r="L930" s="28"/>
      <c r="M930" s="16"/>
      <c r="N930" s="23"/>
      <c r="O930" s="23"/>
      <c r="P930" s="23"/>
      <c r="Q930" s="23"/>
      <c r="R930" s="31" t="s">
        <v>810</v>
      </c>
      <c r="S930" s="8" t="e">
        <f>VLOOKUP(B930,#REF!,2,FALSE)</f>
        <v>#REF!</v>
      </c>
    </row>
    <row r="931" spans="1:19" hidden="1">
      <c r="A931" s="19">
        <v>927</v>
      </c>
      <c r="B931" s="20" t="s">
        <v>2272</v>
      </c>
      <c r="C931" s="20" t="s">
        <v>1482</v>
      </c>
      <c r="D931" s="20" t="s">
        <v>140</v>
      </c>
      <c r="E931" s="20" t="s">
        <v>2273</v>
      </c>
      <c r="F931" s="20" t="s">
        <v>542</v>
      </c>
      <c r="G931" s="25" t="s">
        <v>352</v>
      </c>
      <c r="H931" s="15" t="s">
        <v>353</v>
      </c>
      <c r="I931" s="21"/>
      <c r="J931" s="21"/>
      <c r="K931" s="22" t="s">
        <v>290</v>
      </c>
      <c r="L931" s="28"/>
      <c r="M931" s="16"/>
      <c r="N931" s="23"/>
      <c r="O931" s="23"/>
      <c r="P931" s="23"/>
      <c r="Q931" s="23"/>
      <c r="R931" s="31" t="s">
        <v>810</v>
      </c>
      <c r="S931" s="8" t="e">
        <f>VLOOKUP(B931,#REF!,2,FALSE)</f>
        <v>#REF!</v>
      </c>
    </row>
    <row r="932" spans="1:19" hidden="1">
      <c r="A932" s="19">
        <v>928</v>
      </c>
      <c r="B932" s="20" t="s">
        <v>2274</v>
      </c>
      <c r="C932" s="20" t="s">
        <v>27</v>
      </c>
      <c r="D932" s="20" t="s">
        <v>1398</v>
      </c>
      <c r="E932" s="20" t="s">
        <v>793</v>
      </c>
      <c r="F932" s="20" t="s">
        <v>542</v>
      </c>
      <c r="G932" s="25" t="s">
        <v>352</v>
      </c>
      <c r="H932" s="15" t="s">
        <v>353</v>
      </c>
      <c r="I932" s="21"/>
      <c r="J932" s="21"/>
      <c r="K932" s="22" t="s">
        <v>290</v>
      </c>
      <c r="L932" s="28"/>
      <c r="M932" s="16"/>
      <c r="N932" s="23"/>
      <c r="O932" s="23"/>
      <c r="P932" s="23"/>
      <c r="Q932" s="23"/>
      <c r="R932" s="31" t="s">
        <v>810</v>
      </c>
      <c r="S932" s="8" t="e">
        <f>VLOOKUP(B932,#REF!,2,FALSE)</f>
        <v>#REF!</v>
      </c>
    </row>
    <row r="933" spans="1:19" hidden="1">
      <c r="A933" s="19">
        <v>929</v>
      </c>
      <c r="B933" s="20" t="s">
        <v>2275</v>
      </c>
      <c r="C933" s="20" t="s">
        <v>2110</v>
      </c>
      <c r="D933" s="20" t="s">
        <v>1460</v>
      </c>
      <c r="E933" s="20" t="s">
        <v>174</v>
      </c>
      <c r="F933" s="20" t="s">
        <v>542</v>
      </c>
      <c r="G933" s="25" t="s">
        <v>352</v>
      </c>
      <c r="H933" s="15" t="s">
        <v>353</v>
      </c>
      <c r="I933" s="21"/>
      <c r="J933" s="21"/>
      <c r="K933" s="22" t="s">
        <v>290</v>
      </c>
      <c r="L933" s="28"/>
      <c r="M933" s="16"/>
      <c r="N933" s="23"/>
      <c r="O933" s="23"/>
      <c r="P933" s="23"/>
      <c r="Q933" s="23"/>
      <c r="R933" s="31" t="s">
        <v>810</v>
      </c>
      <c r="S933" s="8" t="e">
        <f>VLOOKUP(B933,#REF!,2,FALSE)</f>
        <v>#REF!</v>
      </c>
    </row>
    <row r="934" spans="1:19" hidden="1">
      <c r="A934" s="19">
        <v>930</v>
      </c>
      <c r="B934" s="20" t="s">
        <v>2276</v>
      </c>
      <c r="C934" s="20" t="s">
        <v>2277</v>
      </c>
      <c r="D934" s="20" t="s">
        <v>516</v>
      </c>
      <c r="E934" s="20" t="s">
        <v>1341</v>
      </c>
      <c r="F934" s="20" t="s">
        <v>542</v>
      </c>
      <c r="G934" s="25" t="s">
        <v>352</v>
      </c>
      <c r="H934" s="15" t="s">
        <v>353</v>
      </c>
      <c r="I934" s="21"/>
      <c r="J934" s="21"/>
      <c r="K934" s="22" t="s">
        <v>290</v>
      </c>
      <c r="L934" s="28"/>
      <c r="M934" s="16"/>
      <c r="N934" s="23"/>
      <c r="O934" s="23"/>
      <c r="P934" s="23"/>
      <c r="Q934" s="23"/>
      <c r="R934" s="31" t="s">
        <v>810</v>
      </c>
      <c r="S934" s="8" t="e">
        <f>VLOOKUP(B934,#REF!,2,FALSE)</f>
        <v>#REF!</v>
      </c>
    </row>
    <row r="935" spans="1:19" hidden="1">
      <c r="A935" s="19">
        <v>931</v>
      </c>
      <c r="B935" s="20" t="s">
        <v>2278</v>
      </c>
      <c r="C935" s="20" t="s">
        <v>2279</v>
      </c>
      <c r="D935" s="20" t="s">
        <v>23</v>
      </c>
      <c r="E935" s="20" t="s">
        <v>403</v>
      </c>
      <c r="F935" s="20" t="s">
        <v>542</v>
      </c>
      <c r="G935" s="25" t="s">
        <v>352</v>
      </c>
      <c r="H935" s="15" t="s">
        <v>353</v>
      </c>
      <c r="I935" s="21"/>
      <c r="J935" s="21"/>
      <c r="K935" s="22" t="s">
        <v>290</v>
      </c>
      <c r="L935" s="28"/>
      <c r="M935" s="16"/>
      <c r="N935" s="23"/>
      <c r="O935" s="23"/>
      <c r="P935" s="23"/>
      <c r="Q935" s="23"/>
      <c r="R935" s="31" t="s">
        <v>810</v>
      </c>
      <c r="S935" s="8" t="e">
        <f>VLOOKUP(B935,#REF!,2,FALSE)</f>
        <v>#REF!</v>
      </c>
    </row>
    <row r="936" spans="1:19" hidden="1">
      <c r="A936" s="19">
        <v>932</v>
      </c>
      <c r="B936" s="20" t="s">
        <v>2280</v>
      </c>
      <c r="C936" s="20" t="s">
        <v>1947</v>
      </c>
      <c r="D936" s="20" t="s">
        <v>48</v>
      </c>
      <c r="E936" s="20" t="s">
        <v>534</v>
      </c>
      <c r="F936" s="20" t="s">
        <v>542</v>
      </c>
      <c r="G936" s="25" t="s">
        <v>352</v>
      </c>
      <c r="H936" s="15" t="s">
        <v>353</v>
      </c>
      <c r="I936" s="21"/>
      <c r="J936" s="21"/>
      <c r="K936" s="22" t="s">
        <v>290</v>
      </c>
      <c r="L936" s="28"/>
      <c r="M936" s="16"/>
      <c r="N936" s="23"/>
      <c r="O936" s="23"/>
      <c r="P936" s="23"/>
      <c r="Q936" s="23"/>
      <c r="R936" s="31" t="s">
        <v>810</v>
      </c>
      <c r="S936" s="8" t="e">
        <f>VLOOKUP(B936,#REF!,2,FALSE)</f>
        <v>#REF!</v>
      </c>
    </row>
    <row r="937" spans="1:19" hidden="1">
      <c r="A937" s="19">
        <v>933</v>
      </c>
      <c r="B937" s="20" t="s">
        <v>2281</v>
      </c>
      <c r="C937" s="20" t="s">
        <v>2282</v>
      </c>
      <c r="D937" s="20" t="s">
        <v>1</v>
      </c>
      <c r="E937" s="20" t="s">
        <v>635</v>
      </c>
      <c r="F937" s="20" t="s">
        <v>564</v>
      </c>
      <c r="G937" s="25" t="s">
        <v>352</v>
      </c>
      <c r="H937" s="15" t="s">
        <v>353</v>
      </c>
      <c r="I937" s="21"/>
      <c r="J937" s="21"/>
      <c r="K937" s="22" t="s">
        <v>290</v>
      </c>
      <c r="L937" s="28"/>
      <c r="M937" s="16"/>
      <c r="N937" s="23"/>
      <c r="O937" s="23"/>
      <c r="P937" s="23"/>
      <c r="Q937" s="23"/>
      <c r="R937" s="31" t="s">
        <v>810</v>
      </c>
      <c r="S937" s="8" t="e">
        <f>VLOOKUP(B937,#REF!,2,FALSE)</f>
        <v>#REF!</v>
      </c>
    </row>
    <row r="938" spans="1:19" hidden="1">
      <c r="A938" s="19">
        <v>934</v>
      </c>
      <c r="B938" s="20" t="s">
        <v>2283</v>
      </c>
      <c r="C938" s="20" t="s">
        <v>2284</v>
      </c>
      <c r="D938" s="20" t="s">
        <v>1</v>
      </c>
      <c r="E938" s="20" t="s">
        <v>424</v>
      </c>
      <c r="F938" s="20" t="s">
        <v>564</v>
      </c>
      <c r="G938" s="25" t="s">
        <v>352</v>
      </c>
      <c r="H938" s="15" t="s">
        <v>353</v>
      </c>
      <c r="I938" s="21"/>
      <c r="J938" s="21"/>
      <c r="K938" s="22" t="s">
        <v>290</v>
      </c>
      <c r="L938" s="28"/>
      <c r="M938" s="16"/>
      <c r="N938" s="23"/>
      <c r="O938" s="23"/>
      <c r="P938" s="23"/>
      <c r="Q938" s="23"/>
      <c r="R938" s="31" t="s">
        <v>810</v>
      </c>
      <c r="S938" s="8" t="e">
        <f>VLOOKUP(B938,#REF!,2,FALSE)</f>
        <v>#REF!</v>
      </c>
    </row>
    <row r="939" spans="1:19" hidden="1">
      <c r="A939" s="19">
        <v>935</v>
      </c>
      <c r="B939" s="20" t="s">
        <v>2285</v>
      </c>
      <c r="C939" s="20" t="s">
        <v>114</v>
      </c>
      <c r="D939" s="20" t="s">
        <v>2286</v>
      </c>
      <c r="E939" s="20" t="s">
        <v>1387</v>
      </c>
      <c r="F939" s="20" t="s">
        <v>564</v>
      </c>
      <c r="G939" s="25" t="s">
        <v>352</v>
      </c>
      <c r="H939" s="15" t="s">
        <v>353</v>
      </c>
      <c r="I939" s="21"/>
      <c r="J939" s="21"/>
      <c r="K939" s="22" t="s">
        <v>290</v>
      </c>
      <c r="L939" s="28"/>
      <c r="M939" s="16"/>
      <c r="N939" s="23"/>
      <c r="O939" s="23"/>
      <c r="P939" s="23"/>
      <c r="Q939" s="23"/>
      <c r="R939" s="31" t="s">
        <v>810</v>
      </c>
      <c r="S939" s="8" t="e">
        <f>VLOOKUP(B939,#REF!,2,FALSE)</f>
        <v>#REF!</v>
      </c>
    </row>
    <row r="940" spans="1:19" hidden="1">
      <c r="A940" s="19">
        <v>936</v>
      </c>
      <c r="B940" s="20" t="s">
        <v>2287</v>
      </c>
      <c r="C940" s="20" t="s">
        <v>740</v>
      </c>
      <c r="D940" s="20" t="s">
        <v>117</v>
      </c>
      <c r="E940" s="20" t="s">
        <v>1803</v>
      </c>
      <c r="F940" s="20" t="s">
        <v>564</v>
      </c>
      <c r="G940" s="25" t="s">
        <v>352</v>
      </c>
      <c r="H940" s="15" t="s">
        <v>353</v>
      </c>
      <c r="I940" s="21"/>
      <c r="J940" s="21"/>
      <c r="K940" s="22" t="s">
        <v>290</v>
      </c>
      <c r="L940" s="28"/>
      <c r="M940" s="16"/>
      <c r="N940" s="23"/>
      <c r="O940" s="23"/>
      <c r="P940" s="23"/>
      <c r="Q940" s="23"/>
      <c r="R940" s="31" t="s">
        <v>810</v>
      </c>
      <c r="S940" s="8" t="e">
        <f>VLOOKUP(B940,#REF!,2,FALSE)</f>
        <v>#REF!</v>
      </c>
    </row>
    <row r="941" spans="1:19" hidden="1">
      <c r="A941" s="19">
        <v>937</v>
      </c>
      <c r="B941" s="20" t="s">
        <v>2288</v>
      </c>
      <c r="C941" s="20" t="s">
        <v>740</v>
      </c>
      <c r="D941" s="20" t="s">
        <v>117</v>
      </c>
      <c r="E941" s="20" t="s">
        <v>2289</v>
      </c>
      <c r="F941" s="20" t="s">
        <v>564</v>
      </c>
      <c r="G941" s="25" t="s">
        <v>352</v>
      </c>
      <c r="H941" s="15" t="s">
        <v>353</v>
      </c>
      <c r="I941" s="21"/>
      <c r="J941" s="21"/>
      <c r="K941" s="22" t="s">
        <v>290</v>
      </c>
      <c r="L941" s="28"/>
      <c r="M941" s="16"/>
      <c r="N941" s="23"/>
      <c r="O941" s="23"/>
      <c r="P941" s="23"/>
      <c r="Q941" s="23"/>
      <c r="R941" s="31" t="s">
        <v>810</v>
      </c>
      <c r="S941" s="8" t="e">
        <f>VLOOKUP(B941,#REF!,2,FALSE)</f>
        <v>#REF!</v>
      </c>
    </row>
    <row r="942" spans="1:19" hidden="1">
      <c r="A942" s="19">
        <v>938</v>
      </c>
      <c r="B942" s="20" t="s">
        <v>2290</v>
      </c>
      <c r="C942" s="20" t="s">
        <v>114</v>
      </c>
      <c r="D942" s="20" t="s">
        <v>2291</v>
      </c>
      <c r="E942" s="20" t="s">
        <v>1663</v>
      </c>
      <c r="F942" s="20" t="s">
        <v>564</v>
      </c>
      <c r="G942" s="25" t="s">
        <v>352</v>
      </c>
      <c r="H942" s="15" t="s">
        <v>353</v>
      </c>
      <c r="I942" s="21"/>
      <c r="J942" s="21"/>
      <c r="K942" s="22" t="s">
        <v>290</v>
      </c>
      <c r="L942" s="28"/>
      <c r="M942" s="16"/>
      <c r="N942" s="23"/>
      <c r="O942" s="23"/>
      <c r="P942" s="23"/>
      <c r="Q942" s="23"/>
      <c r="R942" s="31" t="s">
        <v>810</v>
      </c>
      <c r="S942" s="8" t="e">
        <f>VLOOKUP(B942,#REF!,2,FALSE)</f>
        <v>#REF!</v>
      </c>
    </row>
    <row r="943" spans="1:19" hidden="1">
      <c r="A943" s="19">
        <v>939</v>
      </c>
      <c r="B943" s="20" t="s">
        <v>2292</v>
      </c>
      <c r="C943" s="20" t="s">
        <v>2293</v>
      </c>
      <c r="D943" s="20" t="s">
        <v>53</v>
      </c>
      <c r="E943" s="20" t="s">
        <v>684</v>
      </c>
      <c r="F943" s="20" t="s">
        <v>564</v>
      </c>
      <c r="G943" s="25" t="s">
        <v>352</v>
      </c>
      <c r="H943" s="15" t="s">
        <v>353</v>
      </c>
      <c r="I943" s="21"/>
      <c r="J943" s="21"/>
      <c r="K943" s="22" t="s">
        <v>290</v>
      </c>
      <c r="L943" s="28"/>
      <c r="M943" s="16"/>
      <c r="N943" s="23"/>
      <c r="O943" s="23"/>
      <c r="P943" s="23"/>
      <c r="Q943" s="23"/>
      <c r="R943" s="31" t="s">
        <v>810</v>
      </c>
      <c r="S943" s="8" t="e">
        <f>VLOOKUP(B943,#REF!,2,FALSE)</f>
        <v>#REF!</v>
      </c>
    </row>
    <row r="944" spans="1:19" hidden="1">
      <c r="A944" s="19">
        <v>940</v>
      </c>
      <c r="B944" s="20" t="s">
        <v>2294</v>
      </c>
      <c r="C944" s="20" t="s">
        <v>2295</v>
      </c>
      <c r="D944" s="20" t="s">
        <v>1422</v>
      </c>
      <c r="E944" s="20" t="s">
        <v>1263</v>
      </c>
      <c r="F944" s="20" t="s">
        <v>564</v>
      </c>
      <c r="G944" s="25" t="s">
        <v>352</v>
      </c>
      <c r="H944" s="15" t="s">
        <v>353</v>
      </c>
      <c r="I944" s="21"/>
      <c r="J944" s="21"/>
      <c r="K944" s="22" t="s">
        <v>290</v>
      </c>
      <c r="L944" s="28"/>
      <c r="M944" s="16"/>
      <c r="N944" s="23"/>
      <c r="O944" s="23"/>
      <c r="P944" s="23"/>
      <c r="Q944" s="23"/>
      <c r="R944" s="31" t="s">
        <v>810</v>
      </c>
      <c r="S944" s="8" t="e">
        <f>VLOOKUP(B944,#REF!,2,FALSE)</f>
        <v>#REF!</v>
      </c>
    </row>
    <row r="945" spans="1:19" hidden="1">
      <c r="A945" s="19">
        <v>941</v>
      </c>
      <c r="B945" s="20" t="s">
        <v>2296</v>
      </c>
      <c r="C945" s="20" t="s">
        <v>114</v>
      </c>
      <c r="D945" s="20" t="s">
        <v>2297</v>
      </c>
      <c r="E945" s="20" t="s">
        <v>2298</v>
      </c>
      <c r="F945" s="20" t="s">
        <v>564</v>
      </c>
      <c r="G945" s="25" t="s">
        <v>352</v>
      </c>
      <c r="H945" s="15" t="s">
        <v>353</v>
      </c>
      <c r="I945" s="21"/>
      <c r="J945" s="21"/>
      <c r="K945" s="22" t="s">
        <v>290</v>
      </c>
      <c r="L945" s="28"/>
      <c r="M945" s="16"/>
      <c r="N945" s="23"/>
      <c r="O945" s="23"/>
      <c r="P945" s="23"/>
      <c r="Q945" s="23"/>
      <c r="R945" s="31" t="s">
        <v>810</v>
      </c>
      <c r="S945" s="8" t="e">
        <f>VLOOKUP(B945,#REF!,2,FALSE)</f>
        <v>#REF!</v>
      </c>
    </row>
    <row r="946" spans="1:19" hidden="1">
      <c r="A946" s="19">
        <v>942</v>
      </c>
      <c r="B946" s="20" t="s">
        <v>2299</v>
      </c>
      <c r="C946" s="20" t="s">
        <v>920</v>
      </c>
      <c r="D946" s="20" t="s">
        <v>160</v>
      </c>
      <c r="E946" s="20" t="s">
        <v>840</v>
      </c>
      <c r="F946" s="20" t="s">
        <v>564</v>
      </c>
      <c r="G946" s="25" t="s">
        <v>352</v>
      </c>
      <c r="H946" s="15" t="s">
        <v>353</v>
      </c>
      <c r="I946" s="21"/>
      <c r="J946" s="21"/>
      <c r="K946" s="22" t="s">
        <v>290</v>
      </c>
      <c r="L946" s="28"/>
      <c r="M946" s="16" t="s">
        <v>411</v>
      </c>
      <c r="N946" s="23"/>
      <c r="O946" s="23"/>
      <c r="P946" s="23"/>
      <c r="Q946" s="23"/>
      <c r="R946" s="31" t="s">
        <v>810</v>
      </c>
      <c r="S946" s="8" t="e">
        <f>VLOOKUP(B946,#REF!,2,FALSE)</f>
        <v>#REF!</v>
      </c>
    </row>
    <row r="947" spans="1:19" hidden="1">
      <c r="A947" s="19">
        <v>943</v>
      </c>
      <c r="B947" s="20" t="s">
        <v>2300</v>
      </c>
      <c r="C947" s="20" t="s">
        <v>2301</v>
      </c>
      <c r="D947" s="20" t="s">
        <v>71</v>
      </c>
      <c r="E947" s="20" t="s">
        <v>43</v>
      </c>
      <c r="F947" s="20" t="s">
        <v>564</v>
      </c>
      <c r="G947" s="25" t="s">
        <v>352</v>
      </c>
      <c r="H947" s="15" t="s">
        <v>353</v>
      </c>
      <c r="I947" s="21"/>
      <c r="J947" s="21"/>
      <c r="K947" s="22" t="s">
        <v>290</v>
      </c>
      <c r="L947" s="28"/>
      <c r="M947" s="16"/>
      <c r="N947" s="23"/>
      <c r="O947" s="23"/>
      <c r="P947" s="23"/>
      <c r="Q947" s="23"/>
      <c r="R947" s="31" t="s">
        <v>810</v>
      </c>
      <c r="S947" s="8" t="e">
        <f>VLOOKUP(B947,#REF!,2,FALSE)</f>
        <v>#REF!</v>
      </c>
    </row>
    <row r="948" spans="1:19" hidden="1">
      <c r="A948" s="19">
        <v>944</v>
      </c>
      <c r="B948" s="20" t="s">
        <v>2302</v>
      </c>
      <c r="C948" s="20" t="s">
        <v>2303</v>
      </c>
      <c r="D948" s="20" t="s">
        <v>388</v>
      </c>
      <c r="E948" s="20" t="s">
        <v>530</v>
      </c>
      <c r="F948" s="20" t="s">
        <v>564</v>
      </c>
      <c r="G948" s="25" t="s">
        <v>352</v>
      </c>
      <c r="H948" s="15" t="s">
        <v>353</v>
      </c>
      <c r="I948" s="21"/>
      <c r="J948" s="21"/>
      <c r="K948" s="22" t="s">
        <v>290</v>
      </c>
      <c r="L948" s="28"/>
      <c r="M948" s="16"/>
      <c r="N948" s="23"/>
      <c r="O948" s="23"/>
      <c r="P948" s="23"/>
      <c r="Q948" s="23"/>
      <c r="R948" s="31" t="s">
        <v>810</v>
      </c>
      <c r="S948" s="8" t="e">
        <f>VLOOKUP(B948,#REF!,2,FALSE)</f>
        <v>#REF!</v>
      </c>
    </row>
    <row r="949" spans="1:19" hidden="1">
      <c r="A949" s="19">
        <v>945</v>
      </c>
      <c r="B949" s="20" t="s">
        <v>2304</v>
      </c>
      <c r="C949" s="20" t="s">
        <v>102</v>
      </c>
      <c r="D949" s="20" t="s">
        <v>402</v>
      </c>
      <c r="E949" s="20" t="s">
        <v>2305</v>
      </c>
      <c r="F949" s="20" t="s">
        <v>564</v>
      </c>
      <c r="G949" s="25" t="s">
        <v>352</v>
      </c>
      <c r="H949" s="15" t="s">
        <v>353</v>
      </c>
      <c r="I949" s="21"/>
      <c r="J949" s="21"/>
      <c r="K949" s="22" t="s">
        <v>290</v>
      </c>
      <c r="L949" s="28"/>
      <c r="M949" s="16"/>
      <c r="N949" s="23"/>
      <c r="O949" s="23"/>
      <c r="P949" s="23"/>
      <c r="Q949" s="23"/>
      <c r="R949" s="31" t="s">
        <v>810</v>
      </c>
      <c r="S949" s="8" t="e">
        <f>VLOOKUP(B949,#REF!,2,FALSE)</f>
        <v>#REF!</v>
      </c>
    </row>
    <row r="950" spans="1:19" hidden="1">
      <c r="A950" s="19">
        <v>946</v>
      </c>
      <c r="B950" s="20" t="s">
        <v>2306</v>
      </c>
      <c r="C950" s="20" t="s">
        <v>155</v>
      </c>
      <c r="D950" s="20" t="s">
        <v>914</v>
      </c>
      <c r="E950" s="20" t="s">
        <v>1411</v>
      </c>
      <c r="F950" s="20" t="s">
        <v>564</v>
      </c>
      <c r="G950" s="25" t="s">
        <v>352</v>
      </c>
      <c r="H950" s="15" t="s">
        <v>353</v>
      </c>
      <c r="I950" s="21"/>
      <c r="J950" s="21"/>
      <c r="K950" s="22" t="s">
        <v>290</v>
      </c>
      <c r="L950" s="28"/>
      <c r="M950" s="16"/>
      <c r="N950" s="23"/>
      <c r="O950" s="23"/>
      <c r="P950" s="23"/>
      <c r="Q950" s="23"/>
      <c r="R950" s="31" t="s">
        <v>810</v>
      </c>
      <c r="S950" s="8" t="e">
        <f>VLOOKUP(B950,#REF!,2,FALSE)</f>
        <v>#REF!</v>
      </c>
    </row>
    <row r="951" spans="1:19" hidden="1">
      <c r="A951" s="19">
        <v>947</v>
      </c>
      <c r="B951" s="20" t="s">
        <v>2307</v>
      </c>
      <c r="C951" s="20" t="s">
        <v>29</v>
      </c>
      <c r="D951" s="20" t="s">
        <v>2308</v>
      </c>
      <c r="E951" s="20" t="s">
        <v>571</v>
      </c>
      <c r="F951" s="20" t="s">
        <v>564</v>
      </c>
      <c r="G951" s="25" t="s">
        <v>352</v>
      </c>
      <c r="H951" s="15" t="s">
        <v>353</v>
      </c>
      <c r="I951" s="21"/>
      <c r="J951" s="21"/>
      <c r="K951" s="22" t="s">
        <v>290</v>
      </c>
      <c r="L951" s="28"/>
      <c r="M951" s="16"/>
      <c r="N951" s="23"/>
      <c r="O951" s="23"/>
      <c r="P951" s="23"/>
      <c r="Q951" s="23"/>
      <c r="R951" s="31" t="s">
        <v>810</v>
      </c>
      <c r="S951" s="8" t="e">
        <f>VLOOKUP(B951,#REF!,2,FALSE)</f>
        <v>#REF!</v>
      </c>
    </row>
    <row r="952" spans="1:19" hidden="1">
      <c r="A952" s="19">
        <v>948</v>
      </c>
      <c r="B952" s="20" t="s">
        <v>2309</v>
      </c>
      <c r="C952" s="20" t="s">
        <v>57</v>
      </c>
      <c r="D952" s="20" t="s">
        <v>176</v>
      </c>
      <c r="E952" s="20" t="s">
        <v>1196</v>
      </c>
      <c r="F952" s="20" t="s">
        <v>564</v>
      </c>
      <c r="G952" s="25" t="s">
        <v>352</v>
      </c>
      <c r="H952" s="15" t="s">
        <v>353</v>
      </c>
      <c r="I952" s="21"/>
      <c r="J952" s="21"/>
      <c r="K952" s="22" t="s">
        <v>290</v>
      </c>
      <c r="L952" s="28"/>
      <c r="M952" s="16"/>
      <c r="N952" s="23"/>
      <c r="O952" s="23"/>
      <c r="P952" s="23"/>
      <c r="Q952" s="23"/>
      <c r="R952" s="31" t="s">
        <v>810</v>
      </c>
      <c r="S952" s="8" t="e">
        <f>VLOOKUP(B952,#REF!,2,FALSE)</f>
        <v>#REF!</v>
      </c>
    </row>
    <row r="953" spans="1:19" hidden="1">
      <c r="A953" s="19">
        <v>949</v>
      </c>
      <c r="B953" s="20" t="s">
        <v>2310</v>
      </c>
      <c r="C953" s="20" t="s">
        <v>102</v>
      </c>
      <c r="D953" s="20" t="s">
        <v>2311</v>
      </c>
      <c r="E953" s="20" t="s">
        <v>2312</v>
      </c>
      <c r="F953" s="20" t="s">
        <v>564</v>
      </c>
      <c r="G953" s="25" t="s">
        <v>352</v>
      </c>
      <c r="H953" s="15" t="s">
        <v>353</v>
      </c>
      <c r="I953" s="21"/>
      <c r="J953" s="21"/>
      <c r="K953" s="22" t="s">
        <v>290</v>
      </c>
      <c r="L953" s="28"/>
      <c r="M953" s="16"/>
      <c r="N953" s="23"/>
      <c r="O953" s="23"/>
      <c r="P953" s="23"/>
      <c r="Q953" s="23"/>
      <c r="R953" s="31" t="s">
        <v>810</v>
      </c>
      <c r="S953" s="8" t="e">
        <f>VLOOKUP(B953,#REF!,2,FALSE)</f>
        <v>#REF!</v>
      </c>
    </row>
    <row r="954" spans="1:19" hidden="1">
      <c r="A954" s="19">
        <v>950</v>
      </c>
      <c r="B954" s="20" t="s">
        <v>2313</v>
      </c>
      <c r="C954" s="20" t="s">
        <v>545</v>
      </c>
      <c r="D954" s="20" t="s">
        <v>370</v>
      </c>
      <c r="E954" s="20" t="s">
        <v>1204</v>
      </c>
      <c r="F954" s="20" t="s">
        <v>564</v>
      </c>
      <c r="G954" s="25" t="s">
        <v>352</v>
      </c>
      <c r="H954" s="15" t="s">
        <v>353</v>
      </c>
      <c r="I954" s="21"/>
      <c r="J954" s="21"/>
      <c r="K954" s="22" t="s">
        <v>290</v>
      </c>
      <c r="L954" s="28"/>
      <c r="M954" s="16"/>
      <c r="N954" s="23"/>
      <c r="O954" s="23"/>
      <c r="P954" s="23"/>
      <c r="Q954" s="23"/>
      <c r="R954" s="31" t="s">
        <v>810</v>
      </c>
      <c r="S954" s="8" t="e">
        <f>VLOOKUP(B954,#REF!,2,FALSE)</f>
        <v>#REF!</v>
      </c>
    </row>
    <row r="955" spans="1:19" hidden="1">
      <c r="A955" s="19">
        <v>951</v>
      </c>
      <c r="B955" s="20" t="s">
        <v>2314</v>
      </c>
      <c r="C955" s="20" t="s">
        <v>882</v>
      </c>
      <c r="D955" s="20" t="s">
        <v>370</v>
      </c>
      <c r="E955" s="20" t="s">
        <v>1163</v>
      </c>
      <c r="F955" s="20" t="s">
        <v>564</v>
      </c>
      <c r="G955" s="25" t="s">
        <v>352</v>
      </c>
      <c r="H955" s="15" t="s">
        <v>353</v>
      </c>
      <c r="I955" s="21"/>
      <c r="J955" s="21"/>
      <c r="K955" s="22" t="s">
        <v>290</v>
      </c>
      <c r="L955" s="28"/>
      <c r="M955" s="16"/>
      <c r="N955" s="23"/>
      <c r="O955" s="23"/>
      <c r="P955" s="23"/>
      <c r="Q955" s="23"/>
      <c r="R955" s="31" t="s">
        <v>810</v>
      </c>
      <c r="S955" s="8" t="e">
        <f>VLOOKUP(B955,#REF!,2,FALSE)</f>
        <v>#REF!</v>
      </c>
    </row>
    <row r="956" spans="1:19" hidden="1">
      <c r="A956" s="19">
        <v>952</v>
      </c>
      <c r="B956" s="20" t="s">
        <v>2315</v>
      </c>
      <c r="C956" s="20" t="s">
        <v>505</v>
      </c>
      <c r="D956" s="20" t="s">
        <v>81</v>
      </c>
      <c r="E956" s="20" t="s">
        <v>1901</v>
      </c>
      <c r="F956" s="20" t="s">
        <v>564</v>
      </c>
      <c r="G956" s="25" t="s">
        <v>352</v>
      </c>
      <c r="H956" s="15" t="s">
        <v>353</v>
      </c>
      <c r="I956" s="21"/>
      <c r="J956" s="21"/>
      <c r="K956" s="22" t="s">
        <v>290</v>
      </c>
      <c r="L956" s="28"/>
      <c r="M956" s="16"/>
      <c r="N956" s="23"/>
      <c r="O956" s="23"/>
      <c r="P956" s="23"/>
      <c r="Q956" s="23"/>
      <c r="R956" s="31" t="s">
        <v>810</v>
      </c>
      <c r="S956" s="8" t="e">
        <f>VLOOKUP(B956,#REF!,2,FALSE)</f>
        <v>#REF!</v>
      </c>
    </row>
    <row r="957" spans="1:19" hidden="1">
      <c r="A957" s="19">
        <v>953</v>
      </c>
      <c r="B957" s="20" t="s">
        <v>2316</v>
      </c>
      <c r="C957" s="20" t="s">
        <v>114</v>
      </c>
      <c r="D957" s="20" t="s">
        <v>81</v>
      </c>
      <c r="E957" s="20" t="s">
        <v>2317</v>
      </c>
      <c r="F957" s="20" t="s">
        <v>564</v>
      </c>
      <c r="G957" s="25" t="s">
        <v>352</v>
      </c>
      <c r="H957" s="15" t="s">
        <v>353</v>
      </c>
      <c r="I957" s="21"/>
      <c r="J957" s="21"/>
      <c r="K957" s="22" t="s">
        <v>290</v>
      </c>
      <c r="L957" s="28"/>
      <c r="M957" s="16"/>
      <c r="N957" s="23"/>
      <c r="O957" s="23"/>
      <c r="P957" s="23"/>
      <c r="Q957" s="23"/>
      <c r="R957" s="31" t="s">
        <v>810</v>
      </c>
      <c r="S957" s="8" t="e">
        <f>VLOOKUP(B957,#REF!,2,FALSE)</f>
        <v>#REF!</v>
      </c>
    </row>
    <row r="958" spans="1:19" hidden="1">
      <c r="A958" s="19">
        <v>954</v>
      </c>
      <c r="B958" s="20" t="s">
        <v>2318</v>
      </c>
      <c r="C958" s="20" t="s">
        <v>2319</v>
      </c>
      <c r="D958" s="20" t="s">
        <v>81</v>
      </c>
      <c r="E958" s="20" t="s">
        <v>687</v>
      </c>
      <c r="F958" s="20" t="s">
        <v>564</v>
      </c>
      <c r="G958" s="25" t="s">
        <v>352</v>
      </c>
      <c r="H958" s="15" t="s">
        <v>353</v>
      </c>
      <c r="I958" s="21"/>
      <c r="J958" s="21"/>
      <c r="K958" s="22" t="s">
        <v>290</v>
      </c>
      <c r="L958" s="28"/>
      <c r="M958" s="16"/>
      <c r="N958" s="23"/>
      <c r="O958" s="23"/>
      <c r="P958" s="23"/>
      <c r="Q958" s="23"/>
      <c r="R958" s="31" t="s">
        <v>810</v>
      </c>
      <c r="S958" s="8" t="e">
        <f>VLOOKUP(B958,#REF!,2,FALSE)</f>
        <v>#REF!</v>
      </c>
    </row>
    <row r="959" spans="1:19" hidden="1">
      <c r="A959" s="19">
        <v>955</v>
      </c>
      <c r="B959" s="20" t="s">
        <v>2320</v>
      </c>
      <c r="C959" s="20" t="s">
        <v>1150</v>
      </c>
      <c r="D959" s="20" t="s">
        <v>74</v>
      </c>
      <c r="E959" s="20" t="s">
        <v>2169</v>
      </c>
      <c r="F959" s="20" t="s">
        <v>564</v>
      </c>
      <c r="G959" s="25" t="s">
        <v>352</v>
      </c>
      <c r="H959" s="15" t="s">
        <v>353</v>
      </c>
      <c r="I959" s="21"/>
      <c r="J959" s="21"/>
      <c r="K959" s="22" t="s">
        <v>290</v>
      </c>
      <c r="L959" s="28"/>
      <c r="M959" s="16"/>
      <c r="N959" s="23"/>
      <c r="O959" s="23"/>
      <c r="P959" s="23"/>
      <c r="Q959" s="23"/>
      <c r="R959" s="31" t="s">
        <v>810</v>
      </c>
      <c r="S959" s="8" t="e">
        <f>VLOOKUP(B959,#REF!,2,FALSE)</f>
        <v>#REF!</v>
      </c>
    </row>
    <row r="960" spans="1:19" hidden="1">
      <c r="A960" s="19">
        <v>956</v>
      </c>
      <c r="B960" s="20" t="s">
        <v>2321</v>
      </c>
      <c r="C960" s="20" t="s">
        <v>2322</v>
      </c>
      <c r="D960" s="20" t="s">
        <v>1362</v>
      </c>
      <c r="E960" s="20" t="s">
        <v>405</v>
      </c>
      <c r="F960" s="20" t="s">
        <v>564</v>
      </c>
      <c r="G960" s="25" t="s">
        <v>352</v>
      </c>
      <c r="H960" s="15" t="s">
        <v>353</v>
      </c>
      <c r="I960" s="21"/>
      <c r="J960" s="21"/>
      <c r="K960" s="22" t="s">
        <v>290</v>
      </c>
      <c r="L960" s="28"/>
      <c r="M960" s="16"/>
      <c r="N960" s="23"/>
      <c r="O960" s="23"/>
      <c r="P960" s="23"/>
      <c r="Q960" s="23"/>
      <c r="R960" s="31" t="s">
        <v>810</v>
      </c>
      <c r="S960" s="8" t="e">
        <f>VLOOKUP(B960,#REF!,2,FALSE)</f>
        <v>#REF!</v>
      </c>
    </row>
    <row r="961" spans="1:19" hidden="1">
      <c r="A961" s="19">
        <v>957</v>
      </c>
      <c r="B961" s="20" t="s">
        <v>2323</v>
      </c>
      <c r="C961" s="20" t="s">
        <v>29</v>
      </c>
      <c r="D961" s="20" t="s">
        <v>427</v>
      </c>
      <c r="E961" s="20" t="s">
        <v>522</v>
      </c>
      <c r="F961" s="20" t="s">
        <v>564</v>
      </c>
      <c r="G961" s="25" t="s">
        <v>352</v>
      </c>
      <c r="H961" s="15" t="s">
        <v>353</v>
      </c>
      <c r="I961" s="21"/>
      <c r="J961" s="21"/>
      <c r="K961" s="22" t="s">
        <v>290</v>
      </c>
      <c r="L961" s="28"/>
      <c r="M961" s="16"/>
      <c r="N961" s="23"/>
      <c r="O961" s="23"/>
      <c r="P961" s="23"/>
      <c r="Q961" s="23"/>
      <c r="R961" s="31" t="s">
        <v>810</v>
      </c>
      <c r="S961" s="8" t="e">
        <f>VLOOKUP(B961,#REF!,2,FALSE)</f>
        <v>#REF!</v>
      </c>
    </row>
    <row r="962" spans="1:19" hidden="1">
      <c r="A962" s="19">
        <v>958</v>
      </c>
      <c r="B962" s="20" t="s">
        <v>2324</v>
      </c>
      <c r="C962" s="20" t="s">
        <v>2325</v>
      </c>
      <c r="D962" s="20" t="s">
        <v>427</v>
      </c>
      <c r="E962" s="20" t="s">
        <v>382</v>
      </c>
      <c r="F962" s="20" t="s">
        <v>564</v>
      </c>
      <c r="G962" s="25" t="s">
        <v>352</v>
      </c>
      <c r="H962" s="15" t="s">
        <v>353</v>
      </c>
      <c r="I962" s="21"/>
      <c r="J962" s="21"/>
      <c r="K962" s="22" t="s">
        <v>290</v>
      </c>
      <c r="L962" s="28"/>
      <c r="M962" s="16"/>
      <c r="N962" s="23"/>
      <c r="O962" s="23"/>
      <c r="P962" s="23"/>
      <c r="Q962" s="23"/>
      <c r="R962" s="31" t="s">
        <v>810</v>
      </c>
      <c r="S962" s="8" t="e">
        <f>VLOOKUP(B962,#REF!,2,FALSE)</f>
        <v>#REF!</v>
      </c>
    </row>
    <row r="963" spans="1:19" hidden="1">
      <c r="A963" s="19">
        <v>959</v>
      </c>
      <c r="B963" s="20" t="s">
        <v>2326</v>
      </c>
      <c r="C963" s="20" t="s">
        <v>2327</v>
      </c>
      <c r="D963" s="20" t="s">
        <v>427</v>
      </c>
      <c r="E963" s="20" t="s">
        <v>2328</v>
      </c>
      <c r="F963" s="20" t="s">
        <v>564</v>
      </c>
      <c r="G963" s="25" t="s">
        <v>352</v>
      </c>
      <c r="H963" s="15" t="s">
        <v>353</v>
      </c>
      <c r="I963" s="21"/>
      <c r="J963" s="21"/>
      <c r="K963" s="22" t="s">
        <v>290</v>
      </c>
      <c r="L963" s="28"/>
      <c r="M963" s="16"/>
      <c r="N963" s="23"/>
      <c r="O963" s="23"/>
      <c r="P963" s="23"/>
      <c r="Q963" s="23"/>
      <c r="R963" s="31" t="s">
        <v>810</v>
      </c>
      <c r="S963" s="8" t="e">
        <f>VLOOKUP(B963,#REF!,2,FALSE)</f>
        <v>#REF!</v>
      </c>
    </row>
    <row r="964" spans="1:19" hidden="1">
      <c r="A964" s="19">
        <v>960</v>
      </c>
      <c r="B964" s="20" t="s">
        <v>2329</v>
      </c>
      <c r="C964" s="20" t="s">
        <v>2330</v>
      </c>
      <c r="D964" s="20" t="s">
        <v>2331</v>
      </c>
      <c r="E964" s="20" t="s">
        <v>2332</v>
      </c>
      <c r="F964" s="20" t="s">
        <v>564</v>
      </c>
      <c r="G964" s="25" t="s">
        <v>352</v>
      </c>
      <c r="H964" s="15" t="s">
        <v>353</v>
      </c>
      <c r="I964" s="21"/>
      <c r="J964" s="21"/>
      <c r="K964" s="22" t="s">
        <v>290</v>
      </c>
      <c r="L964" s="28"/>
      <c r="M964" s="16"/>
      <c r="N964" s="23"/>
      <c r="O964" s="23"/>
      <c r="P964" s="23"/>
      <c r="Q964" s="23"/>
      <c r="R964" s="31" t="s">
        <v>810</v>
      </c>
      <c r="S964" s="8" t="e">
        <f>VLOOKUP(B964,#REF!,2,FALSE)</f>
        <v>#REF!</v>
      </c>
    </row>
    <row r="965" spans="1:19" hidden="1">
      <c r="A965" s="19">
        <v>961</v>
      </c>
      <c r="B965" s="20" t="s">
        <v>2333</v>
      </c>
      <c r="C965" s="20" t="s">
        <v>114</v>
      </c>
      <c r="D965" s="20" t="s">
        <v>380</v>
      </c>
      <c r="E965" s="20" t="s">
        <v>1716</v>
      </c>
      <c r="F965" s="20" t="s">
        <v>564</v>
      </c>
      <c r="G965" s="25" t="s">
        <v>352</v>
      </c>
      <c r="H965" s="15" t="s">
        <v>353</v>
      </c>
      <c r="I965" s="21"/>
      <c r="J965" s="21"/>
      <c r="K965" s="22" t="s">
        <v>290</v>
      </c>
      <c r="L965" s="28"/>
      <c r="M965" s="16"/>
      <c r="N965" s="23"/>
      <c r="O965" s="23"/>
      <c r="P965" s="23"/>
      <c r="Q965" s="23"/>
      <c r="R965" s="31" t="s">
        <v>810</v>
      </c>
      <c r="S965" s="8" t="e">
        <f>VLOOKUP(B965,#REF!,2,FALSE)</f>
        <v>#REF!</v>
      </c>
    </row>
    <row r="966" spans="1:19" hidden="1">
      <c r="A966" s="19">
        <v>962</v>
      </c>
      <c r="B966" s="20" t="s">
        <v>2334</v>
      </c>
      <c r="C966" s="20" t="s">
        <v>2197</v>
      </c>
      <c r="D966" s="20" t="s">
        <v>1458</v>
      </c>
      <c r="E966" s="20" t="s">
        <v>694</v>
      </c>
      <c r="F966" s="20" t="s">
        <v>564</v>
      </c>
      <c r="G966" s="25" t="s">
        <v>352</v>
      </c>
      <c r="H966" s="15" t="s">
        <v>353</v>
      </c>
      <c r="I966" s="21"/>
      <c r="J966" s="21"/>
      <c r="K966" s="22" t="s">
        <v>290</v>
      </c>
      <c r="L966" s="28"/>
      <c r="M966" s="16"/>
      <c r="N966" s="23"/>
      <c r="O966" s="23"/>
      <c r="P966" s="23"/>
      <c r="Q966" s="23"/>
      <c r="R966" s="31" t="s">
        <v>810</v>
      </c>
      <c r="S966" s="8" t="e">
        <f>VLOOKUP(B966,#REF!,2,FALSE)</f>
        <v>#REF!</v>
      </c>
    </row>
    <row r="967" spans="1:19" hidden="1">
      <c r="A967" s="19">
        <v>963</v>
      </c>
      <c r="B967" s="20" t="s">
        <v>2335</v>
      </c>
      <c r="C967" s="20" t="s">
        <v>29</v>
      </c>
      <c r="D967" s="20" t="s">
        <v>1458</v>
      </c>
      <c r="E967" s="20" t="s">
        <v>192</v>
      </c>
      <c r="F967" s="20" t="s">
        <v>564</v>
      </c>
      <c r="G967" s="25" t="s">
        <v>352</v>
      </c>
      <c r="H967" s="15" t="s">
        <v>353</v>
      </c>
      <c r="I967" s="21"/>
      <c r="J967" s="21"/>
      <c r="K967" s="22" t="s">
        <v>290</v>
      </c>
      <c r="L967" s="28"/>
      <c r="M967" s="16"/>
      <c r="N967" s="23"/>
      <c r="O967" s="23"/>
      <c r="P967" s="23"/>
      <c r="Q967" s="23"/>
      <c r="R967" s="31" t="s">
        <v>810</v>
      </c>
      <c r="S967" s="8" t="e">
        <f>VLOOKUP(B967,#REF!,2,FALSE)</f>
        <v>#REF!</v>
      </c>
    </row>
    <row r="968" spans="1:19" hidden="1">
      <c r="A968" s="19">
        <v>964</v>
      </c>
      <c r="B968" s="20" t="s">
        <v>2336</v>
      </c>
      <c r="C968" s="20" t="s">
        <v>1045</v>
      </c>
      <c r="D968" s="20" t="s">
        <v>140</v>
      </c>
      <c r="E968" s="20" t="s">
        <v>180</v>
      </c>
      <c r="F968" s="20" t="s">
        <v>564</v>
      </c>
      <c r="G968" s="25" t="s">
        <v>352</v>
      </c>
      <c r="H968" s="15" t="s">
        <v>353</v>
      </c>
      <c r="I968" s="21"/>
      <c r="J968" s="21"/>
      <c r="K968" s="22" t="s">
        <v>290</v>
      </c>
      <c r="L968" s="28"/>
      <c r="M968" s="16"/>
      <c r="N968" s="23"/>
      <c r="O968" s="23"/>
      <c r="P968" s="23"/>
      <c r="Q968" s="23"/>
      <c r="R968" s="31" t="s">
        <v>810</v>
      </c>
      <c r="S968" s="8" t="e">
        <f>VLOOKUP(B968,#REF!,2,FALSE)</f>
        <v>#REF!</v>
      </c>
    </row>
    <row r="969" spans="1:19" hidden="1">
      <c r="A969" s="19">
        <v>965</v>
      </c>
      <c r="B969" s="20" t="s">
        <v>2337</v>
      </c>
      <c r="C969" s="20" t="s">
        <v>114</v>
      </c>
      <c r="D969" s="20" t="s">
        <v>2338</v>
      </c>
      <c r="E969" s="20" t="s">
        <v>2339</v>
      </c>
      <c r="F969" s="20" t="s">
        <v>564</v>
      </c>
      <c r="G969" s="25" t="s">
        <v>352</v>
      </c>
      <c r="H969" s="15" t="s">
        <v>353</v>
      </c>
      <c r="I969" s="21"/>
      <c r="J969" s="21"/>
      <c r="K969" s="22" t="s">
        <v>290</v>
      </c>
      <c r="L969" s="28"/>
      <c r="M969" s="16"/>
      <c r="N969" s="23"/>
      <c r="O969" s="23"/>
      <c r="P969" s="23"/>
      <c r="Q969" s="23"/>
      <c r="R969" s="31" t="s">
        <v>810</v>
      </c>
      <c r="S969" s="8" t="e">
        <f>VLOOKUP(B969,#REF!,2,FALSE)</f>
        <v>#REF!</v>
      </c>
    </row>
    <row r="970" spans="1:19" hidden="1">
      <c r="A970" s="19">
        <v>966</v>
      </c>
      <c r="B970" s="20" t="s">
        <v>2340</v>
      </c>
      <c r="C970" s="20" t="s">
        <v>2341</v>
      </c>
      <c r="D970" s="20" t="s">
        <v>1460</v>
      </c>
      <c r="E970" s="20" t="s">
        <v>2342</v>
      </c>
      <c r="F970" s="20" t="s">
        <v>564</v>
      </c>
      <c r="G970" s="25" t="s">
        <v>352</v>
      </c>
      <c r="H970" s="15" t="s">
        <v>353</v>
      </c>
      <c r="I970" s="21"/>
      <c r="J970" s="21"/>
      <c r="K970" s="22" t="s">
        <v>290</v>
      </c>
      <c r="L970" s="28"/>
      <c r="M970" s="16"/>
      <c r="N970" s="23"/>
      <c r="O970" s="23"/>
      <c r="P970" s="23"/>
      <c r="Q970" s="23"/>
      <c r="R970" s="31" t="s">
        <v>810</v>
      </c>
      <c r="S970" s="8" t="e">
        <f>VLOOKUP(B970,#REF!,2,FALSE)</f>
        <v>#REF!</v>
      </c>
    </row>
    <row r="971" spans="1:19" hidden="1">
      <c r="A971" s="19">
        <v>967</v>
      </c>
      <c r="B971" s="20" t="s">
        <v>2343</v>
      </c>
      <c r="C971" s="20" t="s">
        <v>2344</v>
      </c>
      <c r="D971" s="20" t="s">
        <v>516</v>
      </c>
      <c r="E971" s="20" t="s">
        <v>1653</v>
      </c>
      <c r="F971" s="20" t="s">
        <v>564</v>
      </c>
      <c r="G971" s="25" t="s">
        <v>352</v>
      </c>
      <c r="H971" s="15" t="s">
        <v>353</v>
      </c>
      <c r="I971" s="21"/>
      <c r="J971" s="21"/>
      <c r="K971" s="22" t="s">
        <v>290</v>
      </c>
      <c r="L971" s="28"/>
      <c r="M971" s="16"/>
      <c r="N971" s="23"/>
      <c r="O971" s="23"/>
      <c r="P971" s="23"/>
      <c r="Q971" s="23"/>
      <c r="R971" s="31" t="s">
        <v>810</v>
      </c>
      <c r="S971" s="8" t="e">
        <f>VLOOKUP(B971,#REF!,2,FALSE)</f>
        <v>#REF!</v>
      </c>
    </row>
    <row r="972" spans="1:19" hidden="1">
      <c r="A972" s="19">
        <v>968</v>
      </c>
      <c r="B972" s="20" t="s">
        <v>2345</v>
      </c>
      <c r="C972" s="20" t="s">
        <v>2346</v>
      </c>
      <c r="D972" s="20" t="s">
        <v>23</v>
      </c>
      <c r="E972" s="20" t="s">
        <v>1584</v>
      </c>
      <c r="F972" s="20" t="s">
        <v>564</v>
      </c>
      <c r="G972" s="25" t="s">
        <v>352</v>
      </c>
      <c r="H972" s="15" t="s">
        <v>353</v>
      </c>
      <c r="I972" s="21"/>
      <c r="J972" s="21"/>
      <c r="K972" s="22" t="s">
        <v>290</v>
      </c>
      <c r="L972" s="28"/>
      <c r="M972" s="16"/>
      <c r="N972" s="23"/>
      <c r="O972" s="23"/>
      <c r="P972" s="23"/>
      <c r="Q972" s="23"/>
      <c r="R972" s="31" t="s">
        <v>810</v>
      </c>
      <c r="S972" s="8" t="e">
        <f>VLOOKUP(B972,#REF!,2,FALSE)</f>
        <v>#REF!</v>
      </c>
    </row>
    <row r="973" spans="1:19" hidden="1">
      <c r="A973" s="19">
        <v>969</v>
      </c>
      <c r="B973" s="20" t="s">
        <v>2347</v>
      </c>
      <c r="C973" s="20" t="s">
        <v>654</v>
      </c>
      <c r="D973" s="20" t="s">
        <v>92</v>
      </c>
      <c r="E973" s="20" t="s">
        <v>2348</v>
      </c>
      <c r="F973" s="20" t="s">
        <v>564</v>
      </c>
      <c r="G973" s="25" t="s">
        <v>352</v>
      </c>
      <c r="H973" s="15" t="s">
        <v>353</v>
      </c>
      <c r="I973" s="21"/>
      <c r="J973" s="21"/>
      <c r="K973" s="22" t="s">
        <v>290</v>
      </c>
      <c r="L973" s="28"/>
      <c r="M973" s="16"/>
      <c r="N973" s="23"/>
      <c r="O973" s="23"/>
      <c r="P973" s="23"/>
      <c r="Q973" s="23"/>
      <c r="R973" s="31" t="s">
        <v>810</v>
      </c>
      <c r="S973" s="8" t="e">
        <f>VLOOKUP(B973,#REF!,2,FALSE)</f>
        <v>#REF!</v>
      </c>
    </row>
    <row r="974" spans="1:19" hidden="1">
      <c r="A974" s="19">
        <v>970</v>
      </c>
      <c r="B974" s="20" t="s">
        <v>2349</v>
      </c>
      <c r="C974" s="20" t="s">
        <v>1715</v>
      </c>
      <c r="D974" s="20" t="s">
        <v>1082</v>
      </c>
      <c r="E974" s="20" t="s">
        <v>1666</v>
      </c>
      <c r="F974" s="20" t="s">
        <v>564</v>
      </c>
      <c r="G974" s="25" t="s">
        <v>352</v>
      </c>
      <c r="H974" s="15" t="s">
        <v>353</v>
      </c>
      <c r="I974" s="21"/>
      <c r="J974" s="21"/>
      <c r="K974" s="22" t="s">
        <v>290</v>
      </c>
      <c r="L974" s="28"/>
      <c r="M974" s="16"/>
      <c r="N974" s="23"/>
      <c r="O974" s="23"/>
      <c r="P974" s="23"/>
      <c r="Q974" s="23"/>
      <c r="R974" s="31" t="s">
        <v>810</v>
      </c>
      <c r="S974" s="8" t="e">
        <f>VLOOKUP(B974,#REF!,2,FALSE)</f>
        <v>#REF!</v>
      </c>
    </row>
    <row r="975" spans="1:19" hidden="1">
      <c r="A975" s="19">
        <v>971</v>
      </c>
      <c r="B975" s="20" t="s">
        <v>2350</v>
      </c>
      <c r="C975" s="20" t="s">
        <v>2351</v>
      </c>
      <c r="D975" s="20" t="s">
        <v>772</v>
      </c>
      <c r="E975" s="20" t="s">
        <v>1432</v>
      </c>
      <c r="F975" s="20" t="s">
        <v>564</v>
      </c>
      <c r="G975" s="25" t="s">
        <v>352</v>
      </c>
      <c r="H975" s="15" t="s">
        <v>353</v>
      </c>
      <c r="I975" s="21"/>
      <c r="J975" s="21"/>
      <c r="K975" s="22" t="s">
        <v>290</v>
      </c>
      <c r="L975" s="28"/>
      <c r="M975" s="16"/>
      <c r="N975" s="23"/>
      <c r="O975" s="23"/>
      <c r="P975" s="23"/>
      <c r="Q975" s="23"/>
      <c r="R975" s="31" t="s">
        <v>810</v>
      </c>
      <c r="S975" s="8" t="e">
        <f>VLOOKUP(B975,#REF!,2,FALSE)</f>
        <v>#REF!</v>
      </c>
    </row>
    <row r="976" spans="1:19" hidden="1">
      <c r="A976" s="19">
        <v>972</v>
      </c>
      <c r="B976" s="20" t="s">
        <v>2352</v>
      </c>
      <c r="C976" s="20" t="s">
        <v>114</v>
      </c>
      <c r="D976" s="20" t="s">
        <v>1316</v>
      </c>
      <c r="E976" s="20" t="s">
        <v>2353</v>
      </c>
      <c r="F976" s="20" t="s">
        <v>564</v>
      </c>
      <c r="G976" s="25" t="s">
        <v>352</v>
      </c>
      <c r="H976" s="15" t="s">
        <v>353</v>
      </c>
      <c r="I976" s="21"/>
      <c r="J976" s="21"/>
      <c r="K976" s="22" t="s">
        <v>290</v>
      </c>
      <c r="L976" s="28"/>
      <c r="M976" s="16"/>
      <c r="N976" s="23"/>
      <c r="O976" s="23"/>
      <c r="P976" s="23"/>
      <c r="Q976" s="23"/>
      <c r="R976" s="31" t="s">
        <v>810</v>
      </c>
      <c r="S976" s="8" t="e">
        <f>VLOOKUP(B976,#REF!,2,FALSE)</f>
        <v>#REF!</v>
      </c>
    </row>
    <row r="977" spans="1:19" hidden="1">
      <c r="A977" s="19">
        <v>973</v>
      </c>
      <c r="B977" s="20" t="s">
        <v>2354</v>
      </c>
      <c r="C977" s="20" t="s">
        <v>2355</v>
      </c>
      <c r="D977" s="20" t="s">
        <v>2356</v>
      </c>
      <c r="E977" s="20" t="s">
        <v>840</v>
      </c>
      <c r="F977" s="20" t="s">
        <v>564</v>
      </c>
      <c r="G977" s="25" t="s">
        <v>352</v>
      </c>
      <c r="H977" s="15" t="s">
        <v>353</v>
      </c>
      <c r="I977" s="21"/>
      <c r="J977" s="21"/>
      <c r="K977" s="22" t="s">
        <v>290</v>
      </c>
      <c r="L977" s="28"/>
      <c r="M977" s="16"/>
      <c r="N977" s="23"/>
      <c r="O977" s="23"/>
      <c r="P977" s="23"/>
      <c r="Q977" s="23"/>
      <c r="R977" s="31" t="s">
        <v>810</v>
      </c>
      <c r="S977" s="8" t="e">
        <f>VLOOKUP(B977,#REF!,2,FALSE)</f>
        <v>#REF!</v>
      </c>
    </row>
    <row r="978" spans="1:19" hidden="1">
      <c r="A978" s="19">
        <v>974</v>
      </c>
      <c r="B978" s="20" t="s">
        <v>2357</v>
      </c>
      <c r="C978" s="20" t="s">
        <v>2358</v>
      </c>
      <c r="D978" s="20" t="s">
        <v>2359</v>
      </c>
      <c r="E978" s="20" t="s">
        <v>2360</v>
      </c>
      <c r="F978" s="20" t="s">
        <v>564</v>
      </c>
      <c r="G978" s="25" t="s">
        <v>352</v>
      </c>
      <c r="H978" s="15" t="s">
        <v>353</v>
      </c>
      <c r="I978" s="21"/>
      <c r="J978" s="21"/>
      <c r="K978" s="22" t="s">
        <v>290</v>
      </c>
      <c r="L978" s="28"/>
      <c r="M978" s="16"/>
      <c r="N978" s="23"/>
      <c r="O978" s="23"/>
      <c r="P978" s="23"/>
      <c r="Q978" s="23"/>
      <c r="R978" s="31" t="s">
        <v>810</v>
      </c>
      <c r="S978" s="8" t="e">
        <f>VLOOKUP(B978,#REF!,2,FALSE)</f>
        <v>#REF!</v>
      </c>
    </row>
    <row r="979" spans="1:19" hidden="1">
      <c r="A979" s="19">
        <v>975</v>
      </c>
      <c r="B979" s="20" t="s">
        <v>2361</v>
      </c>
      <c r="C979" s="20" t="s">
        <v>2194</v>
      </c>
      <c r="D979" s="20" t="s">
        <v>1</v>
      </c>
      <c r="E979" s="20" t="s">
        <v>1867</v>
      </c>
      <c r="F979" s="20" t="s">
        <v>304</v>
      </c>
      <c r="G979" s="25" t="s">
        <v>352</v>
      </c>
      <c r="H979" s="15" t="s">
        <v>353</v>
      </c>
      <c r="I979" s="21"/>
      <c r="J979" s="21"/>
      <c r="K979" s="22" t="s">
        <v>290</v>
      </c>
      <c r="L979" s="28"/>
      <c r="M979" s="16"/>
      <c r="N979" s="23"/>
      <c r="O979" s="23"/>
      <c r="P979" s="23"/>
      <c r="Q979" s="23"/>
      <c r="R979" s="31" t="s">
        <v>810</v>
      </c>
      <c r="S979" s="8" t="e">
        <f>VLOOKUP(B979,#REF!,2,FALSE)</f>
        <v>#REF!</v>
      </c>
    </row>
    <row r="980" spans="1:19" hidden="1">
      <c r="A980" s="19">
        <v>976</v>
      </c>
      <c r="B980" s="20" t="s">
        <v>2362</v>
      </c>
      <c r="C980" s="20" t="s">
        <v>1150</v>
      </c>
      <c r="D980" s="20" t="s">
        <v>1639</v>
      </c>
      <c r="E980" s="20" t="s">
        <v>120</v>
      </c>
      <c r="F980" s="20" t="s">
        <v>304</v>
      </c>
      <c r="G980" s="25" t="s">
        <v>352</v>
      </c>
      <c r="H980" s="15" t="s">
        <v>353</v>
      </c>
      <c r="I980" s="21"/>
      <c r="J980" s="21"/>
      <c r="K980" s="22" t="s">
        <v>290</v>
      </c>
      <c r="L980" s="28"/>
      <c r="M980" s="16"/>
      <c r="N980" s="23"/>
      <c r="O980" s="23"/>
      <c r="P980" s="23"/>
      <c r="Q980" s="23"/>
      <c r="R980" s="31" t="s">
        <v>810</v>
      </c>
      <c r="S980" s="8" t="e">
        <f>VLOOKUP(B980,#REF!,2,FALSE)</f>
        <v>#REF!</v>
      </c>
    </row>
    <row r="981" spans="1:19" hidden="1">
      <c r="A981" s="19">
        <v>977</v>
      </c>
      <c r="B981" s="20" t="s">
        <v>2363</v>
      </c>
      <c r="C981" s="20" t="s">
        <v>617</v>
      </c>
      <c r="D981" s="20" t="s">
        <v>2364</v>
      </c>
      <c r="E981" s="20" t="s">
        <v>178</v>
      </c>
      <c r="F981" s="20" t="s">
        <v>304</v>
      </c>
      <c r="G981" s="25" t="s">
        <v>352</v>
      </c>
      <c r="H981" s="15" t="s">
        <v>353</v>
      </c>
      <c r="I981" s="21"/>
      <c r="J981" s="21"/>
      <c r="K981" s="22" t="s">
        <v>290</v>
      </c>
      <c r="L981" s="28"/>
      <c r="M981" s="16"/>
      <c r="N981" s="23"/>
      <c r="O981" s="23"/>
      <c r="P981" s="23"/>
      <c r="Q981" s="23"/>
      <c r="R981" s="31" t="s">
        <v>810</v>
      </c>
      <c r="S981" s="8" t="e">
        <f>VLOOKUP(B981,#REF!,2,FALSE)</f>
        <v>#REF!</v>
      </c>
    </row>
    <row r="982" spans="1:19" hidden="1">
      <c r="A982" s="19">
        <v>978</v>
      </c>
      <c r="B982" s="20" t="s">
        <v>2365</v>
      </c>
      <c r="C982" s="20" t="s">
        <v>2366</v>
      </c>
      <c r="D982" s="20" t="s">
        <v>122</v>
      </c>
      <c r="E982" s="20" t="s">
        <v>1861</v>
      </c>
      <c r="F982" s="20" t="s">
        <v>304</v>
      </c>
      <c r="G982" s="25" t="s">
        <v>352</v>
      </c>
      <c r="H982" s="15" t="s">
        <v>353</v>
      </c>
      <c r="I982" s="21"/>
      <c r="J982" s="21"/>
      <c r="K982" s="22" t="s">
        <v>290</v>
      </c>
      <c r="L982" s="28"/>
      <c r="M982" s="16"/>
      <c r="N982" s="23"/>
      <c r="O982" s="23"/>
      <c r="P982" s="23"/>
      <c r="Q982" s="23"/>
      <c r="R982" s="31" t="s">
        <v>810</v>
      </c>
      <c r="S982" s="8" t="e">
        <f>VLOOKUP(B982,#REF!,2,FALSE)</f>
        <v>#REF!</v>
      </c>
    </row>
    <row r="983" spans="1:19" hidden="1">
      <c r="A983" s="19">
        <v>979</v>
      </c>
      <c r="B983" s="20" t="s">
        <v>2367</v>
      </c>
      <c r="C983" s="20" t="s">
        <v>2368</v>
      </c>
      <c r="D983" s="20" t="s">
        <v>122</v>
      </c>
      <c r="E983" s="20" t="s">
        <v>377</v>
      </c>
      <c r="F983" s="20" t="s">
        <v>304</v>
      </c>
      <c r="G983" s="25" t="s">
        <v>352</v>
      </c>
      <c r="H983" s="15" t="s">
        <v>353</v>
      </c>
      <c r="I983" s="21"/>
      <c r="J983" s="21"/>
      <c r="K983" s="22" t="s">
        <v>290</v>
      </c>
      <c r="L983" s="28"/>
      <c r="M983" s="16"/>
      <c r="N983" s="23"/>
      <c r="O983" s="23"/>
      <c r="P983" s="23"/>
      <c r="Q983" s="23"/>
      <c r="R983" s="31" t="s">
        <v>810</v>
      </c>
      <c r="S983" s="8" t="e">
        <f>VLOOKUP(B983,#REF!,2,FALSE)</f>
        <v>#REF!</v>
      </c>
    </row>
    <row r="984" spans="1:19" hidden="1">
      <c r="A984" s="19">
        <v>980</v>
      </c>
      <c r="B984" s="20" t="s">
        <v>2369</v>
      </c>
      <c r="C984" s="20" t="s">
        <v>2355</v>
      </c>
      <c r="D984" s="20" t="s">
        <v>122</v>
      </c>
      <c r="E984" s="20" t="s">
        <v>424</v>
      </c>
      <c r="F984" s="20" t="s">
        <v>304</v>
      </c>
      <c r="G984" s="25" t="s">
        <v>352</v>
      </c>
      <c r="H984" s="15" t="s">
        <v>353</v>
      </c>
      <c r="I984" s="21"/>
      <c r="J984" s="21"/>
      <c r="K984" s="22" t="s">
        <v>290</v>
      </c>
      <c r="L984" s="28"/>
      <c r="M984" s="16"/>
      <c r="N984" s="23"/>
      <c r="O984" s="23"/>
      <c r="P984" s="23"/>
      <c r="Q984" s="23"/>
      <c r="R984" s="31" t="s">
        <v>810</v>
      </c>
      <c r="S984" s="8" t="e">
        <f>VLOOKUP(B984,#REF!,2,FALSE)</f>
        <v>#REF!</v>
      </c>
    </row>
    <row r="985" spans="1:19" hidden="1">
      <c r="A985" s="19">
        <v>981</v>
      </c>
      <c r="B985" s="20" t="s">
        <v>2370</v>
      </c>
      <c r="C985" s="20" t="s">
        <v>2371</v>
      </c>
      <c r="D985" s="20" t="s">
        <v>15</v>
      </c>
      <c r="E985" s="20" t="s">
        <v>556</v>
      </c>
      <c r="F985" s="20" t="s">
        <v>304</v>
      </c>
      <c r="G985" s="25" t="s">
        <v>352</v>
      </c>
      <c r="H985" s="15" t="s">
        <v>353</v>
      </c>
      <c r="I985" s="21"/>
      <c r="J985" s="21"/>
      <c r="K985" s="22" t="s">
        <v>290</v>
      </c>
      <c r="L985" s="28"/>
      <c r="M985" s="16"/>
      <c r="N985" s="23"/>
      <c r="O985" s="23"/>
      <c r="P985" s="23"/>
      <c r="Q985" s="23"/>
      <c r="R985" s="31" t="s">
        <v>810</v>
      </c>
      <c r="S985" s="8" t="e">
        <f>VLOOKUP(B985,#REF!,2,FALSE)</f>
        <v>#REF!</v>
      </c>
    </row>
    <row r="986" spans="1:19" hidden="1">
      <c r="A986" s="19">
        <v>982</v>
      </c>
      <c r="B986" s="20" t="s">
        <v>2372</v>
      </c>
      <c r="C986" s="20" t="s">
        <v>27</v>
      </c>
      <c r="D986" s="20" t="s">
        <v>581</v>
      </c>
      <c r="E986" s="20" t="s">
        <v>363</v>
      </c>
      <c r="F986" s="20" t="s">
        <v>304</v>
      </c>
      <c r="G986" s="25" t="s">
        <v>352</v>
      </c>
      <c r="H986" s="15" t="s">
        <v>353</v>
      </c>
      <c r="I986" s="21"/>
      <c r="J986" s="21"/>
      <c r="K986" s="22" t="s">
        <v>290</v>
      </c>
      <c r="L986" s="28"/>
      <c r="M986" s="16"/>
      <c r="N986" s="23"/>
      <c r="O986" s="23"/>
      <c r="P986" s="23"/>
      <c r="Q986" s="23"/>
      <c r="R986" s="31" t="s">
        <v>810</v>
      </c>
      <c r="S986" s="8" t="e">
        <f>VLOOKUP(B986,#REF!,2,FALSE)</f>
        <v>#REF!</v>
      </c>
    </row>
    <row r="987" spans="1:19" hidden="1">
      <c r="A987" s="19">
        <v>983</v>
      </c>
      <c r="B987" s="20" t="s">
        <v>2373</v>
      </c>
      <c r="C987" s="20" t="s">
        <v>2374</v>
      </c>
      <c r="D987" s="20" t="s">
        <v>392</v>
      </c>
      <c r="E987" s="20" t="s">
        <v>1174</v>
      </c>
      <c r="F987" s="20" t="s">
        <v>304</v>
      </c>
      <c r="G987" s="25" t="s">
        <v>352</v>
      </c>
      <c r="H987" s="15" t="s">
        <v>353</v>
      </c>
      <c r="I987" s="21"/>
      <c r="J987" s="21"/>
      <c r="K987" s="22" t="s">
        <v>290</v>
      </c>
      <c r="L987" s="28"/>
      <c r="M987" s="16"/>
      <c r="N987" s="23"/>
      <c r="O987" s="23"/>
      <c r="P987" s="23"/>
      <c r="Q987" s="23"/>
      <c r="R987" s="31" t="s">
        <v>810</v>
      </c>
      <c r="S987" s="8" t="e">
        <f>VLOOKUP(B987,#REF!,2,FALSE)</f>
        <v>#REF!</v>
      </c>
    </row>
    <row r="988" spans="1:19" hidden="1">
      <c r="A988" s="19">
        <v>984</v>
      </c>
      <c r="B988" s="20" t="s">
        <v>2375</v>
      </c>
      <c r="C988" s="20" t="s">
        <v>2048</v>
      </c>
      <c r="D988" s="20" t="s">
        <v>588</v>
      </c>
      <c r="E988" s="20" t="s">
        <v>1145</v>
      </c>
      <c r="F988" s="20" t="s">
        <v>304</v>
      </c>
      <c r="G988" s="25" t="s">
        <v>352</v>
      </c>
      <c r="H988" s="15" t="s">
        <v>353</v>
      </c>
      <c r="I988" s="21"/>
      <c r="J988" s="21"/>
      <c r="K988" s="22" t="s">
        <v>290</v>
      </c>
      <c r="L988" s="28"/>
      <c r="M988" s="16"/>
      <c r="N988" s="23"/>
      <c r="O988" s="23"/>
      <c r="P988" s="23"/>
      <c r="Q988" s="23"/>
      <c r="R988" s="31" t="s">
        <v>810</v>
      </c>
      <c r="S988" s="8" t="e">
        <f>VLOOKUP(B988,#REF!,2,FALSE)</f>
        <v>#REF!</v>
      </c>
    </row>
    <row r="989" spans="1:19" hidden="1">
      <c r="A989" s="19">
        <v>985</v>
      </c>
      <c r="B989" s="20" t="s">
        <v>2376</v>
      </c>
      <c r="C989" s="20" t="s">
        <v>17</v>
      </c>
      <c r="D989" s="20" t="s">
        <v>341</v>
      </c>
      <c r="E989" s="20" t="s">
        <v>718</v>
      </c>
      <c r="F989" s="20" t="s">
        <v>304</v>
      </c>
      <c r="G989" s="25" t="s">
        <v>352</v>
      </c>
      <c r="H989" s="15" t="s">
        <v>353</v>
      </c>
      <c r="I989" s="21"/>
      <c r="J989" s="21"/>
      <c r="K989" s="22" t="s">
        <v>290</v>
      </c>
      <c r="L989" s="28"/>
      <c r="M989" s="16"/>
      <c r="N989" s="23"/>
      <c r="O989" s="23"/>
      <c r="P989" s="23"/>
      <c r="Q989" s="23"/>
      <c r="R989" s="31" t="s">
        <v>810</v>
      </c>
      <c r="S989" s="8" t="e">
        <f>VLOOKUP(B989,#REF!,2,FALSE)</f>
        <v>#REF!</v>
      </c>
    </row>
    <row r="990" spans="1:19" hidden="1">
      <c r="A990" s="19">
        <v>986</v>
      </c>
      <c r="B990" s="20" t="s">
        <v>2377</v>
      </c>
      <c r="C990" s="20" t="s">
        <v>2355</v>
      </c>
      <c r="D990" s="20" t="s">
        <v>341</v>
      </c>
      <c r="E990" s="20" t="s">
        <v>1090</v>
      </c>
      <c r="F990" s="20" t="s">
        <v>304</v>
      </c>
      <c r="G990" s="25" t="s">
        <v>352</v>
      </c>
      <c r="H990" s="15" t="s">
        <v>353</v>
      </c>
      <c r="I990" s="21"/>
      <c r="J990" s="21"/>
      <c r="K990" s="22" t="s">
        <v>290</v>
      </c>
      <c r="L990" s="28"/>
      <c r="M990" s="16"/>
      <c r="N990" s="23"/>
      <c r="O990" s="23"/>
      <c r="P990" s="23"/>
      <c r="Q990" s="23"/>
      <c r="R990" s="31" t="s">
        <v>810</v>
      </c>
      <c r="S990" s="8" t="e">
        <f>VLOOKUP(B990,#REF!,2,FALSE)</f>
        <v>#REF!</v>
      </c>
    </row>
    <row r="991" spans="1:19" hidden="1">
      <c r="A991" s="19">
        <v>987</v>
      </c>
      <c r="B991" s="20" t="s">
        <v>2378</v>
      </c>
      <c r="C991" s="20" t="s">
        <v>2379</v>
      </c>
      <c r="D991" s="20" t="s">
        <v>2380</v>
      </c>
      <c r="E991" s="20" t="s">
        <v>846</v>
      </c>
      <c r="F991" s="20" t="s">
        <v>304</v>
      </c>
      <c r="G991" s="25" t="s">
        <v>352</v>
      </c>
      <c r="H991" s="15" t="s">
        <v>353</v>
      </c>
      <c r="I991" s="21"/>
      <c r="J991" s="21"/>
      <c r="K991" s="22" t="s">
        <v>290</v>
      </c>
      <c r="L991" s="28"/>
      <c r="M991" s="16"/>
      <c r="N991" s="23"/>
      <c r="O991" s="23"/>
      <c r="P991" s="23"/>
      <c r="Q991" s="23"/>
      <c r="R991" s="31" t="s">
        <v>810</v>
      </c>
      <c r="S991" s="8" t="e">
        <f>VLOOKUP(B991,#REF!,2,FALSE)</f>
        <v>#REF!</v>
      </c>
    </row>
    <row r="992" spans="1:19" hidden="1">
      <c r="A992" s="19">
        <v>988</v>
      </c>
      <c r="B992" s="20" t="s">
        <v>2381</v>
      </c>
      <c r="C992" s="20" t="s">
        <v>112</v>
      </c>
      <c r="D992" s="20" t="s">
        <v>134</v>
      </c>
      <c r="E992" s="20" t="s">
        <v>687</v>
      </c>
      <c r="F992" s="20" t="s">
        <v>304</v>
      </c>
      <c r="G992" s="25" t="s">
        <v>352</v>
      </c>
      <c r="H992" s="15" t="s">
        <v>353</v>
      </c>
      <c r="I992" s="21"/>
      <c r="J992" s="21"/>
      <c r="K992" s="22" t="s">
        <v>290</v>
      </c>
      <c r="L992" s="28"/>
      <c r="M992" s="16"/>
      <c r="N992" s="23"/>
      <c r="O992" s="23"/>
      <c r="P992" s="23"/>
      <c r="Q992" s="23"/>
      <c r="R992" s="31" t="s">
        <v>810</v>
      </c>
      <c r="S992" s="8" t="e">
        <f>VLOOKUP(B992,#REF!,2,FALSE)</f>
        <v>#REF!</v>
      </c>
    </row>
    <row r="993" spans="1:19" hidden="1">
      <c r="A993" s="19">
        <v>989</v>
      </c>
      <c r="B993" s="20" t="s">
        <v>2382</v>
      </c>
      <c r="C993" s="20" t="s">
        <v>379</v>
      </c>
      <c r="D993" s="20" t="s">
        <v>56</v>
      </c>
      <c r="E993" s="20" t="s">
        <v>791</v>
      </c>
      <c r="F993" s="20" t="s">
        <v>304</v>
      </c>
      <c r="G993" s="25" t="s">
        <v>352</v>
      </c>
      <c r="H993" s="15" t="s">
        <v>353</v>
      </c>
      <c r="I993" s="21"/>
      <c r="J993" s="21"/>
      <c r="K993" s="22" t="s">
        <v>290</v>
      </c>
      <c r="L993" s="28"/>
      <c r="M993" s="16"/>
      <c r="N993" s="23"/>
      <c r="O993" s="23"/>
      <c r="P993" s="23"/>
      <c r="Q993" s="23"/>
      <c r="R993" s="31" t="s">
        <v>810</v>
      </c>
      <c r="S993" s="8" t="e">
        <f>VLOOKUP(B993,#REF!,2,FALSE)</f>
        <v>#REF!</v>
      </c>
    </row>
    <row r="994" spans="1:19" hidden="1">
      <c r="A994" s="19">
        <v>990</v>
      </c>
      <c r="B994" s="20" t="s">
        <v>2383</v>
      </c>
      <c r="C994" s="20" t="s">
        <v>2293</v>
      </c>
      <c r="D994" s="20" t="s">
        <v>56</v>
      </c>
      <c r="E994" s="20" t="s">
        <v>1901</v>
      </c>
      <c r="F994" s="20" t="s">
        <v>304</v>
      </c>
      <c r="G994" s="25" t="s">
        <v>352</v>
      </c>
      <c r="H994" s="15" t="s">
        <v>353</v>
      </c>
      <c r="I994" s="21"/>
      <c r="J994" s="21"/>
      <c r="K994" s="22" t="s">
        <v>290</v>
      </c>
      <c r="L994" s="28"/>
      <c r="M994" s="16"/>
      <c r="N994" s="23"/>
      <c r="O994" s="23"/>
      <c r="P994" s="23"/>
      <c r="Q994" s="23"/>
      <c r="R994" s="31" t="s">
        <v>810</v>
      </c>
      <c r="S994" s="8" t="e">
        <f>VLOOKUP(B994,#REF!,2,FALSE)</f>
        <v>#REF!</v>
      </c>
    </row>
    <row r="995" spans="1:19" hidden="1">
      <c r="A995" s="19">
        <v>991</v>
      </c>
      <c r="B995" s="20" t="s">
        <v>2384</v>
      </c>
      <c r="C995" s="20" t="s">
        <v>295</v>
      </c>
      <c r="D995" s="20" t="s">
        <v>2385</v>
      </c>
      <c r="E995" s="20" t="s">
        <v>2021</v>
      </c>
      <c r="F995" s="20" t="s">
        <v>304</v>
      </c>
      <c r="G995" s="25" t="s">
        <v>352</v>
      </c>
      <c r="H995" s="15" t="s">
        <v>353</v>
      </c>
      <c r="I995" s="21"/>
      <c r="J995" s="21"/>
      <c r="K995" s="22" t="s">
        <v>290</v>
      </c>
      <c r="L995" s="28"/>
      <c r="M995" s="16"/>
      <c r="N995" s="23"/>
      <c r="O995" s="23"/>
      <c r="P995" s="23"/>
      <c r="Q995" s="23"/>
      <c r="R995" s="31" t="s">
        <v>810</v>
      </c>
      <c r="S995" s="8" t="e">
        <f>VLOOKUP(B995,#REF!,2,FALSE)</f>
        <v>#REF!</v>
      </c>
    </row>
    <row r="996" spans="1:19" hidden="1">
      <c r="A996" s="19">
        <v>992</v>
      </c>
      <c r="B996" s="20" t="s">
        <v>2386</v>
      </c>
      <c r="C996" s="20" t="s">
        <v>2387</v>
      </c>
      <c r="D996" s="20" t="s">
        <v>2388</v>
      </c>
      <c r="E996" s="20" t="s">
        <v>2389</v>
      </c>
      <c r="F996" s="20" t="s">
        <v>304</v>
      </c>
      <c r="G996" s="25" t="s">
        <v>352</v>
      </c>
      <c r="H996" s="15" t="s">
        <v>353</v>
      </c>
      <c r="I996" s="21"/>
      <c r="J996" s="21"/>
      <c r="K996" s="22" t="s">
        <v>290</v>
      </c>
      <c r="L996" s="28"/>
      <c r="M996" s="16"/>
      <c r="N996" s="23"/>
      <c r="O996" s="23"/>
      <c r="P996" s="23"/>
      <c r="Q996" s="23"/>
      <c r="R996" s="31" t="s">
        <v>810</v>
      </c>
      <c r="S996" s="8" t="e">
        <f>VLOOKUP(B996,#REF!,2,FALSE)</f>
        <v>#REF!</v>
      </c>
    </row>
    <row r="997" spans="1:19" hidden="1">
      <c r="A997" s="19">
        <v>993</v>
      </c>
      <c r="B997" s="20" t="s">
        <v>2390</v>
      </c>
      <c r="C997" s="20" t="s">
        <v>617</v>
      </c>
      <c r="D997" s="20" t="s">
        <v>2</v>
      </c>
      <c r="E997" s="20" t="s">
        <v>124</v>
      </c>
      <c r="F997" s="20" t="s">
        <v>304</v>
      </c>
      <c r="G997" s="25" t="s">
        <v>352</v>
      </c>
      <c r="H997" s="15" t="s">
        <v>353</v>
      </c>
      <c r="I997" s="21"/>
      <c r="J997" s="21"/>
      <c r="K997" s="22" t="s">
        <v>290</v>
      </c>
      <c r="L997" s="28"/>
      <c r="M997" s="16"/>
      <c r="N997" s="23"/>
      <c r="O997" s="23"/>
      <c r="P997" s="23"/>
      <c r="Q997" s="23"/>
      <c r="R997" s="31" t="s">
        <v>810</v>
      </c>
      <c r="S997" s="8" t="e">
        <f>VLOOKUP(B997,#REF!,2,FALSE)</f>
        <v>#REF!</v>
      </c>
    </row>
    <row r="998" spans="1:19" hidden="1">
      <c r="A998" s="19">
        <v>994</v>
      </c>
      <c r="B998" s="20" t="s">
        <v>2391</v>
      </c>
      <c r="C998" s="20" t="s">
        <v>123</v>
      </c>
      <c r="D998" s="20" t="s">
        <v>189</v>
      </c>
      <c r="E998" s="20" t="s">
        <v>1780</v>
      </c>
      <c r="F998" s="20" t="s">
        <v>304</v>
      </c>
      <c r="G998" s="25" t="s">
        <v>352</v>
      </c>
      <c r="H998" s="15" t="s">
        <v>353</v>
      </c>
      <c r="I998" s="21"/>
      <c r="J998" s="21"/>
      <c r="K998" s="22" t="s">
        <v>290</v>
      </c>
      <c r="L998" s="28"/>
      <c r="M998" s="16"/>
      <c r="N998" s="23"/>
      <c r="O998" s="23"/>
      <c r="P998" s="23"/>
      <c r="Q998" s="23"/>
      <c r="R998" s="31" t="s">
        <v>810</v>
      </c>
      <c r="S998" s="8" t="e">
        <f>VLOOKUP(B998,#REF!,2,FALSE)</f>
        <v>#REF!</v>
      </c>
    </row>
    <row r="999" spans="1:19" hidden="1">
      <c r="A999" s="19">
        <v>995</v>
      </c>
      <c r="B999" s="20" t="s">
        <v>2392</v>
      </c>
      <c r="C999" s="20" t="s">
        <v>2393</v>
      </c>
      <c r="D999" s="20" t="s">
        <v>25</v>
      </c>
      <c r="E999" s="20" t="s">
        <v>1193</v>
      </c>
      <c r="F999" s="20" t="s">
        <v>304</v>
      </c>
      <c r="G999" s="25" t="s">
        <v>352</v>
      </c>
      <c r="H999" s="15" t="s">
        <v>353</v>
      </c>
      <c r="I999" s="21"/>
      <c r="J999" s="21"/>
      <c r="K999" s="22" t="s">
        <v>290</v>
      </c>
      <c r="L999" s="28"/>
      <c r="M999" s="16"/>
      <c r="N999" s="23"/>
      <c r="O999" s="23"/>
      <c r="P999" s="23"/>
      <c r="Q999" s="23"/>
      <c r="R999" s="31" t="s">
        <v>810</v>
      </c>
      <c r="S999" s="8" t="e">
        <f>VLOOKUP(B999,#REF!,2,FALSE)</f>
        <v>#REF!</v>
      </c>
    </row>
    <row r="1000" spans="1:19" hidden="1">
      <c r="A1000" s="19">
        <v>996</v>
      </c>
      <c r="B1000" s="20" t="s">
        <v>2394</v>
      </c>
      <c r="C1000" s="20" t="s">
        <v>109</v>
      </c>
      <c r="D1000" s="20" t="s">
        <v>81</v>
      </c>
      <c r="E1000" s="20" t="s">
        <v>618</v>
      </c>
      <c r="F1000" s="20" t="s">
        <v>304</v>
      </c>
      <c r="G1000" s="25" t="s">
        <v>352</v>
      </c>
      <c r="H1000" s="15" t="s">
        <v>353</v>
      </c>
      <c r="I1000" s="21"/>
      <c r="J1000" s="21"/>
      <c r="K1000" s="22" t="s">
        <v>290</v>
      </c>
      <c r="L1000" s="28"/>
      <c r="M1000" s="16"/>
      <c r="N1000" s="23"/>
      <c r="O1000" s="23"/>
      <c r="P1000" s="23"/>
      <c r="Q1000" s="23"/>
      <c r="R1000" s="31" t="s">
        <v>810</v>
      </c>
      <c r="S1000" s="8" t="e">
        <f>VLOOKUP(B1000,#REF!,2,FALSE)</f>
        <v>#REF!</v>
      </c>
    </row>
    <row r="1001" spans="1:19" hidden="1">
      <c r="A1001" s="19">
        <v>997</v>
      </c>
      <c r="B1001" s="20" t="s">
        <v>2395</v>
      </c>
      <c r="C1001" s="20" t="s">
        <v>169</v>
      </c>
      <c r="D1001" s="20" t="s">
        <v>74</v>
      </c>
      <c r="E1001" s="20" t="s">
        <v>619</v>
      </c>
      <c r="F1001" s="20" t="s">
        <v>304</v>
      </c>
      <c r="G1001" s="25" t="s">
        <v>352</v>
      </c>
      <c r="H1001" s="15" t="s">
        <v>353</v>
      </c>
      <c r="I1001" s="21"/>
      <c r="J1001" s="21"/>
      <c r="K1001" s="22" t="s">
        <v>290</v>
      </c>
      <c r="L1001" s="28"/>
      <c r="M1001" s="16"/>
      <c r="N1001" s="23"/>
      <c r="O1001" s="23"/>
      <c r="P1001" s="23"/>
      <c r="Q1001" s="23"/>
      <c r="R1001" s="31" t="s">
        <v>810</v>
      </c>
      <c r="S1001" s="8" t="e">
        <f>VLOOKUP(B1001,#REF!,2,FALSE)</f>
        <v>#REF!</v>
      </c>
    </row>
    <row r="1002" spans="1:19" hidden="1">
      <c r="A1002" s="19">
        <v>998</v>
      </c>
      <c r="B1002" s="20" t="s">
        <v>2396</v>
      </c>
      <c r="C1002" s="20" t="s">
        <v>2397</v>
      </c>
      <c r="D1002" s="20" t="s">
        <v>74</v>
      </c>
      <c r="E1002" s="20" t="s">
        <v>1273</v>
      </c>
      <c r="F1002" s="20" t="s">
        <v>304</v>
      </c>
      <c r="G1002" s="25" t="s">
        <v>352</v>
      </c>
      <c r="H1002" s="15" t="s">
        <v>353</v>
      </c>
      <c r="I1002" s="21"/>
      <c r="J1002" s="21"/>
      <c r="K1002" s="22" t="s">
        <v>290</v>
      </c>
      <c r="L1002" s="28"/>
      <c r="M1002" s="16"/>
      <c r="N1002" s="23"/>
      <c r="O1002" s="23"/>
      <c r="P1002" s="23"/>
      <c r="Q1002" s="23"/>
      <c r="R1002" s="31" t="s">
        <v>810</v>
      </c>
      <c r="S1002" s="8" t="e">
        <f>VLOOKUP(B1002,#REF!,2,FALSE)</f>
        <v>#REF!</v>
      </c>
    </row>
    <row r="1003" spans="1:19" hidden="1">
      <c r="A1003" s="19">
        <v>999</v>
      </c>
      <c r="B1003" s="20" t="s">
        <v>2398</v>
      </c>
      <c r="C1003" s="20" t="s">
        <v>27</v>
      </c>
      <c r="D1003" s="20" t="s">
        <v>863</v>
      </c>
      <c r="E1003" s="20" t="s">
        <v>2229</v>
      </c>
      <c r="F1003" s="20" t="s">
        <v>304</v>
      </c>
      <c r="G1003" s="25" t="s">
        <v>352</v>
      </c>
      <c r="H1003" s="15" t="s">
        <v>353</v>
      </c>
      <c r="I1003" s="21"/>
      <c r="J1003" s="21"/>
      <c r="K1003" s="22" t="s">
        <v>290</v>
      </c>
      <c r="L1003" s="28"/>
      <c r="M1003" s="16"/>
      <c r="N1003" s="23"/>
      <c r="O1003" s="23"/>
      <c r="P1003" s="23"/>
      <c r="Q1003" s="23"/>
      <c r="R1003" s="31" t="s">
        <v>810</v>
      </c>
      <c r="S1003" s="8" t="e">
        <f>VLOOKUP(B1003,#REF!,2,FALSE)</f>
        <v>#REF!</v>
      </c>
    </row>
    <row r="1004" spans="1:19" hidden="1">
      <c r="A1004" s="19">
        <v>1000</v>
      </c>
      <c r="B1004" s="20" t="s">
        <v>2399</v>
      </c>
      <c r="C1004" s="20" t="s">
        <v>2400</v>
      </c>
      <c r="D1004" s="20" t="s">
        <v>2401</v>
      </c>
      <c r="E1004" s="20" t="s">
        <v>820</v>
      </c>
      <c r="F1004" s="20" t="s">
        <v>304</v>
      </c>
      <c r="G1004" s="25" t="s">
        <v>352</v>
      </c>
      <c r="H1004" s="15" t="s">
        <v>353</v>
      </c>
      <c r="I1004" s="21"/>
      <c r="J1004" s="21"/>
      <c r="K1004" s="22" t="s">
        <v>290</v>
      </c>
      <c r="L1004" s="28"/>
      <c r="M1004" s="16"/>
      <c r="N1004" s="23"/>
      <c r="O1004" s="23"/>
      <c r="P1004" s="23"/>
      <c r="Q1004" s="23"/>
      <c r="R1004" s="31" t="s">
        <v>810</v>
      </c>
      <c r="S1004" s="8" t="e">
        <f>VLOOKUP(B1004,#REF!,2,FALSE)</f>
        <v>#REF!</v>
      </c>
    </row>
    <row r="1005" spans="1:19" hidden="1">
      <c r="A1005" s="19">
        <v>1001</v>
      </c>
      <c r="B1005" s="20" t="s">
        <v>2402</v>
      </c>
      <c r="C1005" s="20" t="s">
        <v>2209</v>
      </c>
      <c r="D1005" s="20" t="s">
        <v>1061</v>
      </c>
      <c r="E1005" s="20" t="s">
        <v>397</v>
      </c>
      <c r="F1005" s="20" t="s">
        <v>304</v>
      </c>
      <c r="G1005" s="25" t="s">
        <v>352</v>
      </c>
      <c r="H1005" s="15" t="s">
        <v>353</v>
      </c>
      <c r="I1005" s="21"/>
      <c r="J1005" s="21"/>
      <c r="K1005" s="22" t="s">
        <v>290</v>
      </c>
      <c r="L1005" s="28"/>
      <c r="M1005" s="16"/>
      <c r="N1005" s="23"/>
      <c r="O1005" s="23"/>
      <c r="P1005" s="23"/>
      <c r="Q1005" s="23"/>
      <c r="R1005" s="31" t="s">
        <v>810</v>
      </c>
      <c r="S1005" s="8" t="e">
        <f>VLOOKUP(B1005,#REF!,2,FALSE)</f>
        <v>#REF!</v>
      </c>
    </row>
    <row r="1006" spans="1:19" hidden="1">
      <c r="A1006" s="19">
        <v>1002</v>
      </c>
      <c r="B1006" s="20" t="s">
        <v>2403</v>
      </c>
      <c r="C1006" s="20" t="s">
        <v>566</v>
      </c>
      <c r="D1006" s="20" t="s">
        <v>170</v>
      </c>
      <c r="E1006" s="20" t="s">
        <v>2404</v>
      </c>
      <c r="F1006" s="20" t="s">
        <v>304</v>
      </c>
      <c r="G1006" s="25" t="s">
        <v>352</v>
      </c>
      <c r="H1006" s="15" t="s">
        <v>353</v>
      </c>
      <c r="I1006" s="21"/>
      <c r="J1006" s="21"/>
      <c r="K1006" s="22" t="s">
        <v>290</v>
      </c>
      <c r="L1006" s="28"/>
      <c r="M1006" s="16"/>
      <c r="N1006" s="23"/>
      <c r="O1006" s="23"/>
      <c r="P1006" s="23"/>
      <c r="Q1006" s="23"/>
      <c r="R1006" s="31" t="s">
        <v>810</v>
      </c>
      <c r="S1006" s="8" t="e">
        <f>VLOOKUP(B1006,#REF!,2,FALSE)</f>
        <v>#REF!</v>
      </c>
    </row>
    <row r="1007" spans="1:19" hidden="1">
      <c r="A1007" s="19">
        <v>1003</v>
      </c>
      <c r="B1007" s="20" t="s">
        <v>2405</v>
      </c>
      <c r="C1007" s="20" t="s">
        <v>2406</v>
      </c>
      <c r="D1007" s="20" t="s">
        <v>2407</v>
      </c>
      <c r="E1007" s="20" t="s">
        <v>532</v>
      </c>
      <c r="F1007" s="20" t="s">
        <v>304</v>
      </c>
      <c r="G1007" s="25" t="s">
        <v>352</v>
      </c>
      <c r="H1007" s="15" t="s">
        <v>353</v>
      </c>
      <c r="I1007" s="21"/>
      <c r="J1007" s="21"/>
      <c r="K1007" s="22" t="s">
        <v>290</v>
      </c>
      <c r="L1007" s="28"/>
      <c r="M1007" s="16"/>
      <c r="N1007" s="23"/>
      <c r="O1007" s="23"/>
      <c r="P1007" s="23"/>
      <c r="Q1007" s="23"/>
      <c r="R1007" s="31" t="s">
        <v>810</v>
      </c>
      <c r="S1007" s="8" t="e">
        <f>VLOOKUP(B1007,#REF!,2,FALSE)</f>
        <v>#REF!</v>
      </c>
    </row>
    <row r="1008" spans="1:19" hidden="1">
      <c r="A1008" s="19">
        <v>1004</v>
      </c>
      <c r="B1008" s="20" t="s">
        <v>2408</v>
      </c>
      <c r="C1008" s="20" t="s">
        <v>1147</v>
      </c>
      <c r="D1008" s="20" t="s">
        <v>92</v>
      </c>
      <c r="E1008" s="20" t="s">
        <v>375</v>
      </c>
      <c r="F1008" s="20" t="s">
        <v>304</v>
      </c>
      <c r="G1008" s="25" t="s">
        <v>352</v>
      </c>
      <c r="H1008" s="15" t="s">
        <v>353</v>
      </c>
      <c r="I1008" s="21"/>
      <c r="J1008" s="21"/>
      <c r="K1008" s="22" t="s">
        <v>290</v>
      </c>
      <c r="L1008" s="28"/>
      <c r="M1008" s="16"/>
      <c r="N1008" s="23"/>
      <c r="O1008" s="23"/>
      <c r="P1008" s="23"/>
      <c r="Q1008" s="23"/>
      <c r="R1008" s="31" t="s">
        <v>810</v>
      </c>
      <c r="S1008" s="8" t="e">
        <f>VLOOKUP(B1008,#REF!,2,FALSE)</f>
        <v>#REF!</v>
      </c>
    </row>
    <row r="1009" spans="1:19" hidden="1">
      <c r="A1009" s="19">
        <v>1005</v>
      </c>
      <c r="B1009" s="20" t="s">
        <v>2409</v>
      </c>
      <c r="C1009" s="20" t="s">
        <v>19</v>
      </c>
      <c r="D1009" s="20" t="s">
        <v>1310</v>
      </c>
      <c r="E1009" s="20" t="s">
        <v>796</v>
      </c>
      <c r="F1009" s="20" t="s">
        <v>304</v>
      </c>
      <c r="G1009" s="25" t="s">
        <v>352</v>
      </c>
      <c r="H1009" s="15" t="s">
        <v>353</v>
      </c>
      <c r="I1009" s="21"/>
      <c r="J1009" s="21"/>
      <c r="K1009" s="22" t="s">
        <v>290</v>
      </c>
      <c r="L1009" s="28"/>
      <c r="M1009" s="16"/>
      <c r="N1009" s="23"/>
      <c r="O1009" s="23"/>
      <c r="P1009" s="23"/>
      <c r="Q1009" s="23"/>
      <c r="R1009" s="31" t="s">
        <v>810</v>
      </c>
      <c r="S1009" s="8" t="e">
        <f>VLOOKUP(B1009,#REF!,2,FALSE)</f>
        <v>#REF!</v>
      </c>
    </row>
    <row r="1010" spans="1:19" hidden="1">
      <c r="A1010" s="19">
        <v>1006</v>
      </c>
      <c r="B1010" s="20" t="s">
        <v>2410</v>
      </c>
      <c r="C1010" s="20" t="s">
        <v>2411</v>
      </c>
      <c r="D1010" s="20" t="s">
        <v>1</v>
      </c>
      <c r="E1010" s="20" t="s">
        <v>2412</v>
      </c>
      <c r="F1010" s="20" t="s">
        <v>306</v>
      </c>
      <c r="G1010" s="25" t="s">
        <v>352</v>
      </c>
      <c r="H1010" s="15" t="s">
        <v>353</v>
      </c>
      <c r="I1010" s="21"/>
      <c r="J1010" s="21"/>
      <c r="K1010" s="22" t="s">
        <v>290</v>
      </c>
      <c r="L1010" s="28"/>
      <c r="M1010" s="16"/>
      <c r="N1010" s="23"/>
      <c r="O1010" s="23"/>
      <c r="P1010" s="23"/>
      <c r="Q1010" s="23"/>
      <c r="R1010" s="31" t="s">
        <v>810</v>
      </c>
      <c r="S1010" s="8" t="e">
        <f>VLOOKUP(B1010,#REF!,2,FALSE)</f>
        <v>#REF!</v>
      </c>
    </row>
    <row r="1011" spans="1:19" hidden="1">
      <c r="A1011" s="19">
        <v>1007</v>
      </c>
      <c r="B1011" s="20" t="s">
        <v>2413</v>
      </c>
      <c r="C1011" s="20" t="s">
        <v>357</v>
      </c>
      <c r="D1011" s="20" t="s">
        <v>1</v>
      </c>
      <c r="E1011" s="20" t="s">
        <v>2298</v>
      </c>
      <c r="F1011" s="20" t="s">
        <v>306</v>
      </c>
      <c r="G1011" s="25" t="s">
        <v>352</v>
      </c>
      <c r="H1011" s="15" t="s">
        <v>353</v>
      </c>
      <c r="I1011" s="21"/>
      <c r="J1011" s="21"/>
      <c r="K1011" s="22" t="s">
        <v>290</v>
      </c>
      <c r="L1011" s="28"/>
      <c r="M1011" s="16"/>
      <c r="N1011" s="23"/>
      <c r="O1011" s="23"/>
      <c r="P1011" s="23"/>
      <c r="Q1011" s="23"/>
      <c r="R1011" s="31" t="s">
        <v>810</v>
      </c>
      <c r="S1011" s="8" t="e">
        <f>VLOOKUP(B1011,#REF!,2,FALSE)</f>
        <v>#REF!</v>
      </c>
    </row>
    <row r="1012" spans="1:19" hidden="1">
      <c r="A1012" s="19">
        <v>1008</v>
      </c>
      <c r="B1012" s="20" t="s">
        <v>2414</v>
      </c>
      <c r="C1012" s="20" t="s">
        <v>2415</v>
      </c>
      <c r="D1012" s="20" t="s">
        <v>1</v>
      </c>
      <c r="E1012" s="20" t="s">
        <v>2416</v>
      </c>
      <c r="F1012" s="20" t="s">
        <v>306</v>
      </c>
      <c r="G1012" s="25" t="s">
        <v>352</v>
      </c>
      <c r="H1012" s="15" t="s">
        <v>353</v>
      </c>
      <c r="I1012" s="21"/>
      <c r="J1012" s="21"/>
      <c r="K1012" s="22" t="s">
        <v>290</v>
      </c>
      <c r="L1012" s="28"/>
      <c r="M1012" s="16"/>
      <c r="N1012" s="23"/>
      <c r="O1012" s="23"/>
      <c r="P1012" s="23"/>
      <c r="Q1012" s="23"/>
      <c r="R1012" s="31" t="s">
        <v>810</v>
      </c>
      <c r="S1012" s="8" t="e">
        <f>VLOOKUP(B1012,#REF!,2,FALSE)</f>
        <v>#REF!</v>
      </c>
    </row>
    <row r="1013" spans="1:19" hidden="1">
      <c r="A1013" s="19">
        <v>1009</v>
      </c>
      <c r="B1013" s="20" t="s">
        <v>2417</v>
      </c>
      <c r="C1013" s="20" t="s">
        <v>1551</v>
      </c>
      <c r="D1013" s="20" t="s">
        <v>2418</v>
      </c>
      <c r="E1013" s="20" t="s">
        <v>2419</v>
      </c>
      <c r="F1013" s="20" t="s">
        <v>306</v>
      </c>
      <c r="G1013" s="25" t="s">
        <v>352</v>
      </c>
      <c r="H1013" s="15" t="s">
        <v>353</v>
      </c>
      <c r="I1013" s="21"/>
      <c r="J1013" s="21"/>
      <c r="K1013" s="22" t="s">
        <v>290</v>
      </c>
      <c r="L1013" s="28"/>
      <c r="M1013" s="16"/>
      <c r="N1013" s="23"/>
      <c r="O1013" s="23"/>
      <c r="P1013" s="23"/>
      <c r="Q1013" s="23"/>
      <c r="R1013" s="31" t="s">
        <v>810</v>
      </c>
      <c r="S1013" s="8" t="e">
        <f>VLOOKUP(B1013,#REF!,2,FALSE)</f>
        <v>#REF!</v>
      </c>
    </row>
    <row r="1014" spans="1:19" hidden="1">
      <c r="A1014" s="19">
        <v>1010</v>
      </c>
      <c r="B1014" s="20" t="s">
        <v>2420</v>
      </c>
      <c r="C1014" s="20" t="s">
        <v>2330</v>
      </c>
      <c r="D1014" s="20" t="s">
        <v>122</v>
      </c>
      <c r="E1014" s="20" t="s">
        <v>2173</v>
      </c>
      <c r="F1014" s="20" t="s">
        <v>306</v>
      </c>
      <c r="G1014" s="25" t="s">
        <v>352</v>
      </c>
      <c r="H1014" s="15" t="s">
        <v>353</v>
      </c>
      <c r="I1014" s="21"/>
      <c r="J1014" s="21"/>
      <c r="K1014" s="22" t="s">
        <v>290</v>
      </c>
      <c r="L1014" s="28"/>
      <c r="M1014" s="16"/>
      <c r="N1014" s="23"/>
      <c r="O1014" s="23"/>
      <c r="P1014" s="23"/>
      <c r="Q1014" s="23"/>
      <c r="R1014" s="31" t="s">
        <v>810</v>
      </c>
      <c r="S1014" s="8" t="e">
        <f>VLOOKUP(B1014,#REF!,2,FALSE)</f>
        <v>#REF!</v>
      </c>
    </row>
    <row r="1015" spans="1:19" hidden="1">
      <c r="A1015" s="19">
        <v>1011</v>
      </c>
      <c r="B1015" s="20" t="s">
        <v>2421</v>
      </c>
      <c r="C1015" s="20" t="s">
        <v>119</v>
      </c>
      <c r="D1015" s="20" t="s">
        <v>2422</v>
      </c>
      <c r="E1015" s="20" t="s">
        <v>2423</v>
      </c>
      <c r="F1015" s="20" t="s">
        <v>306</v>
      </c>
      <c r="G1015" s="25" t="s">
        <v>352</v>
      </c>
      <c r="H1015" s="15" t="s">
        <v>353</v>
      </c>
      <c r="I1015" s="21"/>
      <c r="J1015" s="21"/>
      <c r="K1015" s="22" t="s">
        <v>290</v>
      </c>
      <c r="L1015" s="28"/>
      <c r="M1015" s="16"/>
      <c r="N1015" s="23"/>
      <c r="O1015" s="23"/>
      <c r="P1015" s="23"/>
      <c r="Q1015" s="23"/>
      <c r="R1015" s="31" t="s">
        <v>810</v>
      </c>
      <c r="S1015" s="8" t="e">
        <f>VLOOKUP(B1015,#REF!,2,FALSE)</f>
        <v>#REF!</v>
      </c>
    </row>
    <row r="1016" spans="1:19" hidden="1">
      <c r="A1016" s="19">
        <v>1012</v>
      </c>
      <c r="B1016" s="20" t="s">
        <v>2424</v>
      </c>
      <c r="C1016" s="20" t="s">
        <v>2425</v>
      </c>
      <c r="D1016" s="20" t="s">
        <v>388</v>
      </c>
      <c r="E1016" s="20" t="s">
        <v>2267</v>
      </c>
      <c r="F1016" s="20" t="s">
        <v>306</v>
      </c>
      <c r="G1016" s="25" t="s">
        <v>352</v>
      </c>
      <c r="H1016" s="15" t="s">
        <v>353</v>
      </c>
      <c r="I1016" s="21"/>
      <c r="J1016" s="21"/>
      <c r="K1016" s="22" t="s">
        <v>290</v>
      </c>
      <c r="L1016" s="28"/>
      <c r="M1016" s="16"/>
      <c r="N1016" s="23"/>
      <c r="O1016" s="23"/>
      <c r="P1016" s="23"/>
      <c r="Q1016" s="23"/>
      <c r="R1016" s="31" t="s">
        <v>810</v>
      </c>
      <c r="S1016" s="8" t="e">
        <f>VLOOKUP(B1016,#REF!,2,FALSE)</f>
        <v>#REF!</v>
      </c>
    </row>
    <row r="1017" spans="1:19" hidden="1">
      <c r="A1017" s="19">
        <v>1013</v>
      </c>
      <c r="B1017" s="20" t="s">
        <v>2426</v>
      </c>
      <c r="C1017" s="20" t="s">
        <v>562</v>
      </c>
      <c r="D1017" s="20" t="s">
        <v>126</v>
      </c>
      <c r="E1017" s="20" t="s">
        <v>45</v>
      </c>
      <c r="F1017" s="20" t="s">
        <v>306</v>
      </c>
      <c r="G1017" s="25" t="s">
        <v>352</v>
      </c>
      <c r="H1017" s="15" t="s">
        <v>353</v>
      </c>
      <c r="I1017" s="21"/>
      <c r="J1017" s="21"/>
      <c r="K1017" s="22" t="s">
        <v>290</v>
      </c>
      <c r="L1017" s="28"/>
      <c r="M1017" s="16"/>
      <c r="N1017" s="23"/>
      <c r="O1017" s="23"/>
      <c r="P1017" s="23"/>
      <c r="Q1017" s="23"/>
      <c r="R1017" s="31" t="s">
        <v>810</v>
      </c>
      <c r="S1017" s="8" t="e">
        <f>VLOOKUP(B1017,#REF!,2,FALSE)</f>
        <v>#REF!</v>
      </c>
    </row>
    <row r="1018" spans="1:19" hidden="1">
      <c r="A1018" s="19">
        <v>1014</v>
      </c>
      <c r="B1018" s="20" t="s">
        <v>2427</v>
      </c>
      <c r="C1018" s="20" t="s">
        <v>1873</v>
      </c>
      <c r="D1018" s="20" t="s">
        <v>1352</v>
      </c>
      <c r="E1018" s="20" t="s">
        <v>1851</v>
      </c>
      <c r="F1018" s="20" t="s">
        <v>306</v>
      </c>
      <c r="G1018" s="25" t="s">
        <v>352</v>
      </c>
      <c r="H1018" s="15" t="s">
        <v>353</v>
      </c>
      <c r="I1018" s="21"/>
      <c r="J1018" s="21"/>
      <c r="K1018" s="22" t="s">
        <v>290</v>
      </c>
      <c r="L1018" s="28"/>
      <c r="M1018" s="16"/>
      <c r="N1018" s="23"/>
      <c r="O1018" s="23"/>
      <c r="P1018" s="23"/>
      <c r="Q1018" s="23"/>
      <c r="R1018" s="31" t="s">
        <v>810</v>
      </c>
      <c r="S1018" s="8" t="e">
        <f>VLOOKUP(B1018,#REF!,2,FALSE)</f>
        <v>#REF!</v>
      </c>
    </row>
    <row r="1019" spans="1:19" hidden="1">
      <c r="A1019" s="19">
        <v>1015</v>
      </c>
      <c r="B1019" s="20" t="s">
        <v>2428</v>
      </c>
      <c r="C1019" s="20" t="s">
        <v>882</v>
      </c>
      <c r="D1019" s="20" t="s">
        <v>909</v>
      </c>
      <c r="E1019" s="20" t="s">
        <v>1142</v>
      </c>
      <c r="F1019" s="20" t="s">
        <v>306</v>
      </c>
      <c r="G1019" s="25" t="s">
        <v>352</v>
      </c>
      <c r="H1019" s="15" t="s">
        <v>353</v>
      </c>
      <c r="I1019" s="21"/>
      <c r="J1019" s="21"/>
      <c r="K1019" s="22" t="s">
        <v>290</v>
      </c>
      <c r="L1019" s="28"/>
      <c r="M1019" s="16"/>
      <c r="N1019" s="23"/>
      <c r="O1019" s="23"/>
      <c r="P1019" s="23"/>
      <c r="Q1019" s="23"/>
      <c r="R1019" s="31" t="s">
        <v>810</v>
      </c>
      <c r="S1019" s="8" t="e">
        <f>VLOOKUP(B1019,#REF!,2,FALSE)</f>
        <v>#REF!</v>
      </c>
    </row>
    <row r="1020" spans="1:19" hidden="1">
      <c r="A1020" s="19">
        <v>1016</v>
      </c>
      <c r="B1020" s="20" t="s">
        <v>2429</v>
      </c>
      <c r="C1020" s="20" t="s">
        <v>51</v>
      </c>
      <c r="D1020" s="20" t="s">
        <v>402</v>
      </c>
      <c r="E1020" s="20" t="s">
        <v>1070</v>
      </c>
      <c r="F1020" s="20" t="s">
        <v>306</v>
      </c>
      <c r="G1020" s="25" t="s">
        <v>352</v>
      </c>
      <c r="H1020" s="15" t="s">
        <v>353</v>
      </c>
      <c r="I1020" s="21"/>
      <c r="J1020" s="21"/>
      <c r="K1020" s="22" t="s">
        <v>290</v>
      </c>
      <c r="L1020" s="28"/>
      <c r="M1020" s="16"/>
      <c r="N1020" s="23"/>
      <c r="O1020" s="23"/>
      <c r="P1020" s="23"/>
      <c r="Q1020" s="23"/>
      <c r="R1020" s="31" t="s">
        <v>810</v>
      </c>
      <c r="S1020" s="8" t="e">
        <f>VLOOKUP(B1020,#REF!,2,FALSE)</f>
        <v>#REF!</v>
      </c>
    </row>
    <row r="1021" spans="1:19" hidden="1">
      <c r="A1021" s="19">
        <v>1017</v>
      </c>
      <c r="B1021" s="20" t="s">
        <v>2430</v>
      </c>
      <c r="C1021" s="20" t="s">
        <v>1482</v>
      </c>
      <c r="D1021" s="20" t="s">
        <v>2431</v>
      </c>
      <c r="E1021" s="20" t="s">
        <v>1589</v>
      </c>
      <c r="F1021" s="20" t="s">
        <v>306</v>
      </c>
      <c r="G1021" s="25" t="s">
        <v>352</v>
      </c>
      <c r="H1021" s="15" t="s">
        <v>353</v>
      </c>
      <c r="I1021" s="21"/>
      <c r="J1021" s="21"/>
      <c r="K1021" s="22" t="s">
        <v>290</v>
      </c>
      <c r="L1021" s="28"/>
      <c r="M1021" s="16"/>
      <c r="N1021" s="23"/>
      <c r="O1021" s="23"/>
      <c r="P1021" s="23"/>
      <c r="Q1021" s="23"/>
      <c r="R1021" s="31" t="s">
        <v>810</v>
      </c>
      <c r="S1021" s="8" t="e">
        <f>VLOOKUP(B1021,#REF!,2,FALSE)</f>
        <v>#REF!</v>
      </c>
    </row>
    <row r="1022" spans="1:19" hidden="1">
      <c r="A1022" s="19">
        <v>1018</v>
      </c>
      <c r="B1022" s="20" t="s">
        <v>2432</v>
      </c>
      <c r="C1022" s="20" t="s">
        <v>2366</v>
      </c>
      <c r="D1022" s="20" t="s">
        <v>855</v>
      </c>
      <c r="E1022" s="20" t="s">
        <v>1452</v>
      </c>
      <c r="F1022" s="20" t="s">
        <v>306</v>
      </c>
      <c r="G1022" s="25" t="s">
        <v>352</v>
      </c>
      <c r="H1022" s="15" t="s">
        <v>353</v>
      </c>
      <c r="I1022" s="21"/>
      <c r="J1022" s="21"/>
      <c r="K1022" s="22" t="s">
        <v>290</v>
      </c>
      <c r="L1022" s="28"/>
      <c r="M1022" s="16"/>
      <c r="N1022" s="23"/>
      <c r="O1022" s="23"/>
      <c r="P1022" s="23"/>
      <c r="Q1022" s="23"/>
      <c r="R1022" s="31" t="s">
        <v>810</v>
      </c>
      <c r="S1022" s="8" t="e">
        <f>VLOOKUP(B1022,#REF!,2,FALSE)</f>
        <v>#REF!</v>
      </c>
    </row>
    <row r="1023" spans="1:19" hidden="1">
      <c r="A1023" s="19">
        <v>1019</v>
      </c>
      <c r="B1023" s="20" t="s">
        <v>2433</v>
      </c>
      <c r="C1023" s="20" t="s">
        <v>2434</v>
      </c>
      <c r="D1023" s="20" t="s">
        <v>2</v>
      </c>
      <c r="E1023" s="20" t="s">
        <v>469</v>
      </c>
      <c r="F1023" s="20" t="s">
        <v>306</v>
      </c>
      <c r="G1023" s="25" t="s">
        <v>352</v>
      </c>
      <c r="H1023" s="15" t="s">
        <v>353</v>
      </c>
      <c r="I1023" s="21"/>
      <c r="J1023" s="21"/>
      <c r="K1023" s="22" t="s">
        <v>290</v>
      </c>
      <c r="L1023" s="28"/>
      <c r="M1023" s="16"/>
      <c r="N1023" s="23"/>
      <c r="O1023" s="23"/>
      <c r="P1023" s="23"/>
      <c r="Q1023" s="23"/>
      <c r="R1023" s="31" t="s">
        <v>810</v>
      </c>
      <c r="S1023" s="8" t="e">
        <f>VLOOKUP(B1023,#REF!,2,FALSE)</f>
        <v>#REF!</v>
      </c>
    </row>
    <row r="1024" spans="1:19" hidden="1">
      <c r="A1024" s="19">
        <v>1020</v>
      </c>
      <c r="B1024" s="20" t="s">
        <v>2435</v>
      </c>
      <c r="C1024" s="20" t="s">
        <v>27</v>
      </c>
      <c r="D1024" s="20" t="s">
        <v>2</v>
      </c>
      <c r="E1024" s="20" t="s">
        <v>467</v>
      </c>
      <c r="F1024" s="20" t="s">
        <v>306</v>
      </c>
      <c r="G1024" s="25" t="s">
        <v>352</v>
      </c>
      <c r="H1024" s="15" t="s">
        <v>353</v>
      </c>
      <c r="I1024" s="21"/>
      <c r="J1024" s="21"/>
      <c r="K1024" s="22" t="s">
        <v>290</v>
      </c>
      <c r="L1024" s="28"/>
      <c r="M1024" s="16"/>
      <c r="N1024" s="23"/>
      <c r="O1024" s="23"/>
      <c r="P1024" s="23"/>
      <c r="Q1024" s="23"/>
      <c r="R1024" s="31" t="s">
        <v>810</v>
      </c>
      <c r="S1024" s="8" t="e">
        <f>VLOOKUP(B1024,#REF!,2,FALSE)</f>
        <v>#REF!</v>
      </c>
    </row>
    <row r="1025" spans="1:19" hidden="1">
      <c r="A1025" s="19">
        <v>1021</v>
      </c>
      <c r="B1025" s="20" t="s">
        <v>2436</v>
      </c>
      <c r="C1025" s="20" t="s">
        <v>2437</v>
      </c>
      <c r="D1025" s="20" t="s">
        <v>2438</v>
      </c>
      <c r="E1025" s="20" t="s">
        <v>2439</v>
      </c>
      <c r="F1025" s="20" t="s">
        <v>306</v>
      </c>
      <c r="G1025" s="25" t="s">
        <v>352</v>
      </c>
      <c r="H1025" s="15" t="s">
        <v>353</v>
      </c>
      <c r="I1025" s="21"/>
      <c r="J1025" s="21"/>
      <c r="K1025" s="22" t="s">
        <v>290</v>
      </c>
      <c r="L1025" s="28"/>
      <c r="M1025" s="16"/>
      <c r="N1025" s="23"/>
      <c r="O1025" s="23"/>
      <c r="P1025" s="23"/>
      <c r="Q1025" s="23"/>
      <c r="R1025" s="31" t="s">
        <v>810</v>
      </c>
      <c r="S1025" s="8" t="e">
        <f>VLOOKUP(B1025,#REF!,2,FALSE)</f>
        <v>#REF!</v>
      </c>
    </row>
    <row r="1026" spans="1:19" hidden="1">
      <c r="A1026" s="19">
        <v>1022</v>
      </c>
      <c r="B1026" s="20" t="s">
        <v>2440</v>
      </c>
      <c r="C1026" s="20" t="s">
        <v>2441</v>
      </c>
      <c r="D1026" s="20" t="s">
        <v>97</v>
      </c>
      <c r="E1026" s="20" t="s">
        <v>1753</v>
      </c>
      <c r="F1026" s="20" t="s">
        <v>306</v>
      </c>
      <c r="G1026" s="25" t="s">
        <v>352</v>
      </c>
      <c r="H1026" s="15" t="s">
        <v>353</v>
      </c>
      <c r="I1026" s="21"/>
      <c r="J1026" s="21"/>
      <c r="K1026" s="22" t="s">
        <v>290</v>
      </c>
      <c r="L1026" s="28"/>
      <c r="M1026" s="16"/>
      <c r="N1026" s="23"/>
      <c r="O1026" s="23"/>
      <c r="P1026" s="23"/>
      <c r="Q1026" s="23"/>
      <c r="R1026" s="31" t="s">
        <v>810</v>
      </c>
      <c r="S1026" s="8" t="e">
        <f>VLOOKUP(B1026,#REF!,2,FALSE)</f>
        <v>#REF!</v>
      </c>
    </row>
    <row r="1027" spans="1:19" hidden="1">
      <c r="A1027" s="19">
        <v>1023</v>
      </c>
      <c r="B1027" s="20" t="s">
        <v>2442</v>
      </c>
      <c r="C1027" s="20" t="s">
        <v>2443</v>
      </c>
      <c r="D1027" s="20" t="s">
        <v>1992</v>
      </c>
      <c r="E1027" s="20" t="s">
        <v>1129</v>
      </c>
      <c r="F1027" s="20" t="s">
        <v>306</v>
      </c>
      <c r="G1027" s="25" t="s">
        <v>352</v>
      </c>
      <c r="H1027" s="15" t="s">
        <v>353</v>
      </c>
      <c r="I1027" s="21"/>
      <c r="J1027" s="21"/>
      <c r="K1027" s="22" t="s">
        <v>290</v>
      </c>
      <c r="L1027" s="28"/>
      <c r="M1027" s="16"/>
      <c r="N1027" s="23"/>
      <c r="O1027" s="23"/>
      <c r="P1027" s="23"/>
      <c r="Q1027" s="23"/>
      <c r="R1027" s="31" t="s">
        <v>810</v>
      </c>
      <c r="S1027" s="8" t="e">
        <f>VLOOKUP(B1027,#REF!,2,FALSE)</f>
        <v>#REF!</v>
      </c>
    </row>
    <row r="1028" spans="1:19" hidden="1">
      <c r="A1028" s="19">
        <v>1024</v>
      </c>
      <c r="B1028" s="20" t="s">
        <v>2444</v>
      </c>
      <c r="C1028" s="20" t="s">
        <v>2445</v>
      </c>
      <c r="D1028" s="20" t="s">
        <v>435</v>
      </c>
      <c r="E1028" s="20" t="s">
        <v>1663</v>
      </c>
      <c r="F1028" s="20" t="s">
        <v>306</v>
      </c>
      <c r="G1028" s="25" t="s">
        <v>352</v>
      </c>
      <c r="H1028" s="15" t="s">
        <v>353</v>
      </c>
      <c r="I1028" s="21"/>
      <c r="J1028" s="21"/>
      <c r="K1028" s="22" t="s">
        <v>290</v>
      </c>
      <c r="L1028" s="28"/>
      <c r="M1028" s="16"/>
      <c r="N1028" s="23"/>
      <c r="O1028" s="23"/>
      <c r="P1028" s="23"/>
      <c r="Q1028" s="23"/>
      <c r="R1028" s="31" t="s">
        <v>810</v>
      </c>
      <c r="S1028" s="8" t="e">
        <f>VLOOKUP(B1028,#REF!,2,FALSE)</f>
        <v>#REF!</v>
      </c>
    </row>
    <row r="1029" spans="1:19" hidden="1">
      <c r="A1029" s="19">
        <v>1025</v>
      </c>
      <c r="B1029" s="20" t="s">
        <v>2446</v>
      </c>
      <c r="C1029" s="20" t="s">
        <v>617</v>
      </c>
      <c r="D1029" s="20" t="s">
        <v>1064</v>
      </c>
      <c r="E1029" s="20" t="s">
        <v>2177</v>
      </c>
      <c r="F1029" s="20" t="s">
        <v>306</v>
      </c>
      <c r="G1029" s="25" t="s">
        <v>352</v>
      </c>
      <c r="H1029" s="15" t="s">
        <v>353</v>
      </c>
      <c r="I1029" s="21"/>
      <c r="J1029" s="21"/>
      <c r="K1029" s="22" t="s">
        <v>290</v>
      </c>
      <c r="L1029" s="28"/>
      <c r="M1029" s="16"/>
      <c r="N1029" s="23"/>
      <c r="O1029" s="23"/>
      <c r="P1029" s="23"/>
      <c r="Q1029" s="23"/>
      <c r="R1029" s="31" t="s">
        <v>810</v>
      </c>
      <c r="S1029" s="8" t="e">
        <f>VLOOKUP(B1029,#REF!,2,FALSE)</f>
        <v>#REF!</v>
      </c>
    </row>
    <row r="1030" spans="1:19" hidden="1">
      <c r="A1030" s="19">
        <v>1026</v>
      </c>
      <c r="B1030" s="20" t="s">
        <v>2447</v>
      </c>
      <c r="C1030" s="20" t="s">
        <v>2448</v>
      </c>
      <c r="D1030" s="20" t="s">
        <v>427</v>
      </c>
      <c r="E1030" s="20" t="s">
        <v>414</v>
      </c>
      <c r="F1030" s="20" t="s">
        <v>306</v>
      </c>
      <c r="G1030" s="25" t="s">
        <v>352</v>
      </c>
      <c r="H1030" s="15" t="s">
        <v>353</v>
      </c>
      <c r="I1030" s="21"/>
      <c r="J1030" s="21"/>
      <c r="K1030" s="22" t="s">
        <v>290</v>
      </c>
      <c r="L1030" s="28"/>
      <c r="M1030" s="16"/>
      <c r="N1030" s="23"/>
      <c r="O1030" s="23"/>
      <c r="P1030" s="23"/>
      <c r="Q1030" s="23"/>
      <c r="R1030" s="31" t="s">
        <v>810</v>
      </c>
      <c r="S1030" s="8" t="e">
        <f>VLOOKUP(B1030,#REF!,2,FALSE)</f>
        <v>#REF!</v>
      </c>
    </row>
    <row r="1031" spans="1:19" hidden="1">
      <c r="A1031" s="19">
        <v>1027</v>
      </c>
      <c r="B1031" s="20" t="s">
        <v>2449</v>
      </c>
      <c r="C1031" s="20" t="s">
        <v>2450</v>
      </c>
      <c r="D1031" s="20" t="s">
        <v>2451</v>
      </c>
      <c r="E1031" s="20" t="s">
        <v>2452</v>
      </c>
      <c r="F1031" s="20" t="s">
        <v>306</v>
      </c>
      <c r="G1031" s="25" t="s">
        <v>352</v>
      </c>
      <c r="H1031" s="15" t="s">
        <v>353</v>
      </c>
      <c r="I1031" s="21"/>
      <c r="J1031" s="21"/>
      <c r="K1031" s="22" t="s">
        <v>290</v>
      </c>
      <c r="L1031" s="28"/>
      <c r="M1031" s="16"/>
      <c r="N1031" s="23"/>
      <c r="O1031" s="23"/>
      <c r="P1031" s="23"/>
      <c r="Q1031" s="23"/>
      <c r="R1031" s="31" t="s">
        <v>810</v>
      </c>
      <c r="S1031" s="8" t="e">
        <f>VLOOKUP(B1031,#REF!,2,FALSE)</f>
        <v>#REF!</v>
      </c>
    </row>
    <row r="1032" spans="1:19" hidden="1">
      <c r="A1032" s="19">
        <v>1028</v>
      </c>
      <c r="B1032" s="20" t="s">
        <v>2453</v>
      </c>
      <c r="C1032" s="20" t="s">
        <v>2454</v>
      </c>
      <c r="D1032" s="20" t="s">
        <v>2455</v>
      </c>
      <c r="E1032" s="20" t="s">
        <v>2006</v>
      </c>
      <c r="F1032" s="20" t="s">
        <v>306</v>
      </c>
      <c r="G1032" s="25" t="s">
        <v>352</v>
      </c>
      <c r="H1032" s="15" t="s">
        <v>353</v>
      </c>
      <c r="I1032" s="21"/>
      <c r="J1032" s="21"/>
      <c r="K1032" s="22" t="s">
        <v>290</v>
      </c>
      <c r="L1032" s="28"/>
      <c r="M1032" s="16"/>
      <c r="N1032" s="23"/>
      <c r="O1032" s="23"/>
      <c r="P1032" s="23"/>
      <c r="Q1032" s="23"/>
      <c r="R1032" s="31" t="s">
        <v>810</v>
      </c>
      <c r="S1032" s="8" t="e">
        <f>VLOOKUP(B1032,#REF!,2,FALSE)</f>
        <v>#REF!</v>
      </c>
    </row>
    <row r="1033" spans="1:19" hidden="1">
      <c r="A1033" s="19">
        <v>1029</v>
      </c>
      <c r="B1033" s="20" t="s">
        <v>2456</v>
      </c>
      <c r="C1033" s="20" t="s">
        <v>1894</v>
      </c>
      <c r="D1033" s="20" t="s">
        <v>2145</v>
      </c>
      <c r="E1033" s="20" t="s">
        <v>129</v>
      </c>
      <c r="F1033" s="20" t="s">
        <v>306</v>
      </c>
      <c r="G1033" s="25" t="s">
        <v>352</v>
      </c>
      <c r="H1033" s="15" t="s">
        <v>353</v>
      </c>
      <c r="I1033" s="21"/>
      <c r="J1033" s="21"/>
      <c r="K1033" s="22" t="s">
        <v>290</v>
      </c>
      <c r="L1033" s="28"/>
      <c r="M1033" s="16"/>
      <c r="N1033" s="23"/>
      <c r="O1033" s="23"/>
      <c r="P1033" s="23"/>
      <c r="Q1033" s="23"/>
      <c r="R1033" s="31" t="s">
        <v>810</v>
      </c>
      <c r="S1033" s="8" t="e">
        <f>VLOOKUP(B1033,#REF!,2,FALSE)</f>
        <v>#REF!</v>
      </c>
    </row>
    <row r="1034" spans="1:19" hidden="1">
      <c r="A1034" s="19">
        <v>1030</v>
      </c>
      <c r="B1034" s="20" t="s">
        <v>2457</v>
      </c>
      <c r="C1034" s="20" t="s">
        <v>2458</v>
      </c>
      <c r="D1034" s="20" t="s">
        <v>2459</v>
      </c>
      <c r="E1034" s="20" t="s">
        <v>2460</v>
      </c>
      <c r="F1034" s="20" t="s">
        <v>306</v>
      </c>
      <c r="G1034" s="25" t="s">
        <v>352</v>
      </c>
      <c r="H1034" s="15" t="s">
        <v>353</v>
      </c>
      <c r="I1034" s="21"/>
      <c r="J1034" s="21"/>
      <c r="K1034" s="22" t="s">
        <v>290</v>
      </c>
      <c r="L1034" s="28"/>
      <c r="M1034" s="16"/>
      <c r="N1034" s="23"/>
      <c r="O1034" s="23"/>
      <c r="P1034" s="23"/>
      <c r="Q1034" s="23"/>
      <c r="R1034" s="31" t="s">
        <v>810</v>
      </c>
      <c r="S1034" s="8" t="e">
        <f>VLOOKUP(B1034,#REF!,2,FALSE)</f>
        <v>#REF!</v>
      </c>
    </row>
    <row r="1035" spans="1:19" hidden="1">
      <c r="A1035" s="19">
        <v>1031</v>
      </c>
      <c r="B1035" s="20" t="s">
        <v>2461</v>
      </c>
      <c r="C1035" s="20" t="s">
        <v>1060</v>
      </c>
      <c r="D1035" s="20" t="s">
        <v>2462</v>
      </c>
      <c r="E1035" s="20" t="s">
        <v>594</v>
      </c>
      <c r="F1035" s="20" t="s">
        <v>306</v>
      </c>
      <c r="G1035" s="25" t="s">
        <v>352</v>
      </c>
      <c r="H1035" s="15" t="s">
        <v>353</v>
      </c>
      <c r="I1035" s="21"/>
      <c r="J1035" s="21"/>
      <c r="K1035" s="22" t="s">
        <v>290</v>
      </c>
      <c r="L1035" s="28"/>
      <c r="M1035" s="16"/>
      <c r="N1035" s="23"/>
      <c r="O1035" s="23"/>
      <c r="P1035" s="23"/>
      <c r="Q1035" s="23"/>
      <c r="R1035" s="31" t="s">
        <v>810</v>
      </c>
      <c r="S1035" s="8" t="e">
        <f>VLOOKUP(B1035,#REF!,2,FALSE)</f>
        <v>#REF!</v>
      </c>
    </row>
    <row r="1036" spans="1:19" hidden="1">
      <c r="A1036" s="19">
        <v>1032</v>
      </c>
      <c r="B1036" s="20" t="s">
        <v>2463</v>
      </c>
      <c r="C1036" s="20" t="s">
        <v>617</v>
      </c>
      <c r="D1036" s="20" t="s">
        <v>1144</v>
      </c>
      <c r="E1036" s="20" t="s">
        <v>1251</v>
      </c>
      <c r="F1036" s="20" t="s">
        <v>306</v>
      </c>
      <c r="G1036" s="25" t="s">
        <v>352</v>
      </c>
      <c r="H1036" s="15" t="s">
        <v>353</v>
      </c>
      <c r="I1036" s="21"/>
      <c r="J1036" s="21"/>
      <c r="K1036" s="22" t="s">
        <v>290</v>
      </c>
      <c r="L1036" s="28"/>
      <c r="M1036" s="16"/>
      <c r="N1036" s="23"/>
      <c r="O1036" s="23"/>
      <c r="P1036" s="23"/>
      <c r="Q1036" s="23"/>
      <c r="R1036" s="31" t="s">
        <v>810</v>
      </c>
      <c r="S1036" s="8" t="e">
        <f>VLOOKUP(B1036,#REF!,2,FALSE)</f>
        <v>#REF!</v>
      </c>
    </row>
    <row r="1037" spans="1:19" hidden="1">
      <c r="A1037" s="19">
        <v>1033</v>
      </c>
      <c r="B1037" s="20" t="s">
        <v>2464</v>
      </c>
      <c r="C1037" s="20" t="s">
        <v>2465</v>
      </c>
      <c r="D1037" s="20" t="s">
        <v>563</v>
      </c>
      <c r="E1037" s="20" t="s">
        <v>13</v>
      </c>
      <c r="F1037" s="20" t="s">
        <v>306</v>
      </c>
      <c r="G1037" s="25" t="s">
        <v>352</v>
      </c>
      <c r="H1037" s="15" t="s">
        <v>353</v>
      </c>
      <c r="I1037" s="21"/>
      <c r="J1037" s="21"/>
      <c r="K1037" s="22" t="s">
        <v>290</v>
      </c>
      <c r="L1037" s="28"/>
      <c r="M1037" s="16"/>
      <c r="N1037" s="23"/>
      <c r="O1037" s="23"/>
      <c r="P1037" s="23"/>
      <c r="Q1037" s="23"/>
      <c r="R1037" s="31" t="s">
        <v>810</v>
      </c>
      <c r="S1037" s="8" t="e">
        <f>VLOOKUP(B1037,#REF!,2,FALSE)</f>
        <v>#REF!</v>
      </c>
    </row>
    <row r="1038" spans="1:19" hidden="1">
      <c r="A1038" s="19">
        <v>1034</v>
      </c>
      <c r="B1038" s="20" t="s">
        <v>2466</v>
      </c>
      <c r="C1038" s="20" t="s">
        <v>1115</v>
      </c>
      <c r="D1038" s="20" t="s">
        <v>1800</v>
      </c>
      <c r="E1038" s="20" t="s">
        <v>2467</v>
      </c>
      <c r="F1038" s="20" t="s">
        <v>306</v>
      </c>
      <c r="G1038" s="25" t="s">
        <v>352</v>
      </c>
      <c r="H1038" s="15" t="s">
        <v>353</v>
      </c>
      <c r="I1038" s="21"/>
      <c r="J1038" s="21"/>
      <c r="K1038" s="22" t="s">
        <v>290</v>
      </c>
      <c r="L1038" s="28"/>
      <c r="M1038" s="16"/>
      <c r="N1038" s="23"/>
      <c r="O1038" s="23"/>
      <c r="P1038" s="23"/>
      <c r="Q1038" s="23"/>
      <c r="R1038" s="31" t="s">
        <v>810</v>
      </c>
      <c r="S1038" s="8" t="e">
        <f>VLOOKUP(B1038,#REF!,2,FALSE)</f>
        <v>#REF!</v>
      </c>
    </row>
    <row r="1039" spans="1:19" hidden="1">
      <c r="A1039" s="19">
        <v>1035</v>
      </c>
      <c r="B1039" s="20" t="s">
        <v>2468</v>
      </c>
      <c r="C1039" s="20" t="s">
        <v>1150</v>
      </c>
      <c r="D1039" s="20" t="s">
        <v>23</v>
      </c>
      <c r="E1039" s="20" t="s">
        <v>184</v>
      </c>
      <c r="F1039" s="20" t="s">
        <v>306</v>
      </c>
      <c r="G1039" s="25" t="s">
        <v>352</v>
      </c>
      <c r="H1039" s="15" t="s">
        <v>353</v>
      </c>
      <c r="I1039" s="21"/>
      <c r="J1039" s="21"/>
      <c r="K1039" s="22" t="s">
        <v>290</v>
      </c>
      <c r="L1039" s="28"/>
      <c r="M1039" s="16"/>
      <c r="N1039" s="23"/>
      <c r="O1039" s="23"/>
      <c r="P1039" s="23"/>
      <c r="Q1039" s="23"/>
      <c r="R1039" s="31" t="s">
        <v>810</v>
      </c>
      <c r="S1039" s="8" t="e">
        <f>VLOOKUP(B1039,#REF!,2,FALSE)</f>
        <v>#REF!</v>
      </c>
    </row>
    <row r="1040" spans="1:19" hidden="1">
      <c r="A1040" s="19">
        <v>1036</v>
      </c>
      <c r="B1040" s="20" t="s">
        <v>2469</v>
      </c>
      <c r="C1040" s="20" t="s">
        <v>1467</v>
      </c>
      <c r="D1040" s="20" t="s">
        <v>92</v>
      </c>
      <c r="E1040" s="20" t="s">
        <v>2470</v>
      </c>
      <c r="F1040" s="20" t="s">
        <v>306</v>
      </c>
      <c r="G1040" s="25" t="s">
        <v>352</v>
      </c>
      <c r="H1040" s="15" t="s">
        <v>353</v>
      </c>
      <c r="I1040" s="21"/>
      <c r="J1040" s="21"/>
      <c r="K1040" s="22" t="s">
        <v>290</v>
      </c>
      <c r="L1040" s="28"/>
      <c r="M1040" s="16"/>
      <c r="N1040" s="23"/>
      <c r="O1040" s="23"/>
      <c r="P1040" s="23"/>
      <c r="Q1040" s="23"/>
      <c r="R1040" s="31" t="s">
        <v>810</v>
      </c>
      <c r="S1040" s="8" t="e">
        <f>VLOOKUP(B1040,#REF!,2,FALSE)</f>
        <v>#REF!</v>
      </c>
    </row>
    <row r="1041" spans="1:19" hidden="1">
      <c r="A1041" s="19">
        <v>1037</v>
      </c>
      <c r="B1041" s="20" t="s">
        <v>2471</v>
      </c>
      <c r="C1041" s="20" t="s">
        <v>2472</v>
      </c>
      <c r="D1041" s="20" t="s">
        <v>80</v>
      </c>
      <c r="E1041" s="20" t="s">
        <v>456</v>
      </c>
      <c r="F1041" s="20" t="s">
        <v>306</v>
      </c>
      <c r="G1041" s="25" t="s">
        <v>352</v>
      </c>
      <c r="H1041" s="15" t="s">
        <v>353</v>
      </c>
      <c r="I1041" s="21"/>
      <c r="J1041" s="21"/>
      <c r="K1041" s="22" t="s">
        <v>290</v>
      </c>
      <c r="L1041" s="28"/>
      <c r="M1041" s="16"/>
      <c r="N1041" s="23"/>
      <c r="O1041" s="23"/>
      <c r="P1041" s="23"/>
      <c r="Q1041" s="23"/>
      <c r="R1041" s="31" t="s">
        <v>810</v>
      </c>
      <c r="S1041" s="8" t="e">
        <f>VLOOKUP(B1041,#REF!,2,FALSE)</f>
        <v>#REF!</v>
      </c>
    </row>
    <row r="1042" spans="1:19" hidden="1">
      <c r="A1042" s="19">
        <v>1038</v>
      </c>
      <c r="B1042" s="20" t="s">
        <v>2473</v>
      </c>
      <c r="C1042" s="20" t="s">
        <v>1115</v>
      </c>
      <c r="D1042" s="20" t="s">
        <v>367</v>
      </c>
      <c r="E1042" s="20" t="s">
        <v>973</v>
      </c>
      <c r="F1042" s="20" t="s">
        <v>325</v>
      </c>
      <c r="G1042" s="25" t="s">
        <v>352</v>
      </c>
      <c r="H1042" s="15" t="s">
        <v>353</v>
      </c>
      <c r="I1042" s="21"/>
      <c r="J1042" s="21"/>
      <c r="K1042" s="22" t="s">
        <v>290</v>
      </c>
      <c r="L1042" s="28"/>
      <c r="M1042" s="16"/>
      <c r="N1042" s="23"/>
      <c r="O1042" s="23"/>
      <c r="P1042" s="23"/>
      <c r="Q1042" s="23"/>
      <c r="R1042" s="31" t="s">
        <v>810</v>
      </c>
      <c r="S1042" s="8" t="e">
        <f>VLOOKUP(B1042,#REF!,2,FALSE)</f>
        <v>#REF!</v>
      </c>
    </row>
    <row r="1043" spans="1:19" hidden="1">
      <c r="A1043" s="19">
        <v>1039</v>
      </c>
      <c r="B1043" s="20" t="s">
        <v>2474</v>
      </c>
      <c r="C1043" s="20" t="s">
        <v>2090</v>
      </c>
      <c r="D1043" s="20" t="s">
        <v>117</v>
      </c>
      <c r="E1043" s="20" t="s">
        <v>2475</v>
      </c>
      <c r="F1043" s="20" t="s">
        <v>325</v>
      </c>
      <c r="G1043" s="25" t="s">
        <v>352</v>
      </c>
      <c r="H1043" s="15" t="s">
        <v>353</v>
      </c>
      <c r="I1043" s="21"/>
      <c r="J1043" s="21"/>
      <c r="K1043" s="22" t="s">
        <v>290</v>
      </c>
      <c r="L1043" s="28"/>
      <c r="M1043" s="16"/>
      <c r="N1043" s="23"/>
      <c r="O1043" s="23"/>
      <c r="P1043" s="23"/>
      <c r="Q1043" s="23"/>
      <c r="R1043" s="31" t="s">
        <v>810</v>
      </c>
      <c r="S1043" s="8" t="e">
        <f>VLOOKUP(B1043,#REF!,2,FALSE)</f>
        <v>#REF!</v>
      </c>
    </row>
    <row r="1044" spans="1:19" hidden="1">
      <c r="A1044" s="19">
        <v>1040</v>
      </c>
      <c r="B1044" s="20" t="s">
        <v>2476</v>
      </c>
      <c r="C1044" s="20" t="s">
        <v>2157</v>
      </c>
      <c r="D1044" s="20" t="s">
        <v>53</v>
      </c>
      <c r="E1044" s="20" t="s">
        <v>2192</v>
      </c>
      <c r="F1044" s="20" t="s">
        <v>325</v>
      </c>
      <c r="G1044" s="25" t="s">
        <v>352</v>
      </c>
      <c r="H1044" s="15" t="s">
        <v>353</v>
      </c>
      <c r="I1044" s="21"/>
      <c r="J1044" s="21"/>
      <c r="K1044" s="22" t="s">
        <v>290</v>
      </c>
      <c r="L1044" s="28"/>
      <c r="M1044" s="16"/>
      <c r="N1044" s="23"/>
      <c r="O1044" s="23"/>
      <c r="P1044" s="23"/>
      <c r="Q1044" s="23"/>
      <c r="R1044" s="31" t="s">
        <v>810</v>
      </c>
      <c r="S1044" s="8" t="e">
        <f>VLOOKUP(B1044,#REF!,2,FALSE)</f>
        <v>#REF!</v>
      </c>
    </row>
    <row r="1045" spans="1:19" hidden="1">
      <c r="A1045" s="19">
        <v>1041</v>
      </c>
      <c r="B1045" s="20" t="s">
        <v>2477</v>
      </c>
      <c r="C1045" s="20" t="s">
        <v>1048</v>
      </c>
      <c r="D1045" s="20" t="s">
        <v>53</v>
      </c>
      <c r="E1045" s="20" t="s">
        <v>648</v>
      </c>
      <c r="F1045" s="20" t="s">
        <v>325</v>
      </c>
      <c r="G1045" s="25" t="s">
        <v>352</v>
      </c>
      <c r="H1045" s="15" t="s">
        <v>353</v>
      </c>
      <c r="I1045" s="21"/>
      <c r="J1045" s="21"/>
      <c r="K1045" s="22" t="s">
        <v>290</v>
      </c>
      <c r="L1045" s="28"/>
      <c r="M1045" s="16"/>
      <c r="N1045" s="23"/>
      <c r="O1045" s="23"/>
      <c r="P1045" s="23"/>
      <c r="Q1045" s="23"/>
      <c r="R1045" s="31" t="s">
        <v>810</v>
      </c>
      <c r="S1045" s="8" t="e">
        <f>VLOOKUP(B1045,#REF!,2,FALSE)</f>
        <v>#REF!</v>
      </c>
    </row>
    <row r="1046" spans="1:19" hidden="1">
      <c r="A1046" s="19">
        <v>1042</v>
      </c>
      <c r="B1046" s="20" t="s">
        <v>2478</v>
      </c>
      <c r="C1046" s="20" t="s">
        <v>2479</v>
      </c>
      <c r="D1046" s="20" t="s">
        <v>2480</v>
      </c>
      <c r="E1046" s="20" t="s">
        <v>2481</v>
      </c>
      <c r="F1046" s="20" t="s">
        <v>325</v>
      </c>
      <c r="G1046" s="25" t="s">
        <v>352</v>
      </c>
      <c r="H1046" s="15" t="s">
        <v>353</v>
      </c>
      <c r="I1046" s="21"/>
      <c r="J1046" s="21"/>
      <c r="K1046" s="22" t="s">
        <v>290</v>
      </c>
      <c r="L1046" s="28"/>
      <c r="M1046" s="16"/>
      <c r="N1046" s="23"/>
      <c r="O1046" s="23"/>
      <c r="P1046" s="23"/>
      <c r="Q1046" s="23"/>
      <c r="R1046" s="31" t="s">
        <v>810</v>
      </c>
      <c r="S1046" s="8" t="e">
        <f>VLOOKUP(B1046,#REF!,2,FALSE)</f>
        <v>#REF!</v>
      </c>
    </row>
    <row r="1047" spans="1:19" hidden="1">
      <c r="A1047" s="19">
        <v>1043</v>
      </c>
      <c r="B1047" s="20" t="s">
        <v>2482</v>
      </c>
      <c r="C1047" s="20" t="s">
        <v>169</v>
      </c>
      <c r="D1047" s="20" t="s">
        <v>110</v>
      </c>
      <c r="E1047" s="20" t="s">
        <v>1430</v>
      </c>
      <c r="F1047" s="20" t="s">
        <v>325</v>
      </c>
      <c r="G1047" s="25" t="s">
        <v>352</v>
      </c>
      <c r="H1047" s="15" t="s">
        <v>353</v>
      </c>
      <c r="I1047" s="21"/>
      <c r="J1047" s="21"/>
      <c r="K1047" s="22" t="s">
        <v>290</v>
      </c>
      <c r="L1047" s="28"/>
      <c r="M1047" s="16"/>
      <c r="N1047" s="23"/>
      <c r="O1047" s="23"/>
      <c r="P1047" s="23"/>
      <c r="Q1047" s="23"/>
      <c r="R1047" s="31" t="s">
        <v>810</v>
      </c>
      <c r="S1047" s="8" t="e">
        <f>VLOOKUP(B1047,#REF!,2,FALSE)</f>
        <v>#REF!</v>
      </c>
    </row>
    <row r="1048" spans="1:19" hidden="1">
      <c r="A1048" s="19">
        <v>1044</v>
      </c>
      <c r="B1048" s="20" t="s">
        <v>2483</v>
      </c>
      <c r="C1048" s="20" t="s">
        <v>2484</v>
      </c>
      <c r="D1048" s="20" t="s">
        <v>110</v>
      </c>
      <c r="E1048" s="20" t="s">
        <v>1400</v>
      </c>
      <c r="F1048" s="20" t="s">
        <v>325</v>
      </c>
      <c r="G1048" s="25" t="s">
        <v>352</v>
      </c>
      <c r="H1048" s="15" t="s">
        <v>353</v>
      </c>
      <c r="I1048" s="21"/>
      <c r="J1048" s="21"/>
      <c r="K1048" s="22" t="s">
        <v>290</v>
      </c>
      <c r="L1048" s="28"/>
      <c r="M1048" s="16"/>
      <c r="N1048" s="23"/>
      <c r="O1048" s="23"/>
      <c r="P1048" s="23"/>
      <c r="Q1048" s="23"/>
      <c r="R1048" s="31" t="s">
        <v>810</v>
      </c>
      <c r="S1048" s="8" t="e">
        <f>VLOOKUP(B1048,#REF!,2,FALSE)</f>
        <v>#REF!</v>
      </c>
    </row>
    <row r="1049" spans="1:19" hidden="1">
      <c r="A1049" s="19">
        <v>1045</v>
      </c>
      <c r="B1049" s="20" t="s">
        <v>2485</v>
      </c>
      <c r="C1049" s="20" t="s">
        <v>2486</v>
      </c>
      <c r="D1049" s="20" t="s">
        <v>71</v>
      </c>
      <c r="E1049" s="20" t="s">
        <v>144</v>
      </c>
      <c r="F1049" s="20" t="s">
        <v>325</v>
      </c>
      <c r="G1049" s="25" t="s">
        <v>352</v>
      </c>
      <c r="H1049" s="15" t="s">
        <v>353</v>
      </c>
      <c r="I1049" s="21"/>
      <c r="J1049" s="21"/>
      <c r="K1049" s="22" t="s">
        <v>290</v>
      </c>
      <c r="L1049" s="28"/>
      <c r="M1049" s="16"/>
      <c r="N1049" s="23"/>
      <c r="O1049" s="23"/>
      <c r="P1049" s="23"/>
      <c r="Q1049" s="23"/>
      <c r="R1049" s="31" t="s">
        <v>810</v>
      </c>
      <c r="S1049" s="8" t="e">
        <f>VLOOKUP(B1049,#REF!,2,FALSE)</f>
        <v>#REF!</v>
      </c>
    </row>
    <row r="1050" spans="1:19" hidden="1">
      <c r="A1050" s="19">
        <v>1046</v>
      </c>
      <c r="B1050" s="20" t="s">
        <v>2487</v>
      </c>
      <c r="C1050" s="20" t="s">
        <v>1657</v>
      </c>
      <c r="D1050" s="20" t="s">
        <v>11</v>
      </c>
      <c r="E1050" s="20" t="s">
        <v>451</v>
      </c>
      <c r="F1050" s="20" t="s">
        <v>325</v>
      </c>
      <c r="G1050" s="25" t="s">
        <v>352</v>
      </c>
      <c r="H1050" s="15" t="s">
        <v>353</v>
      </c>
      <c r="I1050" s="21"/>
      <c r="J1050" s="21"/>
      <c r="K1050" s="22" t="s">
        <v>290</v>
      </c>
      <c r="L1050" s="28"/>
      <c r="M1050" s="16"/>
      <c r="N1050" s="23"/>
      <c r="O1050" s="23"/>
      <c r="P1050" s="23"/>
      <c r="Q1050" s="23"/>
      <c r="R1050" s="31" t="s">
        <v>810</v>
      </c>
      <c r="S1050" s="8" t="e">
        <f>VLOOKUP(B1050,#REF!,2,FALSE)</f>
        <v>#REF!</v>
      </c>
    </row>
    <row r="1051" spans="1:19" hidden="1">
      <c r="A1051" s="19">
        <v>1047</v>
      </c>
      <c r="B1051" s="20" t="s">
        <v>2488</v>
      </c>
      <c r="C1051" s="20" t="s">
        <v>185</v>
      </c>
      <c r="D1051" s="20" t="s">
        <v>151</v>
      </c>
      <c r="E1051" s="20" t="s">
        <v>54</v>
      </c>
      <c r="F1051" s="20" t="s">
        <v>325</v>
      </c>
      <c r="G1051" s="25" t="s">
        <v>352</v>
      </c>
      <c r="H1051" s="15" t="s">
        <v>353</v>
      </c>
      <c r="I1051" s="21"/>
      <c r="J1051" s="21"/>
      <c r="K1051" s="22" t="s">
        <v>290</v>
      </c>
      <c r="L1051" s="28"/>
      <c r="M1051" s="16"/>
      <c r="N1051" s="23"/>
      <c r="O1051" s="23"/>
      <c r="P1051" s="23"/>
      <c r="Q1051" s="23"/>
      <c r="R1051" s="31" t="s">
        <v>810</v>
      </c>
      <c r="S1051" s="8" t="e">
        <f>VLOOKUP(B1051,#REF!,2,FALSE)</f>
        <v>#REF!</v>
      </c>
    </row>
    <row r="1052" spans="1:19" hidden="1">
      <c r="A1052" s="19">
        <v>1048</v>
      </c>
      <c r="B1052" s="20" t="s">
        <v>2489</v>
      </c>
      <c r="C1052" s="20" t="s">
        <v>1974</v>
      </c>
      <c r="D1052" s="20" t="s">
        <v>914</v>
      </c>
      <c r="E1052" s="20" t="s">
        <v>158</v>
      </c>
      <c r="F1052" s="20" t="s">
        <v>325</v>
      </c>
      <c r="G1052" s="25" t="s">
        <v>352</v>
      </c>
      <c r="H1052" s="15" t="s">
        <v>353</v>
      </c>
      <c r="I1052" s="21"/>
      <c r="J1052" s="21"/>
      <c r="K1052" s="22" t="s">
        <v>290</v>
      </c>
      <c r="L1052" s="28"/>
      <c r="M1052" s="16"/>
      <c r="N1052" s="23"/>
      <c r="O1052" s="23"/>
      <c r="P1052" s="23"/>
      <c r="Q1052" s="23"/>
      <c r="R1052" s="31" t="s">
        <v>810</v>
      </c>
      <c r="S1052" s="8" t="e">
        <f>VLOOKUP(B1052,#REF!,2,FALSE)</f>
        <v>#REF!</v>
      </c>
    </row>
    <row r="1053" spans="1:19" hidden="1">
      <c r="A1053" s="19">
        <v>1049</v>
      </c>
      <c r="B1053" s="20" t="s">
        <v>2490</v>
      </c>
      <c r="C1053" s="20" t="s">
        <v>2491</v>
      </c>
      <c r="D1053" s="20" t="s">
        <v>134</v>
      </c>
      <c r="E1053" s="20" t="s">
        <v>803</v>
      </c>
      <c r="F1053" s="20" t="s">
        <v>325</v>
      </c>
      <c r="G1053" s="25" t="s">
        <v>352</v>
      </c>
      <c r="H1053" s="15" t="s">
        <v>353</v>
      </c>
      <c r="I1053" s="21"/>
      <c r="J1053" s="21"/>
      <c r="K1053" s="22" t="s">
        <v>290</v>
      </c>
      <c r="L1053" s="28"/>
      <c r="M1053" s="16"/>
      <c r="N1053" s="23"/>
      <c r="O1053" s="23"/>
      <c r="P1053" s="23"/>
      <c r="Q1053" s="23"/>
      <c r="R1053" s="31" t="s">
        <v>810</v>
      </c>
      <c r="S1053" s="8" t="e">
        <f>VLOOKUP(B1053,#REF!,2,FALSE)</f>
        <v>#REF!</v>
      </c>
    </row>
    <row r="1054" spans="1:19" hidden="1">
      <c r="A1054" s="19">
        <v>1050</v>
      </c>
      <c r="B1054" s="20" t="s">
        <v>2492</v>
      </c>
      <c r="C1054" s="20" t="s">
        <v>1426</v>
      </c>
      <c r="D1054" s="20" t="s">
        <v>58</v>
      </c>
      <c r="E1054" s="20" t="s">
        <v>2229</v>
      </c>
      <c r="F1054" s="20" t="s">
        <v>325</v>
      </c>
      <c r="G1054" s="25" t="s">
        <v>352</v>
      </c>
      <c r="H1054" s="15" t="s">
        <v>353</v>
      </c>
      <c r="I1054" s="21"/>
      <c r="J1054" s="21"/>
      <c r="K1054" s="22" t="s">
        <v>290</v>
      </c>
      <c r="L1054" s="28"/>
      <c r="M1054" s="16"/>
      <c r="N1054" s="23"/>
      <c r="O1054" s="23"/>
      <c r="P1054" s="23"/>
      <c r="Q1054" s="23"/>
      <c r="R1054" s="31" t="s">
        <v>810</v>
      </c>
      <c r="S1054" s="8" t="e">
        <f>VLOOKUP(B1054,#REF!,2,FALSE)</f>
        <v>#REF!</v>
      </c>
    </row>
    <row r="1055" spans="1:19" hidden="1">
      <c r="A1055" s="19">
        <v>1051</v>
      </c>
      <c r="B1055" s="20" t="s">
        <v>2493</v>
      </c>
      <c r="C1055" s="20" t="s">
        <v>2494</v>
      </c>
      <c r="D1055" s="20" t="s">
        <v>58</v>
      </c>
      <c r="E1055" s="20" t="s">
        <v>154</v>
      </c>
      <c r="F1055" s="20" t="s">
        <v>325</v>
      </c>
      <c r="G1055" s="25" t="s">
        <v>352</v>
      </c>
      <c r="H1055" s="15" t="s">
        <v>353</v>
      </c>
      <c r="I1055" s="21"/>
      <c r="J1055" s="21"/>
      <c r="K1055" s="22" t="s">
        <v>290</v>
      </c>
      <c r="L1055" s="28"/>
      <c r="M1055" s="16"/>
      <c r="N1055" s="23"/>
      <c r="O1055" s="23"/>
      <c r="P1055" s="23"/>
      <c r="Q1055" s="23"/>
      <c r="R1055" s="31" t="s">
        <v>810</v>
      </c>
      <c r="S1055" s="8" t="e">
        <f>VLOOKUP(B1055,#REF!,2,FALSE)</f>
        <v>#REF!</v>
      </c>
    </row>
    <row r="1056" spans="1:19" hidden="1">
      <c r="A1056" s="19">
        <v>1052</v>
      </c>
      <c r="B1056" s="20" t="s">
        <v>2495</v>
      </c>
      <c r="C1056" s="20" t="s">
        <v>2496</v>
      </c>
      <c r="D1056" s="20" t="s">
        <v>58</v>
      </c>
      <c r="E1056" s="20" t="s">
        <v>150</v>
      </c>
      <c r="F1056" s="20" t="s">
        <v>325</v>
      </c>
      <c r="G1056" s="25" t="s">
        <v>352</v>
      </c>
      <c r="H1056" s="15" t="s">
        <v>353</v>
      </c>
      <c r="I1056" s="21"/>
      <c r="J1056" s="21"/>
      <c r="K1056" s="22" t="s">
        <v>290</v>
      </c>
      <c r="L1056" s="28"/>
      <c r="M1056" s="16"/>
      <c r="N1056" s="23"/>
      <c r="O1056" s="23"/>
      <c r="P1056" s="23"/>
      <c r="Q1056" s="23"/>
      <c r="R1056" s="31" t="s">
        <v>810</v>
      </c>
      <c r="S1056" s="8" t="e">
        <f>VLOOKUP(B1056,#REF!,2,FALSE)</f>
        <v>#REF!</v>
      </c>
    </row>
    <row r="1057" spans="1:19" hidden="1">
      <c r="A1057" s="19">
        <v>1053</v>
      </c>
      <c r="B1057" s="20" t="s">
        <v>2497</v>
      </c>
      <c r="C1057" s="20" t="s">
        <v>2346</v>
      </c>
      <c r="D1057" s="20" t="s">
        <v>2311</v>
      </c>
      <c r="E1057" s="20" t="s">
        <v>701</v>
      </c>
      <c r="F1057" s="20" t="s">
        <v>325</v>
      </c>
      <c r="G1057" s="25" t="s">
        <v>352</v>
      </c>
      <c r="H1057" s="15" t="s">
        <v>353</v>
      </c>
      <c r="I1057" s="21"/>
      <c r="J1057" s="21"/>
      <c r="K1057" s="22" t="s">
        <v>290</v>
      </c>
      <c r="L1057" s="28"/>
      <c r="M1057" s="16"/>
      <c r="N1057" s="23"/>
      <c r="O1057" s="23"/>
      <c r="P1057" s="23"/>
      <c r="Q1057" s="23"/>
      <c r="R1057" s="31" t="s">
        <v>810</v>
      </c>
      <c r="S1057" s="8" t="e">
        <f>VLOOKUP(B1057,#REF!,2,FALSE)</f>
        <v>#REF!</v>
      </c>
    </row>
    <row r="1058" spans="1:19" hidden="1">
      <c r="A1058" s="19">
        <v>1054</v>
      </c>
      <c r="B1058" s="20" t="s">
        <v>2498</v>
      </c>
      <c r="C1058" s="20" t="s">
        <v>2499</v>
      </c>
      <c r="D1058" s="20" t="s">
        <v>2</v>
      </c>
      <c r="E1058" s="20" t="s">
        <v>551</v>
      </c>
      <c r="F1058" s="20" t="s">
        <v>325</v>
      </c>
      <c r="G1058" s="25" t="s">
        <v>352</v>
      </c>
      <c r="H1058" s="15" t="s">
        <v>353</v>
      </c>
      <c r="I1058" s="21"/>
      <c r="J1058" s="21"/>
      <c r="K1058" s="22" t="s">
        <v>290</v>
      </c>
      <c r="L1058" s="28"/>
      <c r="M1058" s="16"/>
      <c r="N1058" s="23"/>
      <c r="O1058" s="23"/>
      <c r="P1058" s="23"/>
      <c r="Q1058" s="23"/>
      <c r="R1058" s="31" t="s">
        <v>810</v>
      </c>
      <c r="S1058" s="8" t="e">
        <f>VLOOKUP(B1058,#REF!,2,FALSE)</f>
        <v>#REF!</v>
      </c>
    </row>
    <row r="1059" spans="1:19" hidden="1">
      <c r="A1059" s="19">
        <v>1055</v>
      </c>
      <c r="B1059" s="20" t="s">
        <v>2500</v>
      </c>
      <c r="C1059" s="20" t="s">
        <v>2501</v>
      </c>
      <c r="D1059" s="20" t="s">
        <v>863</v>
      </c>
      <c r="E1059" s="20" t="s">
        <v>2348</v>
      </c>
      <c r="F1059" s="20" t="s">
        <v>325</v>
      </c>
      <c r="G1059" s="25" t="s">
        <v>352</v>
      </c>
      <c r="H1059" s="15" t="s">
        <v>353</v>
      </c>
      <c r="I1059" s="21"/>
      <c r="J1059" s="21"/>
      <c r="K1059" s="22" t="s">
        <v>290</v>
      </c>
      <c r="L1059" s="28"/>
      <c r="M1059" s="16"/>
      <c r="N1059" s="23"/>
      <c r="O1059" s="23"/>
      <c r="P1059" s="23"/>
      <c r="Q1059" s="23"/>
      <c r="R1059" s="31" t="s">
        <v>810</v>
      </c>
      <c r="S1059" s="8" t="e">
        <f>VLOOKUP(B1059,#REF!,2,FALSE)</f>
        <v>#REF!</v>
      </c>
    </row>
    <row r="1060" spans="1:19" hidden="1">
      <c r="A1060" s="19">
        <v>1056</v>
      </c>
      <c r="B1060" s="20" t="s">
        <v>2502</v>
      </c>
      <c r="C1060" s="20" t="s">
        <v>1776</v>
      </c>
      <c r="D1060" s="20" t="s">
        <v>863</v>
      </c>
      <c r="E1060" s="20" t="s">
        <v>969</v>
      </c>
      <c r="F1060" s="20" t="s">
        <v>325</v>
      </c>
      <c r="G1060" s="25" t="s">
        <v>352</v>
      </c>
      <c r="H1060" s="15" t="s">
        <v>353</v>
      </c>
      <c r="I1060" s="21"/>
      <c r="J1060" s="21"/>
      <c r="K1060" s="22" t="s">
        <v>290</v>
      </c>
      <c r="L1060" s="28"/>
      <c r="M1060" s="16"/>
      <c r="N1060" s="23"/>
      <c r="O1060" s="23"/>
      <c r="P1060" s="23"/>
      <c r="Q1060" s="23"/>
      <c r="R1060" s="31" t="s">
        <v>810</v>
      </c>
      <c r="S1060" s="8" t="e">
        <f>VLOOKUP(B1060,#REF!,2,FALSE)</f>
        <v>#REF!</v>
      </c>
    </row>
    <row r="1061" spans="1:19" hidden="1">
      <c r="A1061" s="19">
        <v>1057</v>
      </c>
      <c r="B1061" s="20" t="s">
        <v>2503</v>
      </c>
      <c r="C1061" s="20" t="s">
        <v>19</v>
      </c>
      <c r="D1061" s="20" t="s">
        <v>28</v>
      </c>
      <c r="E1061" s="20" t="s">
        <v>382</v>
      </c>
      <c r="F1061" s="20" t="s">
        <v>325</v>
      </c>
      <c r="G1061" s="25" t="s">
        <v>352</v>
      </c>
      <c r="H1061" s="15" t="s">
        <v>353</v>
      </c>
      <c r="I1061" s="21"/>
      <c r="J1061" s="21"/>
      <c r="K1061" s="22" t="s">
        <v>290</v>
      </c>
      <c r="L1061" s="28"/>
      <c r="M1061" s="16"/>
      <c r="N1061" s="23"/>
      <c r="O1061" s="23"/>
      <c r="P1061" s="23"/>
      <c r="Q1061" s="23"/>
      <c r="R1061" s="31" t="s">
        <v>810</v>
      </c>
      <c r="S1061" s="8" t="e">
        <f>VLOOKUP(B1061,#REF!,2,FALSE)</f>
        <v>#REF!</v>
      </c>
    </row>
    <row r="1062" spans="1:19" hidden="1">
      <c r="A1062" s="19">
        <v>1058</v>
      </c>
      <c r="B1062" s="20" t="s">
        <v>2504</v>
      </c>
      <c r="C1062" s="20" t="s">
        <v>2505</v>
      </c>
      <c r="D1062" s="20" t="s">
        <v>8</v>
      </c>
      <c r="E1062" s="20" t="s">
        <v>480</v>
      </c>
      <c r="F1062" s="20" t="s">
        <v>325</v>
      </c>
      <c r="G1062" s="25" t="s">
        <v>352</v>
      </c>
      <c r="H1062" s="15" t="s">
        <v>353</v>
      </c>
      <c r="I1062" s="21"/>
      <c r="J1062" s="21"/>
      <c r="K1062" s="22" t="s">
        <v>290</v>
      </c>
      <c r="L1062" s="28"/>
      <c r="M1062" s="16"/>
      <c r="N1062" s="23"/>
      <c r="O1062" s="23"/>
      <c r="P1062" s="23"/>
      <c r="Q1062" s="23"/>
      <c r="R1062" s="31" t="s">
        <v>810</v>
      </c>
      <c r="S1062" s="8" t="e">
        <f>VLOOKUP(B1062,#REF!,2,FALSE)</f>
        <v>#REF!</v>
      </c>
    </row>
    <row r="1063" spans="1:19" hidden="1">
      <c r="A1063" s="19">
        <v>1059</v>
      </c>
      <c r="B1063" s="20" t="s">
        <v>2506</v>
      </c>
      <c r="C1063" s="20" t="s">
        <v>584</v>
      </c>
      <c r="D1063" s="20" t="s">
        <v>427</v>
      </c>
      <c r="E1063" s="20" t="s">
        <v>494</v>
      </c>
      <c r="F1063" s="20" t="s">
        <v>325</v>
      </c>
      <c r="G1063" s="25" t="s">
        <v>352</v>
      </c>
      <c r="H1063" s="15" t="s">
        <v>353</v>
      </c>
      <c r="I1063" s="21"/>
      <c r="J1063" s="21"/>
      <c r="K1063" s="22" t="s">
        <v>290</v>
      </c>
      <c r="L1063" s="28"/>
      <c r="M1063" s="16"/>
      <c r="N1063" s="23"/>
      <c r="O1063" s="23"/>
      <c r="P1063" s="23"/>
      <c r="Q1063" s="23"/>
      <c r="R1063" s="31" t="s">
        <v>810</v>
      </c>
      <c r="S1063" s="8" t="e">
        <f>VLOOKUP(B1063,#REF!,2,FALSE)</f>
        <v>#REF!</v>
      </c>
    </row>
    <row r="1064" spans="1:19" hidden="1">
      <c r="A1064" s="19">
        <v>1060</v>
      </c>
      <c r="B1064" s="20" t="s">
        <v>2507</v>
      </c>
      <c r="C1064" s="20" t="s">
        <v>2508</v>
      </c>
      <c r="D1064" s="20" t="s">
        <v>2509</v>
      </c>
      <c r="E1064" s="20" t="s">
        <v>2510</v>
      </c>
      <c r="F1064" s="20" t="s">
        <v>325</v>
      </c>
      <c r="G1064" s="25" t="s">
        <v>352</v>
      </c>
      <c r="H1064" s="15" t="s">
        <v>353</v>
      </c>
      <c r="I1064" s="21"/>
      <c r="J1064" s="21"/>
      <c r="K1064" s="22" t="s">
        <v>290</v>
      </c>
      <c r="L1064" s="28"/>
      <c r="M1064" s="16"/>
      <c r="N1064" s="23"/>
      <c r="O1064" s="23"/>
      <c r="P1064" s="23"/>
      <c r="Q1064" s="23"/>
      <c r="R1064" s="31" t="s">
        <v>810</v>
      </c>
      <c r="S1064" s="8" t="e">
        <f>VLOOKUP(B1064,#REF!,2,FALSE)</f>
        <v>#REF!</v>
      </c>
    </row>
    <row r="1065" spans="1:19" hidden="1">
      <c r="A1065" s="19">
        <v>1061</v>
      </c>
      <c r="B1065" s="20" t="s">
        <v>2511</v>
      </c>
      <c r="C1065" s="20" t="s">
        <v>52</v>
      </c>
      <c r="D1065" s="20" t="s">
        <v>170</v>
      </c>
      <c r="E1065" s="20" t="s">
        <v>467</v>
      </c>
      <c r="F1065" s="20" t="s">
        <v>325</v>
      </c>
      <c r="G1065" s="25" t="s">
        <v>352</v>
      </c>
      <c r="H1065" s="15" t="s">
        <v>353</v>
      </c>
      <c r="I1065" s="21"/>
      <c r="J1065" s="21"/>
      <c r="K1065" s="22" t="s">
        <v>290</v>
      </c>
      <c r="L1065" s="28"/>
      <c r="M1065" s="16"/>
      <c r="N1065" s="23"/>
      <c r="O1065" s="23"/>
      <c r="P1065" s="23"/>
      <c r="Q1065" s="23"/>
      <c r="R1065" s="31" t="s">
        <v>810</v>
      </c>
      <c r="S1065" s="8" t="e">
        <f>VLOOKUP(B1065,#REF!,2,FALSE)</f>
        <v>#REF!</v>
      </c>
    </row>
    <row r="1066" spans="1:19" hidden="1">
      <c r="A1066" s="19">
        <v>1062</v>
      </c>
      <c r="B1066" s="20" t="s">
        <v>2512</v>
      </c>
      <c r="C1066" s="20" t="s">
        <v>2513</v>
      </c>
      <c r="D1066" s="20" t="s">
        <v>883</v>
      </c>
      <c r="E1066" s="20" t="s">
        <v>2514</v>
      </c>
      <c r="F1066" s="20" t="s">
        <v>325</v>
      </c>
      <c r="G1066" s="25" t="s">
        <v>352</v>
      </c>
      <c r="H1066" s="15" t="s">
        <v>353</v>
      </c>
      <c r="I1066" s="21"/>
      <c r="J1066" s="21"/>
      <c r="K1066" s="22" t="s">
        <v>290</v>
      </c>
      <c r="L1066" s="28"/>
      <c r="M1066" s="16"/>
      <c r="N1066" s="23"/>
      <c r="O1066" s="23"/>
      <c r="P1066" s="23"/>
      <c r="Q1066" s="23"/>
      <c r="R1066" s="31" t="s">
        <v>810</v>
      </c>
      <c r="S1066" s="8" t="e">
        <f>VLOOKUP(B1066,#REF!,2,FALSE)</f>
        <v>#REF!</v>
      </c>
    </row>
    <row r="1067" spans="1:19" hidden="1">
      <c r="A1067" s="19">
        <v>1063</v>
      </c>
      <c r="B1067" s="20" t="s">
        <v>2515</v>
      </c>
      <c r="C1067" s="20" t="s">
        <v>2516</v>
      </c>
      <c r="D1067" s="20" t="s">
        <v>2517</v>
      </c>
      <c r="E1067" s="20" t="s">
        <v>632</v>
      </c>
      <c r="F1067" s="20" t="s">
        <v>325</v>
      </c>
      <c r="G1067" s="25" t="s">
        <v>352</v>
      </c>
      <c r="H1067" s="15" t="s">
        <v>353</v>
      </c>
      <c r="I1067" s="21"/>
      <c r="J1067" s="21"/>
      <c r="K1067" s="22" t="s">
        <v>290</v>
      </c>
      <c r="L1067" s="28"/>
      <c r="M1067" s="16"/>
      <c r="N1067" s="23"/>
      <c r="O1067" s="23"/>
      <c r="P1067" s="23"/>
      <c r="Q1067" s="23"/>
      <c r="R1067" s="31" t="s">
        <v>810</v>
      </c>
      <c r="S1067" s="8" t="e">
        <f>VLOOKUP(B1067,#REF!,2,FALSE)</f>
        <v>#REF!</v>
      </c>
    </row>
    <row r="1068" spans="1:19" hidden="1">
      <c r="A1068" s="19">
        <v>1064</v>
      </c>
      <c r="B1068" s="20" t="s">
        <v>2518</v>
      </c>
      <c r="C1068" s="20" t="s">
        <v>654</v>
      </c>
      <c r="D1068" s="20" t="s">
        <v>1800</v>
      </c>
      <c r="E1068" s="20" t="s">
        <v>826</v>
      </c>
      <c r="F1068" s="20" t="s">
        <v>325</v>
      </c>
      <c r="G1068" s="25" t="s">
        <v>352</v>
      </c>
      <c r="H1068" s="15" t="s">
        <v>353</v>
      </c>
      <c r="I1068" s="21"/>
      <c r="J1068" s="21"/>
      <c r="K1068" s="22" t="s">
        <v>290</v>
      </c>
      <c r="L1068" s="28"/>
      <c r="M1068" s="16"/>
      <c r="N1068" s="23"/>
      <c r="O1068" s="23"/>
      <c r="P1068" s="23"/>
      <c r="Q1068" s="23"/>
      <c r="R1068" s="31" t="s">
        <v>810</v>
      </c>
      <c r="S1068" s="8" t="e">
        <f>VLOOKUP(B1068,#REF!,2,FALSE)</f>
        <v>#REF!</v>
      </c>
    </row>
    <row r="1069" spans="1:19" hidden="1">
      <c r="A1069" s="19">
        <v>1065</v>
      </c>
      <c r="B1069" s="20" t="s">
        <v>2519</v>
      </c>
      <c r="C1069" s="20" t="s">
        <v>1312</v>
      </c>
      <c r="D1069" s="20" t="s">
        <v>570</v>
      </c>
      <c r="E1069" s="20" t="s">
        <v>1151</v>
      </c>
      <c r="F1069" s="20" t="s">
        <v>325</v>
      </c>
      <c r="G1069" s="25" t="s">
        <v>352</v>
      </c>
      <c r="H1069" s="15" t="s">
        <v>353</v>
      </c>
      <c r="I1069" s="21"/>
      <c r="J1069" s="21"/>
      <c r="K1069" s="22" t="s">
        <v>290</v>
      </c>
      <c r="L1069" s="28"/>
      <c r="M1069" s="16"/>
      <c r="N1069" s="23"/>
      <c r="O1069" s="23"/>
      <c r="P1069" s="23"/>
      <c r="Q1069" s="23"/>
      <c r="R1069" s="31" t="s">
        <v>810</v>
      </c>
      <c r="S1069" s="8" t="e">
        <f>VLOOKUP(B1069,#REF!,2,FALSE)</f>
        <v>#REF!</v>
      </c>
    </row>
    <row r="1070" spans="1:19" hidden="1">
      <c r="A1070" s="19">
        <v>1066</v>
      </c>
      <c r="B1070" s="20" t="s">
        <v>2520</v>
      </c>
      <c r="C1070" s="20" t="s">
        <v>2521</v>
      </c>
      <c r="D1070" s="20" t="s">
        <v>80</v>
      </c>
      <c r="E1070" s="20" t="s">
        <v>870</v>
      </c>
      <c r="F1070" s="20" t="s">
        <v>325</v>
      </c>
      <c r="G1070" s="25" t="s">
        <v>352</v>
      </c>
      <c r="H1070" s="15" t="s">
        <v>353</v>
      </c>
      <c r="I1070" s="21"/>
      <c r="J1070" s="21"/>
      <c r="K1070" s="22" t="s">
        <v>290</v>
      </c>
      <c r="L1070" s="28"/>
      <c r="M1070" s="16"/>
      <c r="N1070" s="23"/>
      <c r="O1070" s="23"/>
      <c r="P1070" s="23"/>
      <c r="Q1070" s="23"/>
      <c r="R1070" s="31" t="s">
        <v>810</v>
      </c>
      <c r="S1070" s="8" t="e">
        <f>VLOOKUP(B1070,#REF!,2,FALSE)</f>
        <v>#REF!</v>
      </c>
    </row>
    <row r="1071" spans="1:19" hidden="1">
      <c r="A1071" s="19">
        <v>1067</v>
      </c>
      <c r="B1071" s="20" t="s">
        <v>2522</v>
      </c>
      <c r="C1071" s="20" t="s">
        <v>904</v>
      </c>
      <c r="D1071" s="20" t="s">
        <v>1</v>
      </c>
      <c r="E1071" s="20" t="s">
        <v>1437</v>
      </c>
      <c r="F1071" s="20" t="s">
        <v>310</v>
      </c>
      <c r="G1071" s="25" t="s">
        <v>352</v>
      </c>
      <c r="H1071" s="15" t="s">
        <v>353</v>
      </c>
      <c r="I1071" s="21"/>
      <c r="J1071" s="21"/>
      <c r="K1071" s="22" t="s">
        <v>290</v>
      </c>
      <c r="L1071" s="28"/>
      <c r="M1071" s="16"/>
      <c r="N1071" s="23"/>
      <c r="O1071" s="23"/>
      <c r="P1071" s="23"/>
      <c r="Q1071" s="23"/>
      <c r="R1071" s="31" t="s">
        <v>810</v>
      </c>
      <c r="S1071" s="8" t="e">
        <f>VLOOKUP(B1071,#REF!,2,FALSE)</f>
        <v>#REF!</v>
      </c>
    </row>
    <row r="1072" spans="1:19" hidden="1">
      <c r="A1072" s="19">
        <v>1068</v>
      </c>
      <c r="B1072" s="20" t="s">
        <v>271</v>
      </c>
      <c r="C1072" s="20" t="s">
        <v>73</v>
      </c>
      <c r="D1072" s="20" t="s">
        <v>1</v>
      </c>
      <c r="E1072" s="20" t="s">
        <v>158</v>
      </c>
      <c r="F1072" s="20" t="s">
        <v>310</v>
      </c>
      <c r="G1072" s="25" t="s">
        <v>352</v>
      </c>
      <c r="H1072" s="15" t="s">
        <v>353</v>
      </c>
      <c r="I1072" s="21"/>
      <c r="J1072" s="21"/>
      <c r="K1072" s="22" t="s">
        <v>290</v>
      </c>
      <c r="L1072" s="28"/>
      <c r="M1072" s="16" t="s">
        <v>2523</v>
      </c>
      <c r="N1072" s="23"/>
      <c r="O1072" s="23"/>
      <c r="P1072" s="23"/>
      <c r="Q1072" s="23"/>
      <c r="R1072" s="31" t="s">
        <v>810</v>
      </c>
      <c r="S1072" s="8" t="e">
        <f>VLOOKUP(B1072,#REF!,2,FALSE)</f>
        <v>#REF!</v>
      </c>
    </row>
    <row r="1073" spans="1:19" hidden="1">
      <c r="A1073" s="19">
        <v>1069</v>
      </c>
      <c r="B1073" s="20" t="s">
        <v>2524</v>
      </c>
      <c r="C1073" s="20" t="s">
        <v>897</v>
      </c>
      <c r="D1073" s="20" t="s">
        <v>1</v>
      </c>
      <c r="E1073" s="20" t="s">
        <v>585</v>
      </c>
      <c r="F1073" s="20" t="s">
        <v>310</v>
      </c>
      <c r="G1073" s="25" t="s">
        <v>352</v>
      </c>
      <c r="H1073" s="15" t="s">
        <v>353</v>
      </c>
      <c r="I1073" s="21"/>
      <c r="J1073" s="21"/>
      <c r="K1073" s="22" t="s">
        <v>290</v>
      </c>
      <c r="L1073" s="28"/>
      <c r="M1073" s="16"/>
      <c r="N1073" s="23"/>
      <c r="O1073" s="23"/>
      <c r="P1073" s="23"/>
      <c r="Q1073" s="23"/>
      <c r="R1073" s="31" t="s">
        <v>810</v>
      </c>
      <c r="S1073" s="8" t="e">
        <f>VLOOKUP(B1073,#REF!,2,FALSE)</f>
        <v>#REF!</v>
      </c>
    </row>
    <row r="1074" spans="1:19" hidden="1">
      <c r="A1074" s="19">
        <v>1070</v>
      </c>
      <c r="B1074" s="20" t="s">
        <v>2525</v>
      </c>
      <c r="C1074" s="20" t="s">
        <v>2526</v>
      </c>
      <c r="D1074" s="20" t="s">
        <v>1</v>
      </c>
      <c r="E1074" s="20" t="s">
        <v>1145</v>
      </c>
      <c r="F1074" s="20" t="s">
        <v>310</v>
      </c>
      <c r="G1074" s="25" t="s">
        <v>352</v>
      </c>
      <c r="H1074" s="15" t="s">
        <v>353</v>
      </c>
      <c r="I1074" s="21"/>
      <c r="J1074" s="21"/>
      <c r="K1074" s="22" t="s">
        <v>290</v>
      </c>
      <c r="L1074" s="28"/>
      <c r="M1074" s="16"/>
      <c r="N1074" s="23"/>
      <c r="O1074" s="23"/>
      <c r="P1074" s="23"/>
      <c r="Q1074" s="23"/>
      <c r="R1074" s="31" t="s">
        <v>810</v>
      </c>
      <c r="S1074" s="8" t="e">
        <f>VLOOKUP(B1074,#REF!,2,FALSE)</f>
        <v>#REF!</v>
      </c>
    </row>
    <row r="1075" spans="1:19" hidden="1">
      <c r="A1075" s="19">
        <v>1071</v>
      </c>
      <c r="B1075" s="20" t="s">
        <v>2527</v>
      </c>
      <c r="C1075" s="20" t="s">
        <v>2528</v>
      </c>
      <c r="D1075" s="20" t="s">
        <v>1</v>
      </c>
      <c r="E1075" s="20" t="s">
        <v>2529</v>
      </c>
      <c r="F1075" s="20" t="s">
        <v>310</v>
      </c>
      <c r="G1075" s="25" t="s">
        <v>352</v>
      </c>
      <c r="H1075" s="15" t="s">
        <v>353</v>
      </c>
      <c r="I1075" s="21"/>
      <c r="J1075" s="21"/>
      <c r="K1075" s="22" t="s">
        <v>290</v>
      </c>
      <c r="L1075" s="28"/>
      <c r="M1075" s="16"/>
      <c r="N1075" s="23"/>
      <c r="O1075" s="23"/>
      <c r="P1075" s="23"/>
      <c r="Q1075" s="23"/>
      <c r="R1075" s="31" t="s">
        <v>810</v>
      </c>
      <c r="S1075" s="8" t="e">
        <f>VLOOKUP(B1075,#REF!,2,FALSE)</f>
        <v>#REF!</v>
      </c>
    </row>
    <row r="1076" spans="1:19" hidden="1">
      <c r="A1076" s="19">
        <v>1072</v>
      </c>
      <c r="B1076" s="20" t="s">
        <v>2530</v>
      </c>
      <c r="C1076" s="20" t="s">
        <v>114</v>
      </c>
      <c r="D1076" s="20" t="s">
        <v>166</v>
      </c>
      <c r="E1076" s="20" t="s">
        <v>1888</v>
      </c>
      <c r="F1076" s="20" t="s">
        <v>310</v>
      </c>
      <c r="G1076" s="25" t="s">
        <v>352</v>
      </c>
      <c r="H1076" s="15" t="s">
        <v>353</v>
      </c>
      <c r="I1076" s="21"/>
      <c r="J1076" s="21"/>
      <c r="K1076" s="22" t="s">
        <v>290</v>
      </c>
      <c r="L1076" s="28"/>
      <c r="M1076" s="16"/>
      <c r="N1076" s="23"/>
      <c r="O1076" s="23"/>
      <c r="P1076" s="23"/>
      <c r="Q1076" s="23"/>
      <c r="R1076" s="31" t="s">
        <v>810</v>
      </c>
      <c r="S1076" s="8" t="e">
        <f>VLOOKUP(B1076,#REF!,2,FALSE)</f>
        <v>#REF!</v>
      </c>
    </row>
    <row r="1077" spans="1:19" hidden="1">
      <c r="A1077" s="19">
        <v>1073</v>
      </c>
      <c r="B1077" s="20" t="s">
        <v>2531</v>
      </c>
      <c r="C1077" s="20" t="s">
        <v>2133</v>
      </c>
      <c r="D1077" s="20" t="s">
        <v>790</v>
      </c>
      <c r="E1077" s="20" t="s">
        <v>720</v>
      </c>
      <c r="F1077" s="20" t="s">
        <v>310</v>
      </c>
      <c r="G1077" s="25" t="s">
        <v>352</v>
      </c>
      <c r="H1077" s="15" t="s">
        <v>353</v>
      </c>
      <c r="I1077" s="21"/>
      <c r="J1077" s="21"/>
      <c r="K1077" s="22" t="s">
        <v>290</v>
      </c>
      <c r="L1077" s="28"/>
      <c r="M1077" s="16"/>
      <c r="N1077" s="23"/>
      <c r="O1077" s="23"/>
      <c r="P1077" s="23"/>
      <c r="Q1077" s="23"/>
      <c r="R1077" s="31" t="s">
        <v>810</v>
      </c>
      <c r="S1077" s="8" t="e">
        <f>VLOOKUP(B1077,#REF!,2,FALSE)</f>
        <v>#REF!</v>
      </c>
    </row>
    <row r="1078" spans="1:19" hidden="1">
      <c r="A1078" s="19">
        <v>1074</v>
      </c>
      <c r="B1078" s="20" t="s">
        <v>2532</v>
      </c>
      <c r="C1078" s="20" t="s">
        <v>27</v>
      </c>
      <c r="D1078" s="20" t="s">
        <v>1476</v>
      </c>
      <c r="E1078" s="20" t="s">
        <v>999</v>
      </c>
      <c r="F1078" s="20" t="s">
        <v>310</v>
      </c>
      <c r="G1078" s="25" t="s">
        <v>352</v>
      </c>
      <c r="H1078" s="15" t="s">
        <v>353</v>
      </c>
      <c r="I1078" s="21"/>
      <c r="J1078" s="21"/>
      <c r="K1078" s="22" t="s">
        <v>290</v>
      </c>
      <c r="L1078" s="28"/>
      <c r="M1078" s="16"/>
      <c r="N1078" s="23"/>
      <c r="O1078" s="23"/>
      <c r="P1078" s="23"/>
      <c r="Q1078" s="23"/>
      <c r="R1078" s="31" t="s">
        <v>810</v>
      </c>
      <c r="S1078" s="8" t="e">
        <f>VLOOKUP(B1078,#REF!,2,FALSE)</f>
        <v>#REF!</v>
      </c>
    </row>
    <row r="1079" spans="1:19" hidden="1">
      <c r="A1079" s="19">
        <v>1075</v>
      </c>
      <c r="B1079" s="20" t="s">
        <v>2533</v>
      </c>
      <c r="C1079" s="20" t="s">
        <v>2050</v>
      </c>
      <c r="D1079" s="20" t="s">
        <v>122</v>
      </c>
      <c r="E1079" s="20" t="s">
        <v>1385</v>
      </c>
      <c r="F1079" s="20" t="s">
        <v>310</v>
      </c>
      <c r="G1079" s="25" t="s">
        <v>352</v>
      </c>
      <c r="H1079" s="15" t="s">
        <v>353</v>
      </c>
      <c r="I1079" s="21"/>
      <c r="J1079" s="21"/>
      <c r="K1079" s="22" t="s">
        <v>290</v>
      </c>
      <c r="L1079" s="28"/>
      <c r="M1079" s="16"/>
      <c r="N1079" s="23"/>
      <c r="O1079" s="23"/>
      <c r="P1079" s="23"/>
      <c r="Q1079" s="23"/>
      <c r="R1079" s="31" t="s">
        <v>810</v>
      </c>
      <c r="S1079" s="8" t="e">
        <f>VLOOKUP(B1079,#REF!,2,FALSE)</f>
        <v>#REF!</v>
      </c>
    </row>
    <row r="1080" spans="1:19" hidden="1">
      <c r="A1080" s="19">
        <v>1076</v>
      </c>
      <c r="B1080" s="20" t="s">
        <v>2534</v>
      </c>
      <c r="C1080" s="20" t="s">
        <v>2535</v>
      </c>
      <c r="D1080" s="20" t="s">
        <v>110</v>
      </c>
      <c r="E1080" s="20" t="s">
        <v>846</v>
      </c>
      <c r="F1080" s="20" t="s">
        <v>310</v>
      </c>
      <c r="G1080" s="25" t="s">
        <v>352</v>
      </c>
      <c r="H1080" s="15" t="s">
        <v>353</v>
      </c>
      <c r="I1080" s="21"/>
      <c r="J1080" s="21"/>
      <c r="K1080" s="22" t="s">
        <v>290</v>
      </c>
      <c r="L1080" s="28"/>
      <c r="M1080" s="16"/>
      <c r="N1080" s="23"/>
      <c r="O1080" s="23"/>
      <c r="P1080" s="23"/>
      <c r="Q1080" s="23"/>
      <c r="R1080" s="31" t="s">
        <v>810</v>
      </c>
      <c r="S1080" s="8" t="e">
        <f>VLOOKUP(B1080,#REF!,2,FALSE)</f>
        <v>#REF!</v>
      </c>
    </row>
    <row r="1081" spans="1:19" hidden="1">
      <c r="A1081" s="19">
        <v>1077</v>
      </c>
      <c r="B1081" s="20" t="s">
        <v>2536</v>
      </c>
      <c r="C1081" s="20" t="s">
        <v>2537</v>
      </c>
      <c r="D1081" s="20" t="s">
        <v>160</v>
      </c>
      <c r="E1081" s="20" t="s">
        <v>79</v>
      </c>
      <c r="F1081" s="20" t="s">
        <v>310</v>
      </c>
      <c r="G1081" s="25" t="s">
        <v>352</v>
      </c>
      <c r="H1081" s="15" t="s">
        <v>353</v>
      </c>
      <c r="I1081" s="21"/>
      <c r="J1081" s="21"/>
      <c r="K1081" s="22" t="s">
        <v>290</v>
      </c>
      <c r="L1081" s="28"/>
      <c r="M1081" s="16"/>
      <c r="N1081" s="23"/>
      <c r="O1081" s="23"/>
      <c r="P1081" s="23"/>
      <c r="Q1081" s="23"/>
      <c r="R1081" s="31" t="s">
        <v>810</v>
      </c>
      <c r="S1081" s="8" t="e">
        <f>VLOOKUP(B1081,#REF!,2,FALSE)</f>
        <v>#REF!</v>
      </c>
    </row>
    <row r="1082" spans="1:19" hidden="1">
      <c r="A1082" s="19">
        <v>1078</v>
      </c>
      <c r="B1082" s="20" t="s">
        <v>2538</v>
      </c>
      <c r="C1082" s="20" t="s">
        <v>46</v>
      </c>
      <c r="D1082" s="20" t="s">
        <v>581</v>
      </c>
      <c r="E1082" s="20" t="s">
        <v>2239</v>
      </c>
      <c r="F1082" s="20" t="s">
        <v>310</v>
      </c>
      <c r="G1082" s="25" t="s">
        <v>352</v>
      </c>
      <c r="H1082" s="15" t="s">
        <v>353</v>
      </c>
      <c r="I1082" s="21"/>
      <c r="J1082" s="21"/>
      <c r="K1082" s="22" t="s">
        <v>290</v>
      </c>
      <c r="L1082" s="28"/>
      <c r="M1082" s="16"/>
      <c r="N1082" s="23"/>
      <c r="O1082" s="23"/>
      <c r="P1082" s="23"/>
      <c r="Q1082" s="23"/>
      <c r="R1082" s="31" t="s">
        <v>810</v>
      </c>
      <c r="S1082" s="8" t="e">
        <f>VLOOKUP(B1082,#REF!,2,FALSE)</f>
        <v>#REF!</v>
      </c>
    </row>
    <row r="1083" spans="1:19" hidden="1">
      <c r="A1083" s="19">
        <v>1079</v>
      </c>
      <c r="B1083" s="20" t="s">
        <v>2539</v>
      </c>
      <c r="C1083" s="20" t="s">
        <v>839</v>
      </c>
      <c r="D1083" s="20" t="s">
        <v>581</v>
      </c>
      <c r="E1083" s="20" t="s">
        <v>538</v>
      </c>
      <c r="F1083" s="20" t="s">
        <v>310</v>
      </c>
      <c r="G1083" s="25" t="s">
        <v>352</v>
      </c>
      <c r="H1083" s="15" t="s">
        <v>353</v>
      </c>
      <c r="I1083" s="21"/>
      <c r="J1083" s="21"/>
      <c r="K1083" s="22" t="s">
        <v>290</v>
      </c>
      <c r="L1083" s="28"/>
      <c r="M1083" s="16"/>
      <c r="N1083" s="23"/>
      <c r="O1083" s="23"/>
      <c r="P1083" s="23"/>
      <c r="Q1083" s="23"/>
      <c r="R1083" s="31" t="s">
        <v>810</v>
      </c>
      <c r="S1083" s="8" t="e">
        <f>VLOOKUP(B1083,#REF!,2,FALSE)</f>
        <v>#REF!</v>
      </c>
    </row>
    <row r="1084" spans="1:19" hidden="1">
      <c r="A1084" s="19">
        <v>1080</v>
      </c>
      <c r="B1084" s="20" t="s">
        <v>2540</v>
      </c>
      <c r="C1084" s="20" t="s">
        <v>545</v>
      </c>
      <c r="D1084" s="20" t="s">
        <v>67</v>
      </c>
      <c r="E1084" s="20" t="s">
        <v>687</v>
      </c>
      <c r="F1084" s="20" t="s">
        <v>310</v>
      </c>
      <c r="G1084" s="25" t="s">
        <v>352</v>
      </c>
      <c r="H1084" s="15" t="s">
        <v>353</v>
      </c>
      <c r="I1084" s="21"/>
      <c r="J1084" s="21"/>
      <c r="K1084" s="22" t="s">
        <v>290</v>
      </c>
      <c r="L1084" s="28"/>
      <c r="M1084" s="16"/>
      <c r="N1084" s="23"/>
      <c r="O1084" s="23"/>
      <c r="P1084" s="23"/>
      <c r="Q1084" s="23"/>
      <c r="R1084" s="31" t="s">
        <v>810</v>
      </c>
      <c r="S1084" s="8" t="e">
        <f>VLOOKUP(B1084,#REF!,2,FALSE)</f>
        <v>#REF!</v>
      </c>
    </row>
    <row r="1085" spans="1:19" hidden="1">
      <c r="A1085" s="19">
        <v>1081</v>
      </c>
      <c r="B1085" s="20" t="s">
        <v>2541</v>
      </c>
      <c r="C1085" s="20" t="s">
        <v>1551</v>
      </c>
      <c r="D1085" s="20" t="s">
        <v>836</v>
      </c>
      <c r="E1085" s="20" t="s">
        <v>1577</v>
      </c>
      <c r="F1085" s="20" t="s">
        <v>310</v>
      </c>
      <c r="G1085" s="25" t="s">
        <v>352</v>
      </c>
      <c r="H1085" s="15" t="s">
        <v>353</v>
      </c>
      <c r="I1085" s="21"/>
      <c r="J1085" s="21"/>
      <c r="K1085" s="22" t="s">
        <v>290</v>
      </c>
      <c r="L1085" s="28"/>
      <c r="M1085" s="16"/>
      <c r="N1085" s="23"/>
      <c r="O1085" s="23"/>
      <c r="P1085" s="23"/>
      <c r="Q1085" s="23"/>
      <c r="R1085" s="31" t="s">
        <v>810</v>
      </c>
      <c r="S1085" s="8" t="e">
        <f>VLOOKUP(B1085,#REF!,2,FALSE)</f>
        <v>#REF!</v>
      </c>
    </row>
    <row r="1086" spans="1:19" hidden="1">
      <c r="A1086" s="19">
        <v>1082</v>
      </c>
      <c r="B1086" s="20" t="s">
        <v>2542</v>
      </c>
      <c r="C1086" s="20" t="s">
        <v>2499</v>
      </c>
      <c r="D1086" s="20" t="s">
        <v>836</v>
      </c>
      <c r="E1086" s="20" t="s">
        <v>809</v>
      </c>
      <c r="F1086" s="20" t="s">
        <v>310</v>
      </c>
      <c r="G1086" s="25" t="s">
        <v>352</v>
      </c>
      <c r="H1086" s="15" t="s">
        <v>353</v>
      </c>
      <c r="I1086" s="21"/>
      <c r="J1086" s="21"/>
      <c r="K1086" s="22" t="s">
        <v>290</v>
      </c>
      <c r="L1086" s="28"/>
      <c r="M1086" s="16"/>
      <c r="N1086" s="23"/>
      <c r="O1086" s="23"/>
      <c r="P1086" s="23"/>
      <c r="Q1086" s="23"/>
      <c r="R1086" s="31" t="s">
        <v>810</v>
      </c>
      <c r="S1086" s="8" t="e">
        <f>VLOOKUP(B1086,#REF!,2,FALSE)</f>
        <v>#REF!</v>
      </c>
    </row>
    <row r="1087" spans="1:19" hidden="1">
      <c r="A1087" s="19">
        <v>1083</v>
      </c>
      <c r="B1087" s="20" t="s">
        <v>2543</v>
      </c>
      <c r="C1087" s="20" t="s">
        <v>114</v>
      </c>
      <c r="D1087" s="20" t="s">
        <v>836</v>
      </c>
      <c r="E1087" s="20" t="s">
        <v>2544</v>
      </c>
      <c r="F1087" s="20" t="s">
        <v>310</v>
      </c>
      <c r="G1087" s="25" t="s">
        <v>352</v>
      </c>
      <c r="H1087" s="15" t="s">
        <v>353</v>
      </c>
      <c r="I1087" s="21"/>
      <c r="J1087" s="21"/>
      <c r="K1087" s="22" t="s">
        <v>290</v>
      </c>
      <c r="L1087" s="28"/>
      <c r="M1087" s="16"/>
      <c r="N1087" s="23"/>
      <c r="O1087" s="23"/>
      <c r="P1087" s="23"/>
      <c r="Q1087" s="23"/>
      <c r="R1087" s="31" t="s">
        <v>810</v>
      </c>
      <c r="S1087" s="8" t="e">
        <f>VLOOKUP(B1087,#REF!,2,FALSE)</f>
        <v>#REF!</v>
      </c>
    </row>
    <row r="1088" spans="1:19" hidden="1">
      <c r="A1088" s="19">
        <v>1084</v>
      </c>
      <c r="B1088" s="20" t="s">
        <v>2545</v>
      </c>
      <c r="C1088" s="20" t="s">
        <v>683</v>
      </c>
      <c r="D1088" s="20" t="s">
        <v>106</v>
      </c>
      <c r="E1088" s="20" t="s">
        <v>791</v>
      </c>
      <c r="F1088" s="20" t="s">
        <v>310</v>
      </c>
      <c r="G1088" s="25" t="s">
        <v>352</v>
      </c>
      <c r="H1088" s="15" t="s">
        <v>353</v>
      </c>
      <c r="I1088" s="21"/>
      <c r="J1088" s="21"/>
      <c r="K1088" s="22" t="s">
        <v>290</v>
      </c>
      <c r="L1088" s="28"/>
      <c r="M1088" s="16"/>
      <c r="N1088" s="23"/>
      <c r="O1088" s="23"/>
      <c r="P1088" s="23"/>
      <c r="Q1088" s="23"/>
      <c r="R1088" s="31" t="s">
        <v>810</v>
      </c>
      <c r="S1088" s="8" t="e">
        <f>VLOOKUP(B1088,#REF!,2,FALSE)</f>
        <v>#REF!</v>
      </c>
    </row>
    <row r="1089" spans="1:19" hidden="1">
      <c r="A1089" s="19">
        <v>1085</v>
      </c>
      <c r="B1089" s="20" t="s">
        <v>2546</v>
      </c>
      <c r="C1089" s="20" t="s">
        <v>584</v>
      </c>
      <c r="D1089" s="20" t="s">
        <v>106</v>
      </c>
      <c r="E1089" s="20" t="s">
        <v>150</v>
      </c>
      <c r="F1089" s="20" t="s">
        <v>310</v>
      </c>
      <c r="G1089" s="25" t="s">
        <v>352</v>
      </c>
      <c r="H1089" s="15" t="s">
        <v>353</v>
      </c>
      <c r="I1089" s="21"/>
      <c r="J1089" s="21"/>
      <c r="K1089" s="22" t="s">
        <v>290</v>
      </c>
      <c r="L1089" s="28"/>
      <c r="M1089" s="16"/>
      <c r="N1089" s="23"/>
      <c r="O1089" s="23"/>
      <c r="P1089" s="23"/>
      <c r="Q1089" s="23"/>
      <c r="R1089" s="31" t="s">
        <v>810</v>
      </c>
      <c r="S1089" s="8" t="e">
        <f>VLOOKUP(B1089,#REF!,2,FALSE)</f>
        <v>#REF!</v>
      </c>
    </row>
    <row r="1090" spans="1:19" hidden="1">
      <c r="A1090" s="19">
        <v>1086</v>
      </c>
      <c r="B1090" s="20" t="s">
        <v>2547</v>
      </c>
      <c r="C1090" s="20" t="s">
        <v>27</v>
      </c>
      <c r="D1090" s="20" t="s">
        <v>402</v>
      </c>
      <c r="E1090" s="20" t="s">
        <v>741</v>
      </c>
      <c r="F1090" s="20" t="s">
        <v>310</v>
      </c>
      <c r="G1090" s="25" t="s">
        <v>352</v>
      </c>
      <c r="H1090" s="15" t="s">
        <v>353</v>
      </c>
      <c r="I1090" s="21"/>
      <c r="J1090" s="21"/>
      <c r="K1090" s="22" t="s">
        <v>290</v>
      </c>
      <c r="L1090" s="28"/>
      <c r="M1090" s="16"/>
      <c r="N1090" s="23"/>
      <c r="O1090" s="23"/>
      <c r="P1090" s="23"/>
      <c r="Q1090" s="23"/>
      <c r="R1090" s="31" t="s">
        <v>810</v>
      </c>
      <c r="S1090" s="8" t="e">
        <f>VLOOKUP(B1090,#REF!,2,FALSE)</f>
        <v>#REF!</v>
      </c>
    </row>
    <row r="1091" spans="1:19" hidden="1">
      <c r="A1091" s="19">
        <v>1087</v>
      </c>
      <c r="B1091" s="20" t="s">
        <v>2548</v>
      </c>
      <c r="C1091" s="20" t="s">
        <v>1974</v>
      </c>
      <c r="D1091" s="20" t="s">
        <v>914</v>
      </c>
      <c r="E1091" s="20" t="s">
        <v>2549</v>
      </c>
      <c r="F1091" s="20" t="s">
        <v>310</v>
      </c>
      <c r="G1091" s="25" t="s">
        <v>352</v>
      </c>
      <c r="H1091" s="15" t="s">
        <v>353</v>
      </c>
      <c r="I1091" s="21"/>
      <c r="J1091" s="21"/>
      <c r="K1091" s="22" t="s">
        <v>290</v>
      </c>
      <c r="L1091" s="28"/>
      <c r="M1091" s="16"/>
      <c r="N1091" s="23"/>
      <c r="O1091" s="23"/>
      <c r="P1091" s="23"/>
      <c r="Q1091" s="23"/>
      <c r="R1091" s="31" t="s">
        <v>810</v>
      </c>
      <c r="S1091" s="8" t="e">
        <f>VLOOKUP(B1091,#REF!,2,FALSE)</f>
        <v>#REF!</v>
      </c>
    </row>
    <row r="1092" spans="1:19" hidden="1">
      <c r="A1092" s="19">
        <v>1088</v>
      </c>
      <c r="B1092" s="20" t="s">
        <v>2550</v>
      </c>
      <c r="C1092" s="20" t="s">
        <v>2551</v>
      </c>
      <c r="D1092" s="20" t="s">
        <v>914</v>
      </c>
      <c r="E1092" s="20" t="s">
        <v>184</v>
      </c>
      <c r="F1092" s="20" t="s">
        <v>310</v>
      </c>
      <c r="G1092" s="25" t="s">
        <v>352</v>
      </c>
      <c r="H1092" s="15" t="s">
        <v>353</v>
      </c>
      <c r="I1092" s="21"/>
      <c r="J1092" s="21"/>
      <c r="K1092" s="22" t="s">
        <v>290</v>
      </c>
      <c r="L1092" s="28"/>
      <c r="M1092" s="16"/>
      <c r="N1092" s="23"/>
      <c r="O1092" s="23"/>
      <c r="P1092" s="23"/>
      <c r="Q1092" s="23"/>
      <c r="R1092" s="31" t="s">
        <v>810</v>
      </c>
      <c r="S1092" s="8" t="e">
        <f>VLOOKUP(B1092,#REF!,2,FALSE)</f>
        <v>#REF!</v>
      </c>
    </row>
    <row r="1093" spans="1:19" hidden="1">
      <c r="A1093" s="19">
        <v>1089</v>
      </c>
      <c r="B1093" s="20" t="s">
        <v>2552</v>
      </c>
      <c r="C1093" s="20" t="s">
        <v>169</v>
      </c>
      <c r="D1093" s="20" t="s">
        <v>914</v>
      </c>
      <c r="E1093" s="20" t="s">
        <v>1545</v>
      </c>
      <c r="F1093" s="20" t="s">
        <v>310</v>
      </c>
      <c r="G1093" s="25" t="s">
        <v>352</v>
      </c>
      <c r="H1093" s="15" t="s">
        <v>353</v>
      </c>
      <c r="I1093" s="21"/>
      <c r="J1093" s="21"/>
      <c r="K1093" s="22" t="s">
        <v>290</v>
      </c>
      <c r="L1093" s="28"/>
      <c r="M1093" s="16"/>
      <c r="N1093" s="23"/>
      <c r="O1093" s="23"/>
      <c r="P1093" s="23"/>
      <c r="Q1093" s="23"/>
      <c r="R1093" s="31" t="s">
        <v>810</v>
      </c>
      <c r="S1093" s="8" t="e">
        <f>VLOOKUP(B1093,#REF!,2,FALSE)</f>
        <v>#REF!</v>
      </c>
    </row>
    <row r="1094" spans="1:19" hidden="1">
      <c r="A1094" s="19">
        <v>1090</v>
      </c>
      <c r="B1094" s="20" t="s">
        <v>2553</v>
      </c>
      <c r="C1094" s="20" t="s">
        <v>1762</v>
      </c>
      <c r="D1094" s="20" t="s">
        <v>58</v>
      </c>
      <c r="E1094" s="20" t="s">
        <v>456</v>
      </c>
      <c r="F1094" s="20" t="s">
        <v>310</v>
      </c>
      <c r="G1094" s="25" t="s">
        <v>352</v>
      </c>
      <c r="H1094" s="15" t="s">
        <v>353</v>
      </c>
      <c r="I1094" s="21"/>
      <c r="J1094" s="21"/>
      <c r="K1094" s="22" t="s">
        <v>290</v>
      </c>
      <c r="L1094" s="28"/>
      <c r="M1094" s="16"/>
      <c r="N1094" s="23"/>
      <c r="O1094" s="23"/>
      <c r="P1094" s="23"/>
      <c r="Q1094" s="23"/>
      <c r="R1094" s="31" t="s">
        <v>810</v>
      </c>
      <c r="S1094" s="8" t="e">
        <f>VLOOKUP(B1094,#REF!,2,FALSE)</f>
        <v>#REF!</v>
      </c>
    </row>
    <row r="1095" spans="1:19" hidden="1">
      <c r="A1095" s="19">
        <v>1091</v>
      </c>
      <c r="B1095" s="20" t="s">
        <v>2554</v>
      </c>
      <c r="C1095" s="20" t="s">
        <v>85</v>
      </c>
      <c r="D1095" s="20" t="s">
        <v>56</v>
      </c>
      <c r="E1095" s="20" t="s">
        <v>2555</v>
      </c>
      <c r="F1095" s="20" t="s">
        <v>310</v>
      </c>
      <c r="G1095" s="25" t="s">
        <v>352</v>
      </c>
      <c r="H1095" s="15" t="s">
        <v>353</v>
      </c>
      <c r="I1095" s="21"/>
      <c r="J1095" s="21"/>
      <c r="K1095" s="22" t="s">
        <v>290</v>
      </c>
      <c r="L1095" s="28"/>
      <c r="M1095" s="16"/>
      <c r="N1095" s="23"/>
      <c r="O1095" s="23"/>
      <c r="P1095" s="23"/>
      <c r="Q1095" s="23"/>
      <c r="R1095" s="31" t="s">
        <v>810</v>
      </c>
      <c r="S1095" s="8" t="e">
        <f>VLOOKUP(B1095,#REF!,2,FALSE)</f>
        <v>#REF!</v>
      </c>
    </row>
    <row r="1096" spans="1:19" hidden="1">
      <c r="A1096" s="19">
        <v>1092</v>
      </c>
      <c r="B1096" s="20" t="s">
        <v>2556</v>
      </c>
      <c r="C1096" s="20" t="s">
        <v>683</v>
      </c>
      <c r="D1096" s="20" t="s">
        <v>370</v>
      </c>
      <c r="E1096" s="20" t="s">
        <v>650</v>
      </c>
      <c r="F1096" s="20" t="s">
        <v>310</v>
      </c>
      <c r="G1096" s="25" t="s">
        <v>352</v>
      </c>
      <c r="H1096" s="15" t="s">
        <v>353</v>
      </c>
      <c r="I1096" s="21"/>
      <c r="J1096" s="21"/>
      <c r="K1096" s="22" t="s">
        <v>290</v>
      </c>
      <c r="L1096" s="28"/>
      <c r="M1096" s="16"/>
      <c r="N1096" s="23"/>
      <c r="O1096" s="23"/>
      <c r="P1096" s="23"/>
      <c r="Q1096" s="23"/>
      <c r="R1096" s="31" t="s">
        <v>810</v>
      </c>
      <c r="S1096" s="8" t="e">
        <f>VLOOKUP(B1096,#REF!,2,FALSE)</f>
        <v>#REF!</v>
      </c>
    </row>
    <row r="1097" spans="1:19" hidden="1">
      <c r="A1097" s="19">
        <v>1093</v>
      </c>
      <c r="B1097" s="20" t="s">
        <v>2557</v>
      </c>
      <c r="C1097" s="20" t="s">
        <v>2558</v>
      </c>
      <c r="D1097" s="20" t="s">
        <v>81</v>
      </c>
      <c r="E1097" s="20" t="s">
        <v>1385</v>
      </c>
      <c r="F1097" s="20" t="s">
        <v>310</v>
      </c>
      <c r="G1097" s="25" t="s">
        <v>352</v>
      </c>
      <c r="H1097" s="15" t="s">
        <v>353</v>
      </c>
      <c r="I1097" s="21"/>
      <c r="J1097" s="21"/>
      <c r="K1097" s="22" t="s">
        <v>290</v>
      </c>
      <c r="L1097" s="28"/>
      <c r="M1097" s="16"/>
      <c r="N1097" s="23"/>
      <c r="O1097" s="23"/>
      <c r="P1097" s="23"/>
      <c r="Q1097" s="23"/>
      <c r="R1097" s="31" t="s">
        <v>810</v>
      </c>
      <c r="S1097" s="8" t="e">
        <f>VLOOKUP(B1097,#REF!,2,FALSE)</f>
        <v>#REF!</v>
      </c>
    </row>
    <row r="1098" spans="1:19" hidden="1">
      <c r="A1098" s="19">
        <v>1094</v>
      </c>
      <c r="B1098" s="20" t="s">
        <v>2559</v>
      </c>
      <c r="C1098" s="20" t="s">
        <v>2560</v>
      </c>
      <c r="D1098" s="20" t="s">
        <v>1362</v>
      </c>
      <c r="E1098" s="20" t="s">
        <v>1666</v>
      </c>
      <c r="F1098" s="20" t="s">
        <v>310</v>
      </c>
      <c r="G1098" s="25" t="s">
        <v>352</v>
      </c>
      <c r="H1098" s="15" t="s">
        <v>353</v>
      </c>
      <c r="I1098" s="21"/>
      <c r="J1098" s="21"/>
      <c r="K1098" s="22" t="s">
        <v>290</v>
      </c>
      <c r="L1098" s="28"/>
      <c r="M1098" s="16"/>
      <c r="N1098" s="23"/>
      <c r="O1098" s="23"/>
      <c r="P1098" s="23"/>
      <c r="Q1098" s="23"/>
      <c r="R1098" s="31" t="s">
        <v>810</v>
      </c>
      <c r="S1098" s="8" t="e">
        <f>VLOOKUP(B1098,#REF!,2,FALSE)</f>
        <v>#REF!</v>
      </c>
    </row>
    <row r="1099" spans="1:19" hidden="1">
      <c r="A1099" s="19">
        <v>1095</v>
      </c>
      <c r="B1099" s="20" t="s">
        <v>2561</v>
      </c>
      <c r="C1099" s="20" t="s">
        <v>27</v>
      </c>
      <c r="D1099" s="20" t="s">
        <v>1362</v>
      </c>
      <c r="E1099" s="20" t="s">
        <v>1043</v>
      </c>
      <c r="F1099" s="20" t="s">
        <v>310</v>
      </c>
      <c r="G1099" s="25" t="s">
        <v>352</v>
      </c>
      <c r="H1099" s="15" t="s">
        <v>353</v>
      </c>
      <c r="I1099" s="21"/>
      <c r="J1099" s="21"/>
      <c r="K1099" s="22" t="s">
        <v>290</v>
      </c>
      <c r="L1099" s="28"/>
      <c r="M1099" s="16"/>
      <c r="N1099" s="23"/>
      <c r="O1099" s="23"/>
      <c r="P1099" s="23"/>
      <c r="Q1099" s="23"/>
      <c r="R1099" s="31" t="s">
        <v>810</v>
      </c>
      <c r="S1099" s="8" t="e">
        <f>VLOOKUP(B1099,#REF!,2,FALSE)</f>
        <v>#REF!</v>
      </c>
    </row>
    <row r="1100" spans="1:19" hidden="1">
      <c r="A1100" s="19">
        <v>1096</v>
      </c>
      <c r="B1100" s="20" t="s">
        <v>2562</v>
      </c>
      <c r="C1100" s="20" t="s">
        <v>2563</v>
      </c>
      <c r="D1100" s="20" t="s">
        <v>8</v>
      </c>
      <c r="E1100" s="20" t="s">
        <v>549</v>
      </c>
      <c r="F1100" s="20" t="s">
        <v>310</v>
      </c>
      <c r="G1100" s="25" t="s">
        <v>352</v>
      </c>
      <c r="H1100" s="15" t="s">
        <v>353</v>
      </c>
      <c r="I1100" s="21"/>
      <c r="J1100" s="21"/>
      <c r="K1100" s="22" t="s">
        <v>290</v>
      </c>
      <c r="L1100" s="28"/>
      <c r="M1100" s="16"/>
      <c r="N1100" s="23"/>
      <c r="O1100" s="23"/>
      <c r="P1100" s="23"/>
      <c r="Q1100" s="23"/>
      <c r="R1100" s="31" t="s">
        <v>810</v>
      </c>
      <c r="S1100" s="8" t="e">
        <f>VLOOKUP(B1100,#REF!,2,FALSE)</f>
        <v>#REF!</v>
      </c>
    </row>
    <row r="1101" spans="1:19" hidden="1">
      <c r="A1101" s="19">
        <v>1097</v>
      </c>
      <c r="B1101" s="20" t="s">
        <v>2564</v>
      </c>
      <c r="C1101" s="20" t="s">
        <v>545</v>
      </c>
      <c r="D1101" s="20" t="s">
        <v>427</v>
      </c>
      <c r="E1101" s="20" t="s">
        <v>2565</v>
      </c>
      <c r="F1101" s="20" t="s">
        <v>310</v>
      </c>
      <c r="G1101" s="25" t="s">
        <v>352</v>
      </c>
      <c r="H1101" s="15" t="s">
        <v>353</v>
      </c>
      <c r="I1101" s="21"/>
      <c r="J1101" s="21"/>
      <c r="K1101" s="22" t="s">
        <v>290</v>
      </c>
      <c r="L1101" s="28"/>
      <c r="M1101" s="16"/>
      <c r="N1101" s="23"/>
      <c r="O1101" s="23"/>
      <c r="P1101" s="23"/>
      <c r="Q1101" s="23"/>
      <c r="R1101" s="31" t="s">
        <v>810</v>
      </c>
      <c r="S1101" s="8" t="e">
        <f>VLOOKUP(B1101,#REF!,2,FALSE)</f>
        <v>#REF!</v>
      </c>
    </row>
    <row r="1102" spans="1:19" hidden="1">
      <c r="A1102" s="19">
        <v>1098</v>
      </c>
      <c r="B1102" s="20" t="s">
        <v>2566</v>
      </c>
      <c r="C1102" s="20" t="s">
        <v>2567</v>
      </c>
      <c r="D1102" s="20" t="s">
        <v>869</v>
      </c>
      <c r="E1102" s="20" t="s">
        <v>934</v>
      </c>
      <c r="F1102" s="20" t="s">
        <v>310</v>
      </c>
      <c r="G1102" s="25" t="s">
        <v>352</v>
      </c>
      <c r="H1102" s="15" t="s">
        <v>353</v>
      </c>
      <c r="I1102" s="21"/>
      <c r="J1102" s="21"/>
      <c r="K1102" s="22" t="s">
        <v>290</v>
      </c>
      <c r="L1102" s="28"/>
      <c r="M1102" s="16"/>
      <c r="N1102" s="23"/>
      <c r="O1102" s="23"/>
      <c r="P1102" s="23"/>
      <c r="Q1102" s="23"/>
      <c r="R1102" s="31" t="s">
        <v>810</v>
      </c>
      <c r="S1102" s="8" t="e">
        <f>VLOOKUP(B1102,#REF!,2,FALSE)</f>
        <v>#REF!</v>
      </c>
    </row>
    <row r="1103" spans="1:19" hidden="1">
      <c r="A1103" s="19">
        <v>1099</v>
      </c>
      <c r="B1103" s="20" t="s">
        <v>2568</v>
      </c>
      <c r="C1103" s="20" t="s">
        <v>1123</v>
      </c>
      <c r="D1103" s="20" t="s">
        <v>132</v>
      </c>
      <c r="E1103" s="20" t="s">
        <v>105</v>
      </c>
      <c r="F1103" s="20" t="s">
        <v>310</v>
      </c>
      <c r="G1103" s="25" t="s">
        <v>352</v>
      </c>
      <c r="H1103" s="15" t="s">
        <v>353</v>
      </c>
      <c r="I1103" s="21"/>
      <c r="J1103" s="21"/>
      <c r="K1103" s="22" t="s">
        <v>290</v>
      </c>
      <c r="L1103" s="28"/>
      <c r="M1103" s="16"/>
      <c r="N1103" s="23"/>
      <c r="O1103" s="23"/>
      <c r="P1103" s="23"/>
      <c r="Q1103" s="23"/>
      <c r="R1103" s="31" t="s">
        <v>810</v>
      </c>
      <c r="S1103" s="8" t="e">
        <f>VLOOKUP(B1103,#REF!,2,FALSE)</f>
        <v>#REF!</v>
      </c>
    </row>
    <row r="1104" spans="1:19" hidden="1">
      <c r="A1104" s="19">
        <v>1100</v>
      </c>
      <c r="B1104" s="20" t="s">
        <v>2569</v>
      </c>
      <c r="C1104" s="20" t="s">
        <v>2570</v>
      </c>
      <c r="D1104" s="20" t="s">
        <v>1277</v>
      </c>
      <c r="E1104" s="20" t="s">
        <v>2571</v>
      </c>
      <c r="F1104" s="20" t="s">
        <v>310</v>
      </c>
      <c r="G1104" s="25" t="s">
        <v>352</v>
      </c>
      <c r="H1104" s="15" t="s">
        <v>353</v>
      </c>
      <c r="I1104" s="21"/>
      <c r="J1104" s="21"/>
      <c r="K1104" s="22" t="s">
        <v>290</v>
      </c>
      <c r="L1104" s="28"/>
      <c r="M1104" s="16"/>
      <c r="N1104" s="23"/>
      <c r="O1104" s="23"/>
      <c r="P1104" s="23"/>
      <c r="Q1104" s="23"/>
      <c r="R1104" s="31" t="s">
        <v>810</v>
      </c>
      <c r="S1104" s="8" t="e">
        <f>VLOOKUP(B1104,#REF!,2,FALSE)</f>
        <v>#REF!</v>
      </c>
    </row>
    <row r="1105" spans="1:19" hidden="1">
      <c r="A1105" s="19">
        <v>1101</v>
      </c>
      <c r="B1105" s="20" t="s">
        <v>2572</v>
      </c>
      <c r="C1105" s="20" t="s">
        <v>1625</v>
      </c>
      <c r="D1105" s="20" t="s">
        <v>136</v>
      </c>
      <c r="E1105" s="20" t="s">
        <v>577</v>
      </c>
      <c r="F1105" s="20" t="s">
        <v>310</v>
      </c>
      <c r="G1105" s="25" t="s">
        <v>352</v>
      </c>
      <c r="H1105" s="15" t="s">
        <v>353</v>
      </c>
      <c r="I1105" s="21"/>
      <c r="J1105" s="21"/>
      <c r="K1105" s="22" t="s">
        <v>290</v>
      </c>
      <c r="L1105" s="28"/>
      <c r="M1105" s="16"/>
      <c r="N1105" s="23"/>
      <c r="O1105" s="23"/>
      <c r="P1105" s="23"/>
      <c r="Q1105" s="23"/>
      <c r="R1105" s="31" t="s">
        <v>810</v>
      </c>
      <c r="S1105" s="8" t="e">
        <f>VLOOKUP(B1105,#REF!,2,FALSE)</f>
        <v>#REF!</v>
      </c>
    </row>
    <row r="1106" spans="1:19" hidden="1">
      <c r="A1106" s="19">
        <v>1102</v>
      </c>
      <c r="B1106" s="20" t="s">
        <v>2573</v>
      </c>
      <c r="C1106" s="20" t="s">
        <v>2574</v>
      </c>
      <c r="D1106" s="20" t="s">
        <v>380</v>
      </c>
      <c r="E1106" s="20" t="s">
        <v>1166</v>
      </c>
      <c r="F1106" s="20" t="s">
        <v>310</v>
      </c>
      <c r="G1106" s="25" t="s">
        <v>352</v>
      </c>
      <c r="H1106" s="15" t="s">
        <v>353</v>
      </c>
      <c r="I1106" s="21"/>
      <c r="J1106" s="21"/>
      <c r="K1106" s="22" t="s">
        <v>290</v>
      </c>
      <c r="L1106" s="28"/>
      <c r="M1106" s="16"/>
      <c r="N1106" s="23"/>
      <c r="O1106" s="23"/>
      <c r="P1106" s="23"/>
      <c r="Q1106" s="23"/>
      <c r="R1106" s="31" t="s">
        <v>810</v>
      </c>
      <c r="S1106" s="8" t="e">
        <f>VLOOKUP(B1106,#REF!,2,FALSE)</f>
        <v>#REF!</v>
      </c>
    </row>
    <row r="1107" spans="1:19" hidden="1">
      <c r="A1107" s="19">
        <v>1103</v>
      </c>
      <c r="B1107" s="20" t="s">
        <v>2575</v>
      </c>
      <c r="C1107" s="20" t="s">
        <v>102</v>
      </c>
      <c r="D1107" s="20" t="s">
        <v>2576</v>
      </c>
      <c r="E1107" s="20" t="s">
        <v>2577</v>
      </c>
      <c r="F1107" s="20" t="s">
        <v>310</v>
      </c>
      <c r="G1107" s="25" t="s">
        <v>352</v>
      </c>
      <c r="H1107" s="15" t="s">
        <v>353</v>
      </c>
      <c r="I1107" s="21"/>
      <c r="J1107" s="21"/>
      <c r="K1107" s="22" t="s">
        <v>290</v>
      </c>
      <c r="L1107" s="28"/>
      <c r="M1107" s="16"/>
      <c r="N1107" s="23"/>
      <c r="O1107" s="23"/>
      <c r="P1107" s="23"/>
      <c r="Q1107" s="23"/>
      <c r="R1107" s="31" t="s">
        <v>810</v>
      </c>
      <c r="S1107" s="8" t="e">
        <f>VLOOKUP(B1107,#REF!,2,FALSE)</f>
        <v>#REF!</v>
      </c>
    </row>
    <row r="1108" spans="1:19" hidden="1">
      <c r="A1108" s="19">
        <v>1104</v>
      </c>
      <c r="B1108" s="20" t="s">
        <v>2578</v>
      </c>
      <c r="C1108" s="20" t="s">
        <v>2379</v>
      </c>
      <c r="D1108" s="20" t="s">
        <v>516</v>
      </c>
      <c r="E1108" s="20" t="s">
        <v>1936</v>
      </c>
      <c r="F1108" s="20" t="s">
        <v>310</v>
      </c>
      <c r="G1108" s="25" t="s">
        <v>352</v>
      </c>
      <c r="H1108" s="15" t="s">
        <v>353</v>
      </c>
      <c r="I1108" s="21"/>
      <c r="J1108" s="21"/>
      <c r="K1108" s="22" t="s">
        <v>290</v>
      </c>
      <c r="L1108" s="28"/>
      <c r="M1108" s="16"/>
      <c r="N1108" s="23"/>
      <c r="O1108" s="23"/>
      <c r="P1108" s="23"/>
      <c r="Q1108" s="23"/>
      <c r="R1108" s="31" t="s">
        <v>810</v>
      </c>
      <c r="S1108" s="8" t="e">
        <f>VLOOKUP(B1108,#REF!,2,FALSE)</f>
        <v>#REF!</v>
      </c>
    </row>
    <row r="1109" spans="1:19" hidden="1">
      <c r="A1109" s="19">
        <v>1105</v>
      </c>
      <c r="B1109" s="20" t="s">
        <v>2579</v>
      </c>
      <c r="C1109" s="20" t="s">
        <v>373</v>
      </c>
      <c r="D1109" s="20" t="s">
        <v>48</v>
      </c>
      <c r="E1109" s="20" t="s">
        <v>1471</v>
      </c>
      <c r="F1109" s="20" t="s">
        <v>310</v>
      </c>
      <c r="G1109" s="25" t="s">
        <v>352</v>
      </c>
      <c r="H1109" s="15" t="s">
        <v>353</v>
      </c>
      <c r="I1109" s="21"/>
      <c r="J1109" s="21"/>
      <c r="K1109" s="22" t="s">
        <v>290</v>
      </c>
      <c r="L1109" s="28"/>
      <c r="M1109" s="16"/>
      <c r="N1109" s="23"/>
      <c r="O1109" s="23"/>
      <c r="P1109" s="23"/>
      <c r="Q1109" s="23"/>
      <c r="R1109" s="31" t="s">
        <v>810</v>
      </c>
      <c r="S1109" s="8" t="e">
        <f>VLOOKUP(B1109,#REF!,2,FALSE)</f>
        <v>#REF!</v>
      </c>
    </row>
    <row r="1110" spans="1:19" hidden="1">
      <c r="A1110" s="19">
        <v>1106</v>
      </c>
      <c r="B1110" s="20" t="s">
        <v>2580</v>
      </c>
      <c r="C1110" s="20" t="s">
        <v>85</v>
      </c>
      <c r="D1110" s="20" t="s">
        <v>90</v>
      </c>
      <c r="E1110" s="20" t="s">
        <v>1242</v>
      </c>
      <c r="F1110" s="20" t="s">
        <v>310</v>
      </c>
      <c r="G1110" s="25" t="s">
        <v>352</v>
      </c>
      <c r="H1110" s="15" t="s">
        <v>353</v>
      </c>
      <c r="I1110" s="21"/>
      <c r="J1110" s="21"/>
      <c r="K1110" s="22" t="s">
        <v>290</v>
      </c>
      <c r="L1110" s="28"/>
      <c r="M1110" s="16"/>
      <c r="N1110" s="23"/>
      <c r="O1110" s="23"/>
      <c r="P1110" s="23"/>
      <c r="Q1110" s="23"/>
      <c r="R1110" s="31" t="s">
        <v>810</v>
      </c>
      <c r="S1110" s="8" t="e">
        <f>VLOOKUP(B1110,#REF!,2,FALSE)</f>
        <v>#REF!</v>
      </c>
    </row>
    <row r="1111" spans="1:19" hidden="1">
      <c r="A1111" s="19">
        <v>1107</v>
      </c>
      <c r="B1111" s="20" t="s">
        <v>2581</v>
      </c>
      <c r="C1111" s="20" t="s">
        <v>27</v>
      </c>
      <c r="D1111" s="20" t="s">
        <v>2582</v>
      </c>
      <c r="E1111" s="20" t="s">
        <v>2076</v>
      </c>
      <c r="F1111" s="20" t="s">
        <v>310</v>
      </c>
      <c r="G1111" s="25" t="s">
        <v>352</v>
      </c>
      <c r="H1111" s="15" t="s">
        <v>353</v>
      </c>
      <c r="I1111" s="21"/>
      <c r="J1111" s="21"/>
      <c r="K1111" s="22" t="s">
        <v>290</v>
      </c>
      <c r="L1111" s="28"/>
      <c r="M1111" s="16"/>
      <c r="N1111" s="23"/>
      <c r="O1111" s="23"/>
      <c r="P1111" s="23"/>
      <c r="Q1111" s="23"/>
      <c r="R1111" s="31" t="s">
        <v>810</v>
      </c>
      <c r="S1111" s="8" t="e">
        <f>VLOOKUP(B1111,#REF!,2,FALSE)</f>
        <v>#REF!</v>
      </c>
    </row>
    <row r="1112" spans="1:19" hidden="1">
      <c r="A1112" s="19">
        <v>1108</v>
      </c>
      <c r="B1112" s="20" t="s">
        <v>2583</v>
      </c>
      <c r="C1112" s="20" t="s">
        <v>950</v>
      </c>
      <c r="D1112" s="20" t="s">
        <v>987</v>
      </c>
      <c r="E1112" s="20" t="s">
        <v>2584</v>
      </c>
      <c r="F1112" s="20" t="s">
        <v>610</v>
      </c>
      <c r="G1112" s="25" t="s">
        <v>352</v>
      </c>
      <c r="H1112" s="15" t="s">
        <v>353</v>
      </c>
      <c r="I1112" s="21"/>
      <c r="J1112" s="21"/>
      <c r="K1112" s="22" t="s">
        <v>290</v>
      </c>
      <c r="L1112" s="28"/>
      <c r="M1112" s="16"/>
      <c r="N1112" s="23"/>
      <c r="O1112" s="23"/>
      <c r="P1112" s="23"/>
      <c r="Q1112" s="23"/>
      <c r="R1112" s="31" t="s">
        <v>810</v>
      </c>
      <c r="S1112" s="8" t="e">
        <f>VLOOKUP(B1112,#REF!,2,FALSE)</f>
        <v>#REF!</v>
      </c>
    </row>
    <row r="1113" spans="1:19" hidden="1">
      <c r="A1113" s="19">
        <v>1109</v>
      </c>
      <c r="B1113" s="20" t="s">
        <v>2585</v>
      </c>
      <c r="C1113" s="20" t="s">
        <v>2000</v>
      </c>
      <c r="D1113" s="20" t="s">
        <v>367</v>
      </c>
      <c r="E1113" s="20" t="s">
        <v>180</v>
      </c>
      <c r="F1113" s="20" t="s">
        <v>610</v>
      </c>
      <c r="G1113" s="25" t="s">
        <v>352</v>
      </c>
      <c r="H1113" s="15" t="s">
        <v>353</v>
      </c>
      <c r="I1113" s="21"/>
      <c r="J1113" s="21"/>
      <c r="K1113" s="22" t="s">
        <v>290</v>
      </c>
      <c r="L1113" s="28"/>
      <c r="M1113" s="16"/>
      <c r="N1113" s="23"/>
      <c r="O1113" s="23"/>
      <c r="P1113" s="23"/>
      <c r="Q1113" s="23"/>
      <c r="R1113" s="31" t="s">
        <v>810</v>
      </c>
      <c r="S1113" s="8" t="e">
        <f>VLOOKUP(B1113,#REF!,2,FALSE)</f>
        <v>#REF!</v>
      </c>
    </row>
    <row r="1114" spans="1:19" hidden="1">
      <c r="A1114" s="19">
        <v>1110</v>
      </c>
      <c r="B1114" s="20" t="s">
        <v>2586</v>
      </c>
      <c r="C1114" s="20" t="s">
        <v>2587</v>
      </c>
      <c r="D1114" s="20" t="s">
        <v>367</v>
      </c>
      <c r="E1114" s="20" t="s">
        <v>818</v>
      </c>
      <c r="F1114" s="20" t="s">
        <v>610</v>
      </c>
      <c r="G1114" s="25" t="s">
        <v>352</v>
      </c>
      <c r="H1114" s="15" t="s">
        <v>353</v>
      </c>
      <c r="I1114" s="21"/>
      <c r="J1114" s="21"/>
      <c r="K1114" s="22" t="s">
        <v>290</v>
      </c>
      <c r="L1114" s="28"/>
      <c r="M1114" s="16"/>
      <c r="N1114" s="23"/>
      <c r="O1114" s="23"/>
      <c r="P1114" s="23"/>
      <c r="Q1114" s="23"/>
      <c r="R1114" s="31" t="s">
        <v>810</v>
      </c>
      <c r="S1114" s="8" t="e">
        <f>VLOOKUP(B1114,#REF!,2,FALSE)</f>
        <v>#REF!</v>
      </c>
    </row>
    <row r="1115" spans="1:19" hidden="1">
      <c r="A1115" s="19">
        <v>1111</v>
      </c>
      <c r="B1115" s="20" t="s">
        <v>2588</v>
      </c>
      <c r="C1115" s="20" t="s">
        <v>2589</v>
      </c>
      <c r="D1115" s="20" t="s">
        <v>2590</v>
      </c>
      <c r="E1115" s="20" t="s">
        <v>1037</v>
      </c>
      <c r="F1115" s="20" t="s">
        <v>610</v>
      </c>
      <c r="G1115" s="25" t="s">
        <v>352</v>
      </c>
      <c r="H1115" s="15" t="s">
        <v>353</v>
      </c>
      <c r="I1115" s="21"/>
      <c r="J1115" s="21"/>
      <c r="K1115" s="22" t="s">
        <v>290</v>
      </c>
      <c r="L1115" s="28"/>
      <c r="M1115" s="16"/>
      <c r="N1115" s="23"/>
      <c r="O1115" s="23"/>
      <c r="P1115" s="23"/>
      <c r="Q1115" s="23"/>
      <c r="R1115" s="31" t="s">
        <v>810</v>
      </c>
      <c r="S1115" s="8" t="e">
        <f>VLOOKUP(B1115,#REF!,2,FALSE)</f>
        <v>#REF!</v>
      </c>
    </row>
    <row r="1116" spans="1:19" hidden="1">
      <c r="A1116" s="19">
        <v>1112</v>
      </c>
      <c r="B1116" s="20" t="s">
        <v>2591</v>
      </c>
      <c r="C1116" s="20" t="s">
        <v>62</v>
      </c>
      <c r="D1116" s="20" t="s">
        <v>581</v>
      </c>
      <c r="E1116" s="20" t="s">
        <v>2271</v>
      </c>
      <c r="F1116" s="20" t="s">
        <v>610</v>
      </c>
      <c r="G1116" s="25" t="s">
        <v>352</v>
      </c>
      <c r="H1116" s="15" t="s">
        <v>353</v>
      </c>
      <c r="I1116" s="21"/>
      <c r="J1116" s="21"/>
      <c r="K1116" s="22" t="s">
        <v>290</v>
      </c>
      <c r="L1116" s="28"/>
      <c r="M1116" s="16"/>
      <c r="N1116" s="23"/>
      <c r="O1116" s="23"/>
      <c r="P1116" s="23"/>
      <c r="Q1116" s="23"/>
      <c r="R1116" s="31" t="s">
        <v>810</v>
      </c>
      <c r="S1116" s="8" t="e">
        <f>VLOOKUP(B1116,#REF!,2,FALSE)</f>
        <v>#REF!</v>
      </c>
    </row>
    <row r="1117" spans="1:19" hidden="1">
      <c r="A1117" s="19">
        <v>1113</v>
      </c>
      <c r="B1117" s="20" t="s">
        <v>2592</v>
      </c>
      <c r="C1117" s="20" t="s">
        <v>2593</v>
      </c>
      <c r="D1117" s="20" t="s">
        <v>581</v>
      </c>
      <c r="E1117" s="20" t="s">
        <v>2594</v>
      </c>
      <c r="F1117" s="20" t="s">
        <v>610</v>
      </c>
      <c r="G1117" s="25" t="s">
        <v>352</v>
      </c>
      <c r="H1117" s="15" t="s">
        <v>353</v>
      </c>
      <c r="I1117" s="21"/>
      <c r="J1117" s="21"/>
      <c r="K1117" s="22" t="s">
        <v>290</v>
      </c>
      <c r="L1117" s="28"/>
      <c r="M1117" s="16"/>
      <c r="N1117" s="23"/>
      <c r="O1117" s="23"/>
      <c r="P1117" s="23"/>
      <c r="Q1117" s="23"/>
      <c r="R1117" s="31" t="s">
        <v>810</v>
      </c>
      <c r="S1117" s="8" t="e">
        <f>VLOOKUP(B1117,#REF!,2,FALSE)</f>
        <v>#REF!</v>
      </c>
    </row>
    <row r="1118" spans="1:19" hidden="1">
      <c r="A1118" s="19">
        <v>1114</v>
      </c>
      <c r="B1118" s="20" t="s">
        <v>2595</v>
      </c>
      <c r="C1118" s="20" t="s">
        <v>2596</v>
      </c>
      <c r="D1118" s="20" t="s">
        <v>388</v>
      </c>
      <c r="E1118" s="20" t="s">
        <v>1953</v>
      </c>
      <c r="F1118" s="20" t="s">
        <v>610</v>
      </c>
      <c r="G1118" s="25" t="s">
        <v>352</v>
      </c>
      <c r="H1118" s="15" t="s">
        <v>353</v>
      </c>
      <c r="I1118" s="21"/>
      <c r="J1118" s="21"/>
      <c r="K1118" s="22" t="s">
        <v>290</v>
      </c>
      <c r="L1118" s="28"/>
      <c r="M1118" s="16"/>
      <c r="N1118" s="23"/>
      <c r="O1118" s="23"/>
      <c r="P1118" s="23"/>
      <c r="Q1118" s="23"/>
      <c r="R1118" s="31" t="s">
        <v>810</v>
      </c>
      <c r="S1118" s="8" t="e">
        <f>VLOOKUP(B1118,#REF!,2,FALSE)</f>
        <v>#REF!</v>
      </c>
    </row>
    <row r="1119" spans="1:19" hidden="1">
      <c r="A1119" s="19">
        <v>1115</v>
      </c>
      <c r="B1119" s="20" t="s">
        <v>2597</v>
      </c>
      <c r="C1119" s="20" t="s">
        <v>27</v>
      </c>
      <c r="D1119" s="20" t="s">
        <v>126</v>
      </c>
      <c r="E1119" s="20" t="s">
        <v>1242</v>
      </c>
      <c r="F1119" s="20" t="s">
        <v>610</v>
      </c>
      <c r="G1119" s="25" t="s">
        <v>352</v>
      </c>
      <c r="H1119" s="15" t="s">
        <v>353</v>
      </c>
      <c r="I1119" s="21"/>
      <c r="J1119" s="21"/>
      <c r="K1119" s="22" t="s">
        <v>290</v>
      </c>
      <c r="L1119" s="28"/>
      <c r="M1119" s="16"/>
      <c r="N1119" s="23"/>
      <c r="O1119" s="23"/>
      <c r="P1119" s="23"/>
      <c r="Q1119" s="23"/>
      <c r="R1119" s="31" t="s">
        <v>810</v>
      </c>
      <c r="S1119" s="8" t="e">
        <f>VLOOKUP(B1119,#REF!,2,FALSE)</f>
        <v>#REF!</v>
      </c>
    </row>
    <row r="1120" spans="1:19" hidden="1">
      <c r="A1120" s="19">
        <v>1116</v>
      </c>
      <c r="B1120" s="20" t="s">
        <v>2598</v>
      </c>
      <c r="C1120" s="20" t="s">
        <v>31</v>
      </c>
      <c r="D1120" s="20" t="s">
        <v>106</v>
      </c>
      <c r="E1120" s="20" t="s">
        <v>837</v>
      </c>
      <c r="F1120" s="20" t="s">
        <v>610</v>
      </c>
      <c r="G1120" s="25" t="s">
        <v>352</v>
      </c>
      <c r="H1120" s="15" t="s">
        <v>353</v>
      </c>
      <c r="I1120" s="21"/>
      <c r="J1120" s="21"/>
      <c r="K1120" s="22" t="s">
        <v>290</v>
      </c>
      <c r="L1120" s="28"/>
      <c r="M1120" s="16"/>
      <c r="N1120" s="23"/>
      <c r="O1120" s="23"/>
      <c r="P1120" s="23"/>
      <c r="Q1120" s="23"/>
      <c r="R1120" s="31" t="s">
        <v>810</v>
      </c>
      <c r="S1120" s="8" t="e">
        <f>VLOOKUP(B1120,#REF!,2,FALSE)</f>
        <v>#REF!</v>
      </c>
    </row>
    <row r="1121" spans="1:19" hidden="1">
      <c r="A1121" s="19">
        <v>1117</v>
      </c>
      <c r="B1121" s="20" t="s">
        <v>2599</v>
      </c>
      <c r="C1121" s="20" t="s">
        <v>2600</v>
      </c>
      <c r="D1121" s="20" t="s">
        <v>341</v>
      </c>
      <c r="E1121" s="20" t="s">
        <v>684</v>
      </c>
      <c r="F1121" s="20" t="s">
        <v>610</v>
      </c>
      <c r="G1121" s="25" t="s">
        <v>352</v>
      </c>
      <c r="H1121" s="15" t="s">
        <v>353</v>
      </c>
      <c r="I1121" s="21"/>
      <c r="J1121" s="21"/>
      <c r="K1121" s="22" t="s">
        <v>290</v>
      </c>
      <c r="L1121" s="28"/>
      <c r="M1121" s="16"/>
      <c r="N1121" s="23"/>
      <c r="O1121" s="23"/>
      <c r="P1121" s="23"/>
      <c r="Q1121" s="23"/>
      <c r="R1121" s="31" t="s">
        <v>810</v>
      </c>
      <c r="S1121" s="8" t="e">
        <f>VLOOKUP(B1121,#REF!,2,FALSE)</f>
        <v>#REF!</v>
      </c>
    </row>
    <row r="1122" spans="1:19" hidden="1">
      <c r="A1122" s="19">
        <v>1118</v>
      </c>
      <c r="B1122" s="20" t="s">
        <v>2601</v>
      </c>
      <c r="C1122" s="20" t="s">
        <v>2602</v>
      </c>
      <c r="D1122" s="20" t="s">
        <v>134</v>
      </c>
      <c r="E1122" s="20" t="s">
        <v>186</v>
      </c>
      <c r="F1122" s="20" t="s">
        <v>610</v>
      </c>
      <c r="G1122" s="25" t="s">
        <v>352</v>
      </c>
      <c r="H1122" s="15" t="s">
        <v>353</v>
      </c>
      <c r="I1122" s="21"/>
      <c r="J1122" s="21"/>
      <c r="K1122" s="22" t="s">
        <v>290</v>
      </c>
      <c r="L1122" s="28"/>
      <c r="M1122" s="16"/>
      <c r="N1122" s="23"/>
      <c r="O1122" s="23"/>
      <c r="P1122" s="23"/>
      <c r="Q1122" s="23"/>
      <c r="R1122" s="31" t="s">
        <v>810</v>
      </c>
      <c r="S1122" s="8" t="e">
        <f>VLOOKUP(B1122,#REF!,2,FALSE)</f>
        <v>#REF!</v>
      </c>
    </row>
    <row r="1123" spans="1:19" hidden="1">
      <c r="A1123" s="19">
        <v>1119</v>
      </c>
      <c r="B1123" s="20" t="s">
        <v>2603</v>
      </c>
      <c r="C1123" s="20" t="s">
        <v>2604</v>
      </c>
      <c r="D1123" s="20" t="s">
        <v>2</v>
      </c>
      <c r="E1123" s="20" t="s">
        <v>1695</v>
      </c>
      <c r="F1123" s="20" t="s">
        <v>610</v>
      </c>
      <c r="G1123" s="25" t="s">
        <v>352</v>
      </c>
      <c r="H1123" s="15" t="s">
        <v>353</v>
      </c>
      <c r="I1123" s="21"/>
      <c r="J1123" s="21"/>
      <c r="K1123" s="22" t="s">
        <v>290</v>
      </c>
      <c r="L1123" s="28"/>
      <c r="M1123" s="16"/>
      <c r="N1123" s="23"/>
      <c r="O1123" s="23"/>
      <c r="P1123" s="23"/>
      <c r="Q1123" s="23"/>
      <c r="R1123" s="31" t="s">
        <v>810</v>
      </c>
      <c r="S1123" s="8" t="e">
        <f>VLOOKUP(B1123,#REF!,2,FALSE)</f>
        <v>#REF!</v>
      </c>
    </row>
    <row r="1124" spans="1:19" hidden="1">
      <c r="A1124" s="19">
        <v>1120</v>
      </c>
      <c r="B1124" s="20" t="s">
        <v>2605</v>
      </c>
      <c r="C1124" s="20" t="s">
        <v>19</v>
      </c>
      <c r="D1124" s="20" t="s">
        <v>1682</v>
      </c>
      <c r="E1124" s="20" t="s">
        <v>840</v>
      </c>
      <c r="F1124" s="20" t="s">
        <v>610</v>
      </c>
      <c r="G1124" s="25" t="s">
        <v>352</v>
      </c>
      <c r="H1124" s="15" t="s">
        <v>353</v>
      </c>
      <c r="I1124" s="21"/>
      <c r="J1124" s="21"/>
      <c r="K1124" s="22" t="s">
        <v>290</v>
      </c>
      <c r="L1124" s="28"/>
      <c r="M1124" s="16"/>
      <c r="N1124" s="23"/>
      <c r="O1124" s="23"/>
      <c r="P1124" s="23"/>
      <c r="Q1124" s="23"/>
      <c r="R1124" s="31" t="s">
        <v>810</v>
      </c>
      <c r="S1124" s="8" t="e">
        <f>VLOOKUP(B1124,#REF!,2,FALSE)</f>
        <v>#REF!</v>
      </c>
    </row>
    <row r="1125" spans="1:19" hidden="1">
      <c r="A1125" s="19">
        <v>1121</v>
      </c>
      <c r="B1125" s="20" t="s">
        <v>2606</v>
      </c>
      <c r="C1125" s="20" t="s">
        <v>52</v>
      </c>
      <c r="D1125" s="20" t="s">
        <v>559</v>
      </c>
      <c r="E1125" s="20" t="s">
        <v>626</v>
      </c>
      <c r="F1125" s="20" t="s">
        <v>610</v>
      </c>
      <c r="G1125" s="25" t="s">
        <v>352</v>
      </c>
      <c r="H1125" s="15" t="s">
        <v>353</v>
      </c>
      <c r="I1125" s="21"/>
      <c r="J1125" s="21"/>
      <c r="K1125" s="22" t="s">
        <v>290</v>
      </c>
      <c r="L1125" s="28"/>
      <c r="M1125" s="16"/>
      <c r="N1125" s="23"/>
      <c r="O1125" s="23"/>
      <c r="P1125" s="23"/>
      <c r="Q1125" s="23"/>
      <c r="R1125" s="31" t="s">
        <v>810</v>
      </c>
      <c r="S1125" s="8" t="e">
        <f>VLOOKUP(B1125,#REF!,2,FALSE)</f>
        <v>#REF!</v>
      </c>
    </row>
    <row r="1126" spans="1:19" hidden="1">
      <c r="A1126" s="19">
        <v>1122</v>
      </c>
      <c r="B1126" s="20" t="s">
        <v>2607</v>
      </c>
      <c r="C1126" s="20" t="s">
        <v>52</v>
      </c>
      <c r="D1126" s="20" t="s">
        <v>170</v>
      </c>
      <c r="E1126" s="20" t="s">
        <v>1005</v>
      </c>
      <c r="F1126" s="20" t="s">
        <v>610</v>
      </c>
      <c r="G1126" s="25" t="s">
        <v>352</v>
      </c>
      <c r="H1126" s="15" t="s">
        <v>353</v>
      </c>
      <c r="I1126" s="21"/>
      <c r="J1126" s="21"/>
      <c r="K1126" s="22" t="s">
        <v>290</v>
      </c>
      <c r="L1126" s="28"/>
      <c r="M1126" s="16"/>
      <c r="N1126" s="23"/>
      <c r="O1126" s="23"/>
      <c r="P1126" s="23"/>
      <c r="Q1126" s="23"/>
      <c r="R1126" s="31" t="s">
        <v>810</v>
      </c>
      <c r="S1126" s="8" t="e">
        <f>VLOOKUP(B1126,#REF!,2,FALSE)</f>
        <v>#REF!</v>
      </c>
    </row>
    <row r="1127" spans="1:19" hidden="1">
      <c r="A1127" s="19">
        <v>1123</v>
      </c>
      <c r="B1127" s="20" t="s">
        <v>2608</v>
      </c>
      <c r="C1127" s="20" t="s">
        <v>2157</v>
      </c>
      <c r="D1127" s="20" t="s">
        <v>50</v>
      </c>
      <c r="E1127" s="20" t="s">
        <v>2028</v>
      </c>
      <c r="F1127" s="20" t="s">
        <v>610</v>
      </c>
      <c r="G1127" s="25" t="s">
        <v>352</v>
      </c>
      <c r="H1127" s="15" t="s">
        <v>353</v>
      </c>
      <c r="I1127" s="21"/>
      <c r="J1127" s="21"/>
      <c r="K1127" s="22" t="s">
        <v>290</v>
      </c>
      <c r="L1127" s="28"/>
      <c r="M1127" s="16"/>
      <c r="N1127" s="23"/>
      <c r="O1127" s="23"/>
      <c r="P1127" s="23"/>
      <c r="Q1127" s="23"/>
      <c r="R1127" s="31" t="s">
        <v>810</v>
      </c>
      <c r="S1127" s="8" t="e">
        <f>VLOOKUP(B1127,#REF!,2,FALSE)</f>
        <v>#REF!</v>
      </c>
    </row>
    <row r="1128" spans="1:19" hidden="1">
      <c r="A1128" s="19">
        <v>1124</v>
      </c>
      <c r="B1128" s="20" t="s">
        <v>2609</v>
      </c>
      <c r="C1128" s="20" t="s">
        <v>2610</v>
      </c>
      <c r="D1128" s="20" t="s">
        <v>1460</v>
      </c>
      <c r="E1128" s="20" t="s">
        <v>2611</v>
      </c>
      <c r="F1128" s="20" t="s">
        <v>610</v>
      </c>
      <c r="G1128" s="25" t="s">
        <v>352</v>
      </c>
      <c r="H1128" s="15" t="s">
        <v>353</v>
      </c>
      <c r="I1128" s="21"/>
      <c r="J1128" s="21"/>
      <c r="K1128" s="22" t="s">
        <v>290</v>
      </c>
      <c r="L1128" s="28"/>
      <c r="M1128" s="16"/>
      <c r="N1128" s="23"/>
      <c r="O1128" s="23"/>
      <c r="P1128" s="23"/>
      <c r="Q1128" s="23"/>
      <c r="R1128" s="31" t="s">
        <v>810</v>
      </c>
      <c r="S1128" s="8" t="e">
        <f>VLOOKUP(B1128,#REF!,2,FALSE)</f>
        <v>#REF!</v>
      </c>
    </row>
    <row r="1129" spans="1:19" hidden="1">
      <c r="A1129" s="19">
        <v>1125</v>
      </c>
      <c r="B1129" s="20" t="s">
        <v>2612</v>
      </c>
      <c r="C1129" s="20" t="s">
        <v>395</v>
      </c>
      <c r="D1129" s="20" t="s">
        <v>1460</v>
      </c>
      <c r="E1129" s="20" t="s">
        <v>1764</v>
      </c>
      <c r="F1129" s="20" t="s">
        <v>610</v>
      </c>
      <c r="G1129" s="25" t="s">
        <v>352</v>
      </c>
      <c r="H1129" s="15" t="s">
        <v>353</v>
      </c>
      <c r="I1129" s="21"/>
      <c r="J1129" s="21"/>
      <c r="K1129" s="22" t="s">
        <v>290</v>
      </c>
      <c r="L1129" s="28"/>
      <c r="M1129" s="16"/>
      <c r="N1129" s="23"/>
      <c r="O1129" s="23"/>
      <c r="P1129" s="23"/>
      <c r="Q1129" s="23"/>
      <c r="R1129" s="31" t="s">
        <v>810</v>
      </c>
      <c r="S1129" s="8" t="e">
        <f>VLOOKUP(B1129,#REF!,2,FALSE)</f>
        <v>#REF!</v>
      </c>
    </row>
    <row r="1130" spans="1:19" hidden="1">
      <c r="A1130" s="19">
        <v>1126</v>
      </c>
      <c r="B1130" s="20" t="s">
        <v>2613</v>
      </c>
      <c r="C1130" s="20" t="s">
        <v>2614</v>
      </c>
      <c r="D1130" s="20" t="s">
        <v>23</v>
      </c>
      <c r="E1130" s="20" t="s">
        <v>1193</v>
      </c>
      <c r="F1130" s="20" t="s">
        <v>610</v>
      </c>
      <c r="G1130" s="25" t="s">
        <v>352</v>
      </c>
      <c r="H1130" s="15" t="s">
        <v>353</v>
      </c>
      <c r="I1130" s="21"/>
      <c r="J1130" s="21"/>
      <c r="K1130" s="22" t="s">
        <v>290</v>
      </c>
      <c r="L1130" s="28"/>
      <c r="M1130" s="16"/>
      <c r="N1130" s="23"/>
      <c r="O1130" s="23"/>
      <c r="P1130" s="23"/>
      <c r="Q1130" s="23"/>
      <c r="R1130" s="31" t="s">
        <v>810</v>
      </c>
      <c r="S1130" s="8" t="e">
        <f>VLOOKUP(B1130,#REF!,2,FALSE)</f>
        <v>#REF!</v>
      </c>
    </row>
    <row r="1131" spans="1:19" hidden="1">
      <c r="A1131" s="19">
        <v>1127</v>
      </c>
      <c r="B1131" s="20" t="s">
        <v>2615</v>
      </c>
      <c r="C1131" s="20" t="s">
        <v>2616</v>
      </c>
      <c r="D1131" s="20" t="s">
        <v>1713</v>
      </c>
      <c r="E1131" s="20" t="s">
        <v>689</v>
      </c>
      <c r="F1131" s="20" t="s">
        <v>610</v>
      </c>
      <c r="G1131" s="25" t="s">
        <v>352</v>
      </c>
      <c r="H1131" s="15" t="s">
        <v>353</v>
      </c>
      <c r="I1131" s="21"/>
      <c r="J1131" s="21"/>
      <c r="K1131" s="22" t="s">
        <v>290</v>
      </c>
      <c r="L1131" s="28"/>
      <c r="M1131" s="16"/>
      <c r="N1131" s="23"/>
      <c r="O1131" s="23"/>
      <c r="P1131" s="23"/>
      <c r="Q1131" s="23"/>
      <c r="R1131" s="31" t="s">
        <v>810</v>
      </c>
      <c r="S1131" s="8" t="e">
        <f>VLOOKUP(B1131,#REF!,2,FALSE)</f>
        <v>#REF!</v>
      </c>
    </row>
    <row r="1132" spans="1:19" hidden="1">
      <c r="A1132" s="19">
        <v>1128</v>
      </c>
      <c r="B1132" s="20" t="s">
        <v>2617</v>
      </c>
      <c r="C1132" s="20" t="s">
        <v>2217</v>
      </c>
      <c r="D1132" s="20" t="s">
        <v>80</v>
      </c>
      <c r="E1132" s="20" t="s">
        <v>577</v>
      </c>
      <c r="F1132" s="20" t="s">
        <v>610</v>
      </c>
      <c r="G1132" s="25" t="s">
        <v>352</v>
      </c>
      <c r="H1132" s="15" t="s">
        <v>353</v>
      </c>
      <c r="I1132" s="21"/>
      <c r="J1132" s="21"/>
      <c r="K1132" s="22" t="s">
        <v>290</v>
      </c>
      <c r="L1132" s="28"/>
      <c r="M1132" s="16"/>
      <c r="N1132" s="23"/>
      <c r="O1132" s="23"/>
      <c r="P1132" s="23"/>
      <c r="Q1132" s="23"/>
      <c r="R1132" s="31" t="s">
        <v>810</v>
      </c>
      <c r="S1132" s="8" t="e">
        <f>VLOOKUP(B1132,#REF!,2,FALSE)</f>
        <v>#REF!</v>
      </c>
    </row>
    <row r="1133" spans="1:19" hidden="1">
      <c r="A1133" s="19">
        <v>1129</v>
      </c>
      <c r="B1133" s="20" t="s">
        <v>2618</v>
      </c>
      <c r="C1133" s="20" t="s">
        <v>566</v>
      </c>
      <c r="D1133" s="20" t="s">
        <v>1635</v>
      </c>
      <c r="E1133" s="20" t="s">
        <v>650</v>
      </c>
      <c r="F1133" s="20" t="s">
        <v>314</v>
      </c>
      <c r="G1133" s="25" t="s">
        <v>352</v>
      </c>
      <c r="H1133" s="15" t="s">
        <v>353</v>
      </c>
      <c r="I1133" s="21"/>
      <c r="J1133" s="21"/>
      <c r="K1133" s="22" t="s">
        <v>290</v>
      </c>
      <c r="L1133" s="28"/>
      <c r="M1133" s="16"/>
      <c r="N1133" s="23"/>
      <c r="O1133" s="23"/>
      <c r="P1133" s="23"/>
      <c r="Q1133" s="23"/>
      <c r="R1133" s="31" t="s">
        <v>810</v>
      </c>
      <c r="S1133" s="8" t="e">
        <f>VLOOKUP(B1133,#REF!,2,FALSE)</f>
        <v>#REF!</v>
      </c>
    </row>
    <row r="1134" spans="1:19" hidden="1">
      <c r="A1134" s="19">
        <v>1130</v>
      </c>
      <c r="B1134" s="20" t="s">
        <v>2619</v>
      </c>
      <c r="C1134" s="20" t="s">
        <v>2620</v>
      </c>
      <c r="D1134" s="20" t="s">
        <v>71</v>
      </c>
      <c r="E1134" s="20" t="s">
        <v>1174</v>
      </c>
      <c r="F1134" s="20" t="s">
        <v>314</v>
      </c>
      <c r="G1134" s="25" t="s">
        <v>352</v>
      </c>
      <c r="H1134" s="15" t="s">
        <v>353</v>
      </c>
      <c r="I1134" s="21"/>
      <c r="J1134" s="21"/>
      <c r="K1134" s="22" t="s">
        <v>290</v>
      </c>
      <c r="L1134" s="28"/>
      <c r="M1134" s="16"/>
      <c r="N1134" s="23"/>
      <c r="O1134" s="23"/>
      <c r="P1134" s="23"/>
      <c r="Q1134" s="23"/>
      <c r="R1134" s="31" t="s">
        <v>810</v>
      </c>
      <c r="S1134" s="8" t="e">
        <f>VLOOKUP(B1134,#REF!,2,FALSE)</f>
        <v>#REF!</v>
      </c>
    </row>
    <row r="1135" spans="1:19" hidden="1">
      <c r="A1135" s="19">
        <v>1131</v>
      </c>
      <c r="B1135" s="20" t="s">
        <v>2621</v>
      </c>
      <c r="C1135" s="20" t="s">
        <v>2622</v>
      </c>
      <c r="D1135" s="20" t="s">
        <v>71</v>
      </c>
      <c r="E1135" s="20" t="s">
        <v>680</v>
      </c>
      <c r="F1135" s="20" t="s">
        <v>314</v>
      </c>
      <c r="G1135" s="25" t="s">
        <v>352</v>
      </c>
      <c r="H1135" s="15" t="s">
        <v>353</v>
      </c>
      <c r="I1135" s="21"/>
      <c r="J1135" s="21"/>
      <c r="K1135" s="22" t="s">
        <v>290</v>
      </c>
      <c r="L1135" s="28"/>
      <c r="M1135" s="16"/>
      <c r="N1135" s="23"/>
      <c r="O1135" s="23"/>
      <c r="P1135" s="23"/>
      <c r="Q1135" s="23"/>
      <c r="R1135" s="31" t="s">
        <v>810</v>
      </c>
      <c r="S1135" s="8" t="e">
        <f>VLOOKUP(B1135,#REF!,2,FALSE)</f>
        <v>#REF!</v>
      </c>
    </row>
    <row r="1136" spans="1:19" hidden="1">
      <c r="A1136" s="19">
        <v>1132</v>
      </c>
      <c r="B1136" s="20" t="s">
        <v>2623</v>
      </c>
      <c r="C1136" s="20" t="s">
        <v>2624</v>
      </c>
      <c r="D1136" s="20" t="s">
        <v>106</v>
      </c>
      <c r="E1136" s="20" t="s">
        <v>1531</v>
      </c>
      <c r="F1136" s="20" t="s">
        <v>314</v>
      </c>
      <c r="G1136" s="25" t="s">
        <v>352</v>
      </c>
      <c r="H1136" s="15" t="s">
        <v>353</v>
      </c>
      <c r="I1136" s="21"/>
      <c r="J1136" s="21"/>
      <c r="K1136" s="22" t="s">
        <v>290</v>
      </c>
      <c r="L1136" s="28"/>
      <c r="M1136" s="16"/>
      <c r="N1136" s="23"/>
      <c r="O1136" s="23"/>
      <c r="P1136" s="23"/>
      <c r="Q1136" s="23"/>
      <c r="R1136" s="31" t="s">
        <v>810</v>
      </c>
      <c r="S1136" s="8" t="e">
        <f>VLOOKUP(B1136,#REF!,2,FALSE)</f>
        <v>#REF!</v>
      </c>
    </row>
    <row r="1137" spans="1:19" hidden="1">
      <c r="A1137" s="19">
        <v>1133</v>
      </c>
      <c r="B1137" s="20" t="s">
        <v>2625</v>
      </c>
      <c r="C1137" s="20" t="s">
        <v>2626</v>
      </c>
      <c r="D1137" s="20" t="s">
        <v>176</v>
      </c>
      <c r="E1137" s="20" t="s">
        <v>2229</v>
      </c>
      <c r="F1137" s="20" t="s">
        <v>314</v>
      </c>
      <c r="G1137" s="25" t="s">
        <v>352</v>
      </c>
      <c r="H1137" s="15" t="s">
        <v>353</v>
      </c>
      <c r="I1137" s="21"/>
      <c r="J1137" s="21"/>
      <c r="K1137" s="22" t="s">
        <v>290</v>
      </c>
      <c r="L1137" s="28"/>
      <c r="M1137" s="16"/>
      <c r="N1137" s="23"/>
      <c r="O1137" s="23"/>
      <c r="P1137" s="23"/>
      <c r="Q1137" s="23"/>
      <c r="R1137" s="31" t="s">
        <v>810</v>
      </c>
      <c r="S1137" s="8" t="e">
        <f>VLOOKUP(B1137,#REF!,2,FALSE)</f>
        <v>#REF!</v>
      </c>
    </row>
    <row r="1138" spans="1:19" hidden="1">
      <c r="A1138" s="19">
        <v>1134</v>
      </c>
      <c r="B1138" s="20" t="s">
        <v>2627</v>
      </c>
      <c r="C1138" s="20" t="s">
        <v>2628</v>
      </c>
      <c r="D1138" s="20" t="s">
        <v>2629</v>
      </c>
      <c r="E1138" s="20" t="s">
        <v>471</v>
      </c>
      <c r="F1138" s="20" t="s">
        <v>314</v>
      </c>
      <c r="G1138" s="25" t="s">
        <v>352</v>
      </c>
      <c r="H1138" s="15" t="s">
        <v>353</v>
      </c>
      <c r="I1138" s="21"/>
      <c r="J1138" s="21"/>
      <c r="K1138" s="22" t="s">
        <v>290</v>
      </c>
      <c r="L1138" s="28"/>
      <c r="M1138" s="16"/>
      <c r="N1138" s="23"/>
      <c r="O1138" s="23"/>
      <c r="P1138" s="23"/>
      <c r="Q1138" s="23"/>
      <c r="R1138" s="31" t="s">
        <v>810</v>
      </c>
      <c r="S1138" s="8" t="e">
        <f>VLOOKUP(B1138,#REF!,2,FALSE)</f>
        <v>#REF!</v>
      </c>
    </row>
    <row r="1139" spans="1:19" hidden="1">
      <c r="A1139" s="19">
        <v>1135</v>
      </c>
      <c r="B1139" s="20" t="s">
        <v>2630</v>
      </c>
      <c r="C1139" s="20" t="s">
        <v>2631</v>
      </c>
      <c r="D1139" s="20" t="s">
        <v>2</v>
      </c>
      <c r="E1139" s="20" t="s">
        <v>1174</v>
      </c>
      <c r="F1139" s="20" t="s">
        <v>314</v>
      </c>
      <c r="G1139" s="25" t="s">
        <v>352</v>
      </c>
      <c r="H1139" s="15" t="s">
        <v>353</v>
      </c>
      <c r="I1139" s="21"/>
      <c r="J1139" s="21"/>
      <c r="K1139" s="22" t="s">
        <v>290</v>
      </c>
      <c r="L1139" s="28"/>
      <c r="M1139" s="16"/>
      <c r="N1139" s="23"/>
      <c r="O1139" s="23"/>
      <c r="P1139" s="23"/>
      <c r="Q1139" s="23"/>
      <c r="R1139" s="31" t="s">
        <v>810</v>
      </c>
      <c r="S1139" s="8" t="e">
        <f>VLOOKUP(B1139,#REF!,2,FALSE)</f>
        <v>#REF!</v>
      </c>
    </row>
    <row r="1140" spans="1:19" hidden="1">
      <c r="A1140" s="19">
        <v>1136</v>
      </c>
      <c r="B1140" s="20" t="s">
        <v>2632</v>
      </c>
      <c r="C1140" s="20" t="s">
        <v>2633</v>
      </c>
      <c r="D1140" s="20" t="s">
        <v>81</v>
      </c>
      <c r="E1140" s="20" t="s">
        <v>1083</v>
      </c>
      <c r="F1140" s="20" t="s">
        <v>314</v>
      </c>
      <c r="G1140" s="25" t="s">
        <v>352</v>
      </c>
      <c r="H1140" s="15" t="s">
        <v>353</v>
      </c>
      <c r="I1140" s="21"/>
      <c r="J1140" s="21"/>
      <c r="K1140" s="22" t="s">
        <v>290</v>
      </c>
      <c r="L1140" s="28"/>
      <c r="M1140" s="16"/>
      <c r="N1140" s="23"/>
      <c r="O1140" s="23"/>
      <c r="P1140" s="23"/>
      <c r="Q1140" s="23"/>
      <c r="R1140" s="31" t="s">
        <v>810</v>
      </c>
      <c r="S1140" s="8" t="e">
        <f>VLOOKUP(B1140,#REF!,2,FALSE)</f>
        <v>#REF!</v>
      </c>
    </row>
    <row r="1141" spans="1:19" hidden="1">
      <c r="A1141" s="19">
        <v>1137</v>
      </c>
      <c r="B1141" s="20" t="s">
        <v>2634</v>
      </c>
      <c r="C1141" s="20" t="s">
        <v>558</v>
      </c>
      <c r="D1141" s="20" t="s">
        <v>74</v>
      </c>
      <c r="E1141" s="20" t="s">
        <v>2635</v>
      </c>
      <c r="F1141" s="20" t="s">
        <v>314</v>
      </c>
      <c r="G1141" s="25" t="s">
        <v>352</v>
      </c>
      <c r="H1141" s="15" t="s">
        <v>353</v>
      </c>
      <c r="I1141" s="21"/>
      <c r="J1141" s="21"/>
      <c r="K1141" s="22" t="s">
        <v>290</v>
      </c>
      <c r="L1141" s="28"/>
      <c r="M1141" s="16"/>
      <c r="N1141" s="23"/>
      <c r="O1141" s="23"/>
      <c r="P1141" s="23"/>
      <c r="Q1141" s="23"/>
      <c r="R1141" s="31" t="s">
        <v>810</v>
      </c>
      <c r="S1141" s="8" t="e">
        <f>VLOOKUP(B1141,#REF!,2,FALSE)</f>
        <v>#REF!</v>
      </c>
    </row>
    <row r="1142" spans="1:19" hidden="1">
      <c r="A1142" s="19">
        <v>1138</v>
      </c>
      <c r="B1142" s="20" t="s">
        <v>2636</v>
      </c>
      <c r="C1142" s="20" t="s">
        <v>2637</v>
      </c>
      <c r="D1142" s="20" t="s">
        <v>61</v>
      </c>
      <c r="E1142" s="20" t="s">
        <v>1008</v>
      </c>
      <c r="F1142" s="20" t="s">
        <v>314</v>
      </c>
      <c r="G1142" s="25" t="s">
        <v>352</v>
      </c>
      <c r="H1142" s="15" t="s">
        <v>353</v>
      </c>
      <c r="I1142" s="21"/>
      <c r="J1142" s="21"/>
      <c r="K1142" s="22" t="s">
        <v>290</v>
      </c>
      <c r="L1142" s="28"/>
      <c r="M1142" s="16"/>
      <c r="N1142" s="23"/>
      <c r="O1142" s="23"/>
      <c r="P1142" s="23"/>
      <c r="Q1142" s="23"/>
      <c r="R1142" s="31" t="s">
        <v>810</v>
      </c>
      <c r="S1142" s="8" t="e">
        <f>VLOOKUP(B1142,#REF!,2,FALSE)</f>
        <v>#REF!</v>
      </c>
    </row>
    <row r="1143" spans="1:19" hidden="1">
      <c r="A1143" s="19">
        <v>1139</v>
      </c>
      <c r="B1143" s="20" t="s">
        <v>2638</v>
      </c>
      <c r="C1143" s="20" t="s">
        <v>2639</v>
      </c>
      <c r="D1143" s="20" t="s">
        <v>28</v>
      </c>
      <c r="E1143" s="20" t="s">
        <v>953</v>
      </c>
      <c r="F1143" s="20" t="s">
        <v>314</v>
      </c>
      <c r="G1143" s="25" t="s">
        <v>352</v>
      </c>
      <c r="H1143" s="15" t="s">
        <v>353</v>
      </c>
      <c r="I1143" s="21"/>
      <c r="J1143" s="21"/>
      <c r="K1143" s="22" t="s">
        <v>290</v>
      </c>
      <c r="L1143" s="28"/>
      <c r="M1143" s="16"/>
      <c r="N1143" s="23"/>
      <c r="O1143" s="23"/>
      <c r="P1143" s="23"/>
      <c r="Q1143" s="23"/>
      <c r="R1143" s="31" t="s">
        <v>810</v>
      </c>
      <c r="S1143" s="8" t="e">
        <f>VLOOKUP(B1143,#REF!,2,FALSE)</f>
        <v>#REF!</v>
      </c>
    </row>
    <row r="1144" spans="1:19" hidden="1">
      <c r="A1144" s="19">
        <v>1140</v>
      </c>
      <c r="B1144" s="20" t="s">
        <v>2640</v>
      </c>
      <c r="C1144" s="20" t="s">
        <v>2641</v>
      </c>
      <c r="D1144" s="20" t="s">
        <v>8</v>
      </c>
      <c r="E1144" s="20" t="s">
        <v>137</v>
      </c>
      <c r="F1144" s="20" t="s">
        <v>314</v>
      </c>
      <c r="G1144" s="25" t="s">
        <v>352</v>
      </c>
      <c r="H1144" s="15" t="s">
        <v>353</v>
      </c>
      <c r="I1144" s="21"/>
      <c r="J1144" s="21"/>
      <c r="K1144" s="22" t="s">
        <v>290</v>
      </c>
      <c r="L1144" s="28"/>
      <c r="M1144" s="16"/>
      <c r="N1144" s="23"/>
      <c r="O1144" s="23"/>
      <c r="P1144" s="23"/>
      <c r="Q1144" s="23"/>
      <c r="R1144" s="31" t="s">
        <v>810</v>
      </c>
      <c r="S1144" s="8" t="e">
        <f>VLOOKUP(B1144,#REF!,2,FALSE)</f>
        <v>#REF!</v>
      </c>
    </row>
    <row r="1145" spans="1:19" hidden="1">
      <c r="A1145" s="19">
        <v>1141</v>
      </c>
      <c r="B1145" s="20" t="s">
        <v>2642</v>
      </c>
      <c r="C1145" s="20" t="s">
        <v>2269</v>
      </c>
      <c r="D1145" s="20" t="s">
        <v>170</v>
      </c>
      <c r="E1145" s="20" t="s">
        <v>54</v>
      </c>
      <c r="F1145" s="20" t="s">
        <v>314</v>
      </c>
      <c r="G1145" s="25" t="s">
        <v>352</v>
      </c>
      <c r="H1145" s="15" t="s">
        <v>353</v>
      </c>
      <c r="I1145" s="21"/>
      <c r="J1145" s="21"/>
      <c r="K1145" s="22" t="s">
        <v>290</v>
      </c>
      <c r="L1145" s="28"/>
      <c r="M1145" s="16"/>
      <c r="N1145" s="23"/>
      <c r="O1145" s="23"/>
      <c r="P1145" s="23"/>
      <c r="Q1145" s="23"/>
      <c r="R1145" s="31" t="s">
        <v>810</v>
      </c>
      <c r="S1145" s="8" t="e">
        <f>VLOOKUP(B1145,#REF!,2,FALSE)</f>
        <v>#REF!</v>
      </c>
    </row>
    <row r="1146" spans="1:19" hidden="1">
      <c r="A1146" s="19">
        <v>1142</v>
      </c>
      <c r="B1146" s="20" t="s">
        <v>2643</v>
      </c>
      <c r="C1146" s="20" t="s">
        <v>952</v>
      </c>
      <c r="D1146" s="20" t="s">
        <v>33</v>
      </c>
      <c r="E1146" s="20" t="s">
        <v>2644</v>
      </c>
      <c r="F1146" s="20" t="s">
        <v>314</v>
      </c>
      <c r="G1146" s="25" t="s">
        <v>352</v>
      </c>
      <c r="H1146" s="15" t="s">
        <v>353</v>
      </c>
      <c r="I1146" s="21"/>
      <c r="J1146" s="21"/>
      <c r="K1146" s="22" t="s">
        <v>290</v>
      </c>
      <c r="L1146" s="28"/>
      <c r="M1146" s="16"/>
      <c r="N1146" s="23"/>
      <c r="O1146" s="23"/>
      <c r="P1146" s="23"/>
      <c r="Q1146" s="23"/>
      <c r="R1146" s="31" t="s">
        <v>810</v>
      </c>
      <c r="S1146" s="8" t="e">
        <f>VLOOKUP(B1146,#REF!,2,FALSE)</f>
        <v>#REF!</v>
      </c>
    </row>
    <row r="1147" spans="1:19" hidden="1">
      <c r="A1147" s="19">
        <v>1143</v>
      </c>
      <c r="B1147" s="20" t="s">
        <v>2645</v>
      </c>
      <c r="C1147" s="20" t="s">
        <v>27</v>
      </c>
      <c r="D1147" s="20" t="s">
        <v>1699</v>
      </c>
      <c r="E1147" s="20" t="s">
        <v>1015</v>
      </c>
      <c r="F1147" s="20" t="s">
        <v>314</v>
      </c>
      <c r="G1147" s="25" t="s">
        <v>352</v>
      </c>
      <c r="H1147" s="15" t="s">
        <v>353</v>
      </c>
      <c r="I1147" s="21"/>
      <c r="J1147" s="21"/>
      <c r="K1147" s="22" t="s">
        <v>290</v>
      </c>
      <c r="L1147" s="28"/>
      <c r="M1147" s="16"/>
      <c r="N1147" s="23"/>
      <c r="O1147" s="23"/>
      <c r="P1147" s="23"/>
      <c r="Q1147" s="23"/>
      <c r="R1147" s="31" t="s">
        <v>810</v>
      </c>
      <c r="S1147" s="8" t="e">
        <f>VLOOKUP(B1147,#REF!,2,FALSE)</f>
        <v>#REF!</v>
      </c>
    </row>
    <row r="1148" spans="1:19" hidden="1">
      <c r="A1148" s="19">
        <v>1144</v>
      </c>
      <c r="B1148" s="20" t="s">
        <v>2646</v>
      </c>
      <c r="C1148" s="20" t="s">
        <v>2647</v>
      </c>
      <c r="D1148" s="20" t="s">
        <v>20</v>
      </c>
      <c r="E1148" s="20" t="s">
        <v>791</v>
      </c>
      <c r="F1148" s="20" t="s">
        <v>314</v>
      </c>
      <c r="G1148" s="25" t="s">
        <v>352</v>
      </c>
      <c r="H1148" s="15" t="s">
        <v>353</v>
      </c>
      <c r="I1148" s="21"/>
      <c r="J1148" s="21"/>
      <c r="K1148" s="22" t="s">
        <v>290</v>
      </c>
      <c r="L1148" s="28"/>
      <c r="M1148" s="16"/>
      <c r="N1148" s="23"/>
      <c r="O1148" s="23"/>
      <c r="P1148" s="23"/>
      <c r="Q1148" s="23"/>
      <c r="R1148" s="31" t="s">
        <v>810</v>
      </c>
      <c r="S1148" s="8" t="e">
        <f>VLOOKUP(B1148,#REF!,2,FALSE)</f>
        <v>#REF!</v>
      </c>
    </row>
    <row r="1149" spans="1:19" hidden="1">
      <c r="A1149" s="19">
        <v>1145</v>
      </c>
      <c r="B1149" s="20" t="s">
        <v>2648</v>
      </c>
      <c r="C1149" s="20" t="s">
        <v>2649</v>
      </c>
      <c r="D1149" s="20" t="s">
        <v>2650</v>
      </c>
      <c r="E1149" s="20" t="s">
        <v>716</v>
      </c>
      <c r="F1149" s="20" t="s">
        <v>314</v>
      </c>
      <c r="G1149" s="25" t="s">
        <v>352</v>
      </c>
      <c r="H1149" s="15" t="s">
        <v>353</v>
      </c>
      <c r="I1149" s="21"/>
      <c r="J1149" s="21"/>
      <c r="K1149" s="22" t="s">
        <v>290</v>
      </c>
      <c r="L1149" s="28"/>
      <c r="M1149" s="16"/>
      <c r="N1149" s="23"/>
      <c r="O1149" s="23"/>
      <c r="P1149" s="23"/>
      <c r="Q1149" s="23"/>
      <c r="R1149" s="31" t="s">
        <v>810</v>
      </c>
      <c r="S1149" s="8" t="e">
        <f>VLOOKUP(B1149,#REF!,2,FALSE)</f>
        <v>#REF!</v>
      </c>
    </row>
    <row r="1150" spans="1:19" hidden="1">
      <c r="A1150" s="19">
        <v>1146</v>
      </c>
      <c r="B1150" s="20" t="s">
        <v>2651</v>
      </c>
      <c r="C1150" s="20" t="s">
        <v>27</v>
      </c>
      <c r="D1150" s="20" t="s">
        <v>2582</v>
      </c>
      <c r="E1150" s="20" t="s">
        <v>655</v>
      </c>
      <c r="F1150" s="20" t="s">
        <v>314</v>
      </c>
      <c r="G1150" s="25" t="s">
        <v>352</v>
      </c>
      <c r="H1150" s="15" t="s">
        <v>353</v>
      </c>
      <c r="I1150" s="21"/>
      <c r="J1150" s="21"/>
      <c r="K1150" s="22" t="s">
        <v>290</v>
      </c>
      <c r="L1150" s="28"/>
      <c r="M1150" s="16"/>
      <c r="N1150" s="23"/>
      <c r="O1150" s="23"/>
      <c r="P1150" s="23"/>
      <c r="Q1150" s="23"/>
      <c r="R1150" s="31" t="s">
        <v>810</v>
      </c>
      <c r="S1150" s="8" t="e">
        <f>VLOOKUP(B1150,#REF!,2,FALSE)</f>
        <v>#REF!</v>
      </c>
    </row>
    <row r="1151" spans="1:19" hidden="1">
      <c r="A1151" s="19">
        <v>1147</v>
      </c>
      <c r="B1151" s="20" t="s">
        <v>2652</v>
      </c>
      <c r="C1151" s="20" t="s">
        <v>2653</v>
      </c>
      <c r="D1151" s="20" t="s">
        <v>1</v>
      </c>
      <c r="E1151" s="20" t="s">
        <v>1516</v>
      </c>
      <c r="F1151" s="20" t="s">
        <v>315</v>
      </c>
      <c r="G1151" s="25" t="s">
        <v>352</v>
      </c>
      <c r="H1151" s="15" t="s">
        <v>353</v>
      </c>
      <c r="I1151" s="21"/>
      <c r="J1151" s="21"/>
      <c r="K1151" s="22" t="s">
        <v>290</v>
      </c>
      <c r="L1151" s="28"/>
      <c r="M1151" s="16"/>
      <c r="N1151" s="23"/>
      <c r="O1151" s="23"/>
      <c r="P1151" s="23"/>
      <c r="Q1151" s="23"/>
      <c r="R1151" s="31" t="s">
        <v>810</v>
      </c>
      <c r="S1151" s="8" t="e">
        <f>VLOOKUP(B1151,#REF!,2,FALSE)</f>
        <v>#REF!</v>
      </c>
    </row>
    <row r="1152" spans="1:19" hidden="1">
      <c r="A1152" s="19">
        <v>1148</v>
      </c>
      <c r="B1152" s="20" t="s">
        <v>2654</v>
      </c>
      <c r="C1152" s="20" t="s">
        <v>2655</v>
      </c>
      <c r="D1152" s="20" t="s">
        <v>1</v>
      </c>
      <c r="E1152" s="20" t="s">
        <v>2656</v>
      </c>
      <c r="F1152" s="20" t="s">
        <v>315</v>
      </c>
      <c r="G1152" s="25" t="s">
        <v>352</v>
      </c>
      <c r="H1152" s="15" t="s">
        <v>353</v>
      </c>
      <c r="I1152" s="21"/>
      <c r="J1152" s="21"/>
      <c r="K1152" s="22" t="s">
        <v>290</v>
      </c>
      <c r="L1152" s="28"/>
      <c r="M1152" s="16"/>
      <c r="N1152" s="23"/>
      <c r="O1152" s="23"/>
      <c r="P1152" s="23"/>
      <c r="Q1152" s="23"/>
      <c r="R1152" s="31" t="s">
        <v>810</v>
      </c>
      <c r="S1152" s="8" t="e">
        <f>VLOOKUP(B1152,#REF!,2,FALSE)</f>
        <v>#REF!</v>
      </c>
    </row>
    <row r="1153" spans="1:19" hidden="1">
      <c r="A1153" s="19">
        <v>1149</v>
      </c>
      <c r="B1153" s="20" t="s">
        <v>2657</v>
      </c>
      <c r="C1153" s="20" t="s">
        <v>2604</v>
      </c>
      <c r="D1153" s="20" t="s">
        <v>1</v>
      </c>
      <c r="E1153" s="20" t="s">
        <v>1823</v>
      </c>
      <c r="F1153" s="20" t="s">
        <v>315</v>
      </c>
      <c r="G1153" s="25" t="s">
        <v>352</v>
      </c>
      <c r="H1153" s="15" t="s">
        <v>353</v>
      </c>
      <c r="I1153" s="21"/>
      <c r="J1153" s="21"/>
      <c r="K1153" s="22" t="s">
        <v>290</v>
      </c>
      <c r="L1153" s="28"/>
      <c r="M1153" s="16"/>
      <c r="N1153" s="23"/>
      <c r="O1153" s="23"/>
      <c r="P1153" s="23"/>
      <c r="Q1153" s="23"/>
      <c r="R1153" s="31" t="s">
        <v>810</v>
      </c>
      <c r="S1153" s="8" t="e">
        <f>VLOOKUP(B1153,#REF!,2,FALSE)</f>
        <v>#REF!</v>
      </c>
    </row>
    <row r="1154" spans="1:19" hidden="1">
      <c r="A1154" s="19">
        <v>1150</v>
      </c>
      <c r="B1154" s="20" t="s">
        <v>2658</v>
      </c>
      <c r="C1154" s="20" t="s">
        <v>2528</v>
      </c>
      <c r="D1154" s="20" t="s">
        <v>660</v>
      </c>
      <c r="E1154" s="20" t="s">
        <v>2659</v>
      </c>
      <c r="F1154" s="20" t="s">
        <v>315</v>
      </c>
      <c r="G1154" s="25" t="s">
        <v>352</v>
      </c>
      <c r="H1154" s="15" t="s">
        <v>353</v>
      </c>
      <c r="I1154" s="21"/>
      <c r="J1154" s="21"/>
      <c r="K1154" s="22" t="s">
        <v>290</v>
      </c>
      <c r="L1154" s="28"/>
      <c r="M1154" s="16"/>
      <c r="N1154" s="23"/>
      <c r="O1154" s="23"/>
      <c r="P1154" s="23"/>
      <c r="Q1154" s="23"/>
      <c r="R1154" s="31" t="s">
        <v>810</v>
      </c>
      <c r="S1154" s="8" t="e">
        <f>VLOOKUP(B1154,#REF!,2,FALSE)</f>
        <v>#REF!</v>
      </c>
    </row>
    <row r="1155" spans="1:19" hidden="1">
      <c r="A1155" s="19">
        <v>1151</v>
      </c>
      <c r="B1155" s="20" t="s">
        <v>2660</v>
      </c>
      <c r="C1155" s="20" t="s">
        <v>558</v>
      </c>
      <c r="D1155" s="20" t="s">
        <v>71</v>
      </c>
      <c r="E1155" s="20" t="s">
        <v>418</v>
      </c>
      <c r="F1155" s="20" t="s">
        <v>315</v>
      </c>
      <c r="G1155" s="25" t="s">
        <v>352</v>
      </c>
      <c r="H1155" s="15" t="s">
        <v>353</v>
      </c>
      <c r="I1155" s="21"/>
      <c r="J1155" s="21"/>
      <c r="K1155" s="22" t="s">
        <v>290</v>
      </c>
      <c r="L1155" s="28"/>
      <c r="M1155" s="16"/>
      <c r="N1155" s="23"/>
      <c r="O1155" s="23"/>
      <c r="P1155" s="23"/>
      <c r="Q1155" s="23"/>
      <c r="R1155" s="31" t="s">
        <v>810</v>
      </c>
      <c r="S1155" s="8" t="e">
        <f>VLOOKUP(B1155,#REF!,2,FALSE)</f>
        <v>#REF!</v>
      </c>
    </row>
    <row r="1156" spans="1:19" hidden="1">
      <c r="A1156" s="19">
        <v>1152</v>
      </c>
      <c r="B1156" s="20" t="s">
        <v>2661</v>
      </c>
      <c r="C1156" s="20" t="s">
        <v>2662</v>
      </c>
      <c r="D1156" s="20" t="s">
        <v>11</v>
      </c>
      <c r="E1156" s="20" t="s">
        <v>605</v>
      </c>
      <c r="F1156" s="20" t="s">
        <v>315</v>
      </c>
      <c r="G1156" s="25" t="s">
        <v>352</v>
      </c>
      <c r="H1156" s="15" t="s">
        <v>353</v>
      </c>
      <c r="I1156" s="21"/>
      <c r="J1156" s="21"/>
      <c r="K1156" s="22" t="s">
        <v>290</v>
      </c>
      <c r="L1156" s="28"/>
      <c r="M1156" s="16"/>
      <c r="N1156" s="23"/>
      <c r="O1156" s="23"/>
      <c r="P1156" s="23"/>
      <c r="Q1156" s="23"/>
      <c r="R1156" s="31" t="s">
        <v>810</v>
      </c>
      <c r="S1156" s="8" t="e">
        <f>VLOOKUP(B1156,#REF!,2,FALSE)</f>
        <v>#REF!</v>
      </c>
    </row>
    <row r="1157" spans="1:19" hidden="1">
      <c r="A1157" s="19">
        <v>1153</v>
      </c>
      <c r="B1157" s="20" t="s">
        <v>2663</v>
      </c>
      <c r="C1157" s="20" t="s">
        <v>930</v>
      </c>
      <c r="D1157" s="20" t="s">
        <v>327</v>
      </c>
      <c r="E1157" s="20" t="s">
        <v>1452</v>
      </c>
      <c r="F1157" s="20" t="s">
        <v>315</v>
      </c>
      <c r="G1157" s="25" t="s">
        <v>352</v>
      </c>
      <c r="H1157" s="15" t="s">
        <v>353</v>
      </c>
      <c r="I1157" s="21"/>
      <c r="J1157" s="21"/>
      <c r="K1157" s="22" t="s">
        <v>290</v>
      </c>
      <c r="L1157" s="28"/>
      <c r="M1157" s="16"/>
      <c r="N1157" s="23"/>
      <c r="O1157" s="23"/>
      <c r="P1157" s="23"/>
      <c r="Q1157" s="23"/>
      <c r="R1157" s="31" t="s">
        <v>810</v>
      </c>
      <c r="S1157" s="8" t="e">
        <f>VLOOKUP(B1157,#REF!,2,FALSE)</f>
        <v>#REF!</v>
      </c>
    </row>
    <row r="1158" spans="1:19" hidden="1">
      <c r="A1158" s="19">
        <v>1154</v>
      </c>
      <c r="B1158" s="20" t="s">
        <v>2664</v>
      </c>
      <c r="C1158" s="20" t="s">
        <v>27</v>
      </c>
      <c r="D1158" s="20" t="s">
        <v>161</v>
      </c>
      <c r="E1158" s="20" t="s">
        <v>1437</v>
      </c>
      <c r="F1158" s="20" t="s">
        <v>315</v>
      </c>
      <c r="G1158" s="25" t="s">
        <v>352</v>
      </c>
      <c r="H1158" s="15" t="s">
        <v>353</v>
      </c>
      <c r="I1158" s="21"/>
      <c r="J1158" s="21"/>
      <c r="K1158" s="22" t="s">
        <v>290</v>
      </c>
      <c r="L1158" s="28"/>
      <c r="M1158" s="16"/>
      <c r="N1158" s="23"/>
      <c r="O1158" s="23"/>
      <c r="P1158" s="23"/>
      <c r="Q1158" s="23"/>
      <c r="R1158" s="31" t="s">
        <v>810</v>
      </c>
      <c r="S1158" s="8" t="e">
        <f>VLOOKUP(B1158,#REF!,2,FALSE)</f>
        <v>#REF!</v>
      </c>
    </row>
    <row r="1159" spans="1:19" hidden="1">
      <c r="A1159" s="19">
        <v>1155</v>
      </c>
      <c r="B1159" s="20" t="s">
        <v>2665</v>
      </c>
      <c r="C1159" s="20" t="s">
        <v>1612</v>
      </c>
      <c r="D1159" s="20" t="s">
        <v>176</v>
      </c>
      <c r="E1159" s="20" t="s">
        <v>1263</v>
      </c>
      <c r="F1159" s="20" t="s">
        <v>315</v>
      </c>
      <c r="G1159" s="25" t="s">
        <v>352</v>
      </c>
      <c r="H1159" s="15" t="s">
        <v>353</v>
      </c>
      <c r="I1159" s="21"/>
      <c r="J1159" s="21"/>
      <c r="K1159" s="22" t="s">
        <v>290</v>
      </c>
      <c r="L1159" s="28"/>
      <c r="M1159" s="16"/>
      <c r="N1159" s="23"/>
      <c r="O1159" s="23"/>
      <c r="P1159" s="23"/>
      <c r="Q1159" s="23"/>
      <c r="R1159" s="31" t="s">
        <v>810</v>
      </c>
      <c r="S1159" s="8" t="e">
        <f>VLOOKUP(B1159,#REF!,2,FALSE)</f>
        <v>#REF!</v>
      </c>
    </row>
    <row r="1160" spans="1:19" hidden="1">
      <c r="A1160" s="19">
        <v>1156</v>
      </c>
      <c r="B1160" s="20" t="s">
        <v>2666</v>
      </c>
      <c r="C1160" s="20" t="s">
        <v>27</v>
      </c>
      <c r="D1160" s="20" t="s">
        <v>2</v>
      </c>
      <c r="E1160" s="20" t="s">
        <v>381</v>
      </c>
      <c r="F1160" s="20" t="s">
        <v>315</v>
      </c>
      <c r="G1160" s="25" t="s">
        <v>352</v>
      </c>
      <c r="H1160" s="15" t="s">
        <v>353</v>
      </c>
      <c r="I1160" s="21"/>
      <c r="J1160" s="21"/>
      <c r="K1160" s="22" t="s">
        <v>290</v>
      </c>
      <c r="L1160" s="28"/>
      <c r="M1160" s="16"/>
      <c r="N1160" s="23"/>
      <c r="O1160" s="23"/>
      <c r="P1160" s="23"/>
      <c r="Q1160" s="23"/>
      <c r="R1160" s="31" t="s">
        <v>810</v>
      </c>
      <c r="S1160" s="8" t="e">
        <f>VLOOKUP(B1160,#REF!,2,FALSE)</f>
        <v>#REF!</v>
      </c>
    </row>
    <row r="1161" spans="1:19" hidden="1">
      <c r="A1161" s="19">
        <v>1157</v>
      </c>
      <c r="B1161" s="20" t="s">
        <v>2667</v>
      </c>
      <c r="C1161" s="20" t="s">
        <v>27</v>
      </c>
      <c r="D1161" s="20" t="s">
        <v>2668</v>
      </c>
      <c r="E1161" s="20" t="s">
        <v>804</v>
      </c>
      <c r="F1161" s="20" t="s">
        <v>315</v>
      </c>
      <c r="G1161" s="25" t="s">
        <v>352</v>
      </c>
      <c r="H1161" s="15" t="s">
        <v>353</v>
      </c>
      <c r="I1161" s="21"/>
      <c r="J1161" s="21"/>
      <c r="K1161" s="22" t="s">
        <v>290</v>
      </c>
      <c r="L1161" s="28"/>
      <c r="M1161" s="16"/>
      <c r="N1161" s="23"/>
      <c r="O1161" s="23"/>
      <c r="P1161" s="23"/>
      <c r="Q1161" s="23"/>
      <c r="R1161" s="31" t="s">
        <v>810</v>
      </c>
      <c r="S1161" s="8" t="e">
        <f>VLOOKUP(B1161,#REF!,2,FALSE)</f>
        <v>#REF!</v>
      </c>
    </row>
    <row r="1162" spans="1:19" hidden="1">
      <c r="A1162" s="19">
        <v>1158</v>
      </c>
      <c r="B1162" s="20" t="s">
        <v>2669</v>
      </c>
      <c r="C1162" s="20" t="s">
        <v>2670</v>
      </c>
      <c r="D1162" s="20" t="s">
        <v>869</v>
      </c>
      <c r="E1162" s="20" t="s">
        <v>2671</v>
      </c>
      <c r="F1162" s="20" t="s">
        <v>315</v>
      </c>
      <c r="G1162" s="25" t="s">
        <v>352</v>
      </c>
      <c r="H1162" s="15" t="s">
        <v>353</v>
      </c>
      <c r="I1162" s="21"/>
      <c r="J1162" s="21"/>
      <c r="K1162" s="22" t="s">
        <v>290</v>
      </c>
      <c r="L1162" s="28"/>
      <c r="M1162" s="16"/>
      <c r="N1162" s="23"/>
      <c r="O1162" s="23"/>
      <c r="P1162" s="23"/>
      <c r="Q1162" s="23"/>
      <c r="R1162" s="31" t="s">
        <v>810</v>
      </c>
      <c r="S1162" s="8" t="e">
        <f>VLOOKUP(B1162,#REF!,2,FALSE)</f>
        <v>#REF!</v>
      </c>
    </row>
    <row r="1163" spans="1:19" hidden="1">
      <c r="A1163" s="19">
        <v>1159</v>
      </c>
      <c r="B1163" s="20" t="s">
        <v>2672</v>
      </c>
      <c r="C1163" s="20" t="s">
        <v>691</v>
      </c>
      <c r="D1163" s="20" t="s">
        <v>33</v>
      </c>
      <c r="E1163" s="20" t="s">
        <v>2233</v>
      </c>
      <c r="F1163" s="20" t="s">
        <v>315</v>
      </c>
      <c r="G1163" s="25" t="s">
        <v>352</v>
      </c>
      <c r="H1163" s="15" t="s">
        <v>353</v>
      </c>
      <c r="I1163" s="21"/>
      <c r="J1163" s="21"/>
      <c r="K1163" s="22" t="s">
        <v>290</v>
      </c>
      <c r="L1163" s="28"/>
      <c r="M1163" s="16"/>
      <c r="N1163" s="23"/>
      <c r="O1163" s="23"/>
      <c r="P1163" s="23"/>
      <c r="Q1163" s="23"/>
      <c r="R1163" s="31" t="s">
        <v>810</v>
      </c>
      <c r="S1163" s="8" t="e">
        <f>VLOOKUP(B1163,#REF!,2,FALSE)</f>
        <v>#REF!</v>
      </c>
    </row>
    <row r="1164" spans="1:19" hidden="1">
      <c r="A1164" s="19">
        <v>1160</v>
      </c>
      <c r="B1164" s="20" t="s">
        <v>2673</v>
      </c>
      <c r="C1164" s="20" t="s">
        <v>27</v>
      </c>
      <c r="D1164" s="20" t="s">
        <v>2674</v>
      </c>
      <c r="E1164" s="20" t="s">
        <v>1385</v>
      </c>
      <c r="F1164" s="20" t="s">
        <v>315</v>
      </c>
      <c r="G1164" s="25" t="s">
        <v>352</v>
      </c>
      <c r="H1164" s="15" t="s">
        <v>353</v>
      </c>
      <c r="I1164" s="21"/>
      <c r="J1164" s="21"/>
      <c r="K1164" s="22" t="s">
        <v>290</v>
      </c>
      <c r="L1164" s="28"/>
      <c r="M1164" s="16"/>
      <c r="N1164" s="23"/>
      <c r="O1164" s="23"/>
      <c r="P1164" s="23"/>
      <c r="Q1164" s="23"/>
      <c r="R1164" s="31" t="s">
        <v>810</v>
      </c>
      <c r="S1164" s="8" t="e">
        <f>VLOOKUP(B1164,#REF!,2,FALSE)</f>
        <v>#REF!</v>
      </c>
    </row>
    <row r="1165" spans="1:19" hidden="1">
      <c r="A1165" s="19">
        <v>1161</v>
      </c>
      <c r="B1165" s="20" t="s">
        <v>2675</v>
      </c>
      <c r="C1165" s="20" t="s">
        <v>2075</v>
      </c>
      <c r="D1165" s="20" t="s">
        <v>2676</v>
      </c>
      <c r="E1165" s="20" t="s">
        <v>2677</v>
      </c>
      <c r="F1165" s="20" t="s">
        <v>315</v>
      </c>
      <c r="G1165" s="25" t="s">
        <v>352</v>
      </c>
      <c r="H1165" s="15" t="s">
        <v>353</v>
      </c>
      <c r="I1165" s="21"/>
      <c r="J1165" s="21"/>
      <c r="K1165" s="22" t="s">
        <v>290</v>
      </c>
      <c r="L1165" s="28"/>
      <c r="M1165" s="16"/>
      <c r="N1165" s="23"/>
      <c r="O1165" s="23"/>
      <c r="P1165" s="23"/>
      <c r="Q1165" s="23"/>
      <c r="R1165" s="31" t="s">
        <v>810</v>
      </c>
      <c r="S1165" s="8" t="e">
        <f>VLOOKUP(B1165,#REF!,2,FALSE)</f>
        <v>#REF!</v>
      </c>
    </row>
    <row r="1166" spans="1:19" hidden="1">
      <c r="A1166" s="19">
        <v>1162</v>
      </c>
      <c r="B1166" s="20" t="s">
        <v>2678</v>
      </c>
      <c r="C1166" s="20" t="s">
        <v>1426</v>
      </c>
      <c r="D1166" s="20" t="s">
        <v>785</v>
      </c>
      <c r="E1166" s="20" t="s">
        <v>1695</v>
      </c>
      <c r="F1166" s="20" t="s">
        <v>315</v>
      </c>
      <c r="G1166" s="25" t="s">
        <v>352</v>
      </c>
      <c r="H1166" s="15" t="s">
        <v>353</v>
      </c>
      <c r="I1166" s="21"/>
      <c r="J1166" s="21"/>
      <c r="K1166" s="22" t="s">
        <v>290</v>
      </c>
      <c r="L1166" s="28"/>
      <c r="M1166" s="16"/>
      <c r="N1166" s="23"/>
      <c r="O1166" s="23"/>
      <c r="P1166" s="23"/>
      <c r="Q1166" s="23"/>
      <c r="R1166" s="31" t="s">
        <v>810</v>
      </c>
      <c r="S1166" s="8" t="e">
        <f>VLOOKUP(B1166,#REF!,2,FALSE)</f>
        <v>#REF!</v>
      </c>
    </row>
    <row r="1167" spans="1:19" hidden="1">
      <c r="A1167" s="19">
        <v>1163</v>
      </c>
      <c r="B1167" s="20" t="s">
        <v>2679</v>
      </c>
      <c r="C1167" s="20" t="s">
        <v>2680</v>
      </c>
      <c r="D1167" s="20" t="s">
        <v>785</v>
      </c>
      <c r="E1167" s="20" t="s">
        <v>1452</v>
      </c>
      <c r="F1167" s="20" t="s">
        <v>315</v>
      </c>
      <c r="G1167" s="25" t="s">
        <v>352</v>
      </c>
      <c r="H1167" s="15" t="s">
        <v>353</v>
      </c>
      <c r="I1167" s="21"/>
      <c r="J1167" s="21"/>
      <c r="K1167" s="22" t="s">
        <v>290</v>
      </c>
      <c r="L1167" s="28"/>
      <c r="M1167" s="16"/>
      <c r="N1167" s="23"/>
      <c r="O1167" s="23"/>
      <c r="P1167" s="23"/>
      <c r="Q1167" s="23"/>
      <c r="R1167" s="31" t="s">
        <v>810</v>
      </c>
      <c r="S1167" s="8" t="e">
        <f>VLOOKUP(B1167,#REF!,2,FALSE)</f>
        <v>#REF!</v>
      </c>
    </row>
    <row r="1168" spans="1:19" hidden="1">
      <c r="A1168" s="19">
        <v>1164</v>
      </c>
      <c r="B1168" s="20" t="s">
        <v>2681</v>
      </c>
      <c r="C1168" s="20" t="s">
        <v>182</v>
      </c>
      <c r="D1168" s="20" t="s">
        <v>785</v>
      </c>
      <c r="E1168" s="20" t="s">
        <v>2682</v>
      </c>
      <c r="F1168" s="20" t="s">
        <v>315</v>
      </c>
      <c r="G1168" s="25" t="s">
        <v>352</v>
      </c>
      <c r="H1168" s="15" t="s">
        <v>353</v>
      </c>
      <c r="I1168" s="21"/>
      <c r="J1168" s="21"/>
      <c r="K1168" s="22" t="s">
        <v>290</v>
      </c>
      <c r="L1168" s="28"/>
      <c r="M1168" s="16"/>
      <c r="N1168" s="23"/>
      <c r="O1168" s="23"/>
      <c r="P1168" s="23"/>
      <c r="Q1168" s="23"/>
      <c r="R1168" s="31" t="s">
        <v>810</v>
      </c>
      <c r="S1168" s="8" t="e">
        <f>VLOOKUP(B1168,#REF!,2,FALSE)</f>
        <v>#REF!</v>
      </c>
    </row>
    <row r="1169" spans="1:19" hidden="1">
      <c r="A1169" s="19">
        <v>1165</v>
      </c>
      <c r="B1169" s="20" t="s">
        <v>2683</v>
      </c>
      <c r="C1169" s="20" t="s">
        <v>566</v>
      </c>
      <c r="D1169" s="20" t="s">
        <v>48</v>
      </c>
      <c r="E1169" s="20" t="s">
        <v>1594</v>
      </c>
      <c r="F1169" s="20" t="s">
        <v>315</v>
      </c>
      <c r="G1169" s="25" t="s">
        <v>352</v>
      </c>
      <c r="H1169" s="15" t="s">
        <v>353</v>
      </c>
      <c r="I1169" s="21"/>
      <c r="J1169" s="21"/>
      <c r="K1169" s="22" t="s">
        <v>290</v>
      </c>
      <c r="L1169" s="28"/>
      <c r="M1169" s="16"/>
      <c r="N1169" s="23"/>
      <c r="O1169" s="23"/>
      <c r="P1169" s="23"/>
      <c r="Q1169" s="23"/>
      <c r="R1169" s="31" t="s">
        <v>810</v>
      </c>
      <c r="S1169" s="8" t="e">
        <f>VLOOKUP(B1169,#REF!,2,FALSE)</f>
        <v>#REF!</v>
      </c>
    </row>
    <row r="1170" spans="1:19" hidden="1">
      <c r="A1170" s="19">
        <v>1166</v>
      </c>
      <c r="B1170" s="20" t="s">
        <v>2684</v>
      </c>
      <c r="C1170" s="20" t="s">
        <v>2685</v>
      </c>
      <c r="D1170" s="20" t="s">
        <v>48</v>
      </c>
      <c r="E1170" s="20" t="s">
        <v>626</v>
      </c>
      <c r="F1170" s="20" t="s">
        <v>315</v>
      </c>
      <c r="G1170" s="25" t="s">
        <v>352</v>
      </c>
      <c r="H1170" s="15" t="s">
        <v>353</v>
      </c>
      <c r="I1170" s="21"/>
      <c r="J1170" s="21"/>
      <c r="K1170" s="22" t="s">
        <v>290</v>
      </c>
      <c r="L1170" s="28"/>
      <c r="M1170" s="16"/>
      <c r="N1170" s="23"/>
      <c r="O1170" s="23"/>
      <c r="P1170" s="23"/>
      <c r="Q1170" s="23"/>
      <c r="R1170" s="31" t="s">
        <v>810</v>
      </c>
      <c r="S1170" s="8" t="e">
        <f>VLOOKUP(B1170,#REF!,2,FALSE)</f>
        <v>#REF!</v>
      </c>
    </row>
    <row r="1171" spans="1:19" hidden="1">
      <c r="A1171" s="19">
        <v>1167</v>
      </c>
      <c r="B1171" s="20" t="s">
        <v>2686</v>
      </c>
      <c r="C1171" s="20" t="s">
        <v>169</v>
      </c>
      <c r="D1171" s="20" t="s">
        <v>1</v>
      </c>
      <c r="E1171" s="20" t="s">
        <v>323</v>
      </c>
      <c r="F1171" s="20" t="s">
        <v>627</v>
      </c>
      <c r="G1171" s="25" t="s">
        <v>352</v>
      </c>
      <c r="H1171" s="15" t="s">
        <v>353</v>
      </c>
      <c r="I1171" s="21"/>
      <c r="J1171" s="21"/>
      <c r="K1171" s="22" t="s">
        <v>290</v>
      </c>
      <c r="L1171" s="28"/>
      <c r="M1171" s="16"/>
      <c r="N1171" s="23"/>
      <c r="O1171" s="23"/>
      <c r="P1171" s="23"/>
      <c r="Q1171" s="23"/>
      <c r="R1171" s="31" t="s">
        <v>810</v>
      </c>
      <c r="S1171" s="8" t="e">
        <f>VLOOKUP(B1171,#REF!,2,FALSE)</f>
        <v>#REF!</v>
      </c>
    </row>
    <row r="1172" spans="1:19" hidden="1">
      <c r="A1172" s="19">
        <v>1168</v>
      </c>
      <c r="B1172" s="20" t="s">
        <v>2687</v>
      </c>
      <c r="C1172" s="20" t="s">
        <v>1670</v>
      </c>
      <c r="D1172" s="20" t="s">
        <v>1</v>
      </c>
      <c r="E1172" s="20" t="s">
        <v>299</v>
      </c>
      <c r="F1172" s="20" t="s">
        <v>627</v>
      </c>
      <c r="G1172" s="25" t="s">
        <v>352</v>
      </c>
      <c r="H1172" s="15" t="s">
        <v>353</v>
      </c>
      <c r="I1172" s="21"/>
      <c r="J1172" s="21"/>
      <c r="K1172" s="22" t="s">
        <v>290</v>
      </c>
      <c r="L1172" s="28"/>
      <c r="M1172" s="16"/>
      <c r="N1172" s="23"/>
      <c r="O1172" s="23"/>
      <c r="P1172" s="23"/>
      <c r="Q1172" s="23"/>
      <c r="R1172" s="31" t="s">
        <v>810</v>
      </c>
      <c r="S1172" s="8" t="e">
        <f>VLOOKUP(B1172,#REF!,2,FALSE)</f>
        <v>#REF!</v>
      </c>
    </row>
    <row r="1173" spans="1:19" hidden="1">
      <c r="A1173" s="19">
        <v>1169</v>
      </c>
      <c r="B1173" s="20" t="s">
        <v>2688</v>
      </c>
      <c r="C1173" s="20" t="s">
        <v>2689</v>
      </c>
      <c r="D1173" s="20" t="s">
        <v>1</v>
      </c>
      <c r="E1173" s="20" t="s">
        <v>43</v>
      </c>
      <c r="F1173" s="20" t="s">
        <v>627</v>
      </c>
      <c r="G1173" s="25" t="s">
        <v>352</v>
      </c>
      <c r="H1173" s="15" t="s">
        <v>353</v>
      </c>
      <c r="I1173" s="21"/>
      <c r="J1173" s="21"/>
      <c r="K1173" s="22" t="s">
        <v>290</v>
      </c>
      <c r="L1173" s="28"/>
      <c r="M1173" s="16"/>
      <c r="N1173" s="23"/>
      <c r="O1173" s="23"/>
      <c r="P1173" s="23"/>
      <c r="Q1173" s="23"/>
      <c r="R1173" s="31" t="s">
        <v>810</v>
      </c>
      <c r="S1173" s="8" t="e">
        <f>VLOOKUP(B1173,#REF!,2,FALSE)</f>
        <v>#REF!</v>
      </c>
    </row>
    <row r="1174" spans="1:19" hidden="1">
      <c r="A1174" s="19">
        <v>1170</v>
      </c>
      <c r="B1174" s="20" t="s">
        <v>2690</v>
      </c>
      <c r="C1174" s="20" t="s">
        <v>152</v>
      </c>
      <c r="D1174" s="20" t="s">
        <v>660</v>
      </c>
      <c r="E1174" s="20" t="s">
        <v>626</v>
      </c>
      <c r="F1174" s="20" t="s">
        <v>627</v>
      </c>
      <c r="G1174" s="25" t="s">
        <v>352</v>
      </c>
      <c r="H1174" s="15" t="s">
        <v>353</v>
      </c>
      <c r="I1174" s="21"/>
      <c r="J1174" s="21"/>
      <c r="K1174" s="22" t="s">
        <v>290</v>
      </c>
      <c r="L1174" s="28"/>
      <c r="M1174" s="16"/>
      <c r="N1174" s="23"/>
      <c r="O1174" s="23"/>
      <c r="P1174" s="23"/>
      <c r="Q1174" s="23"/>
      <c r="R1174" s="31" t="s">
        <v>810</v>
      </c>
      <c r="S1174" s="8" t="e">
        <f>VLOOKUP(B1174,#REF!,2,FALSE)</f>
        <v>#REF!</v>
      </c>
    </row>
    <row r="1175" spans="1:19" hidden="1">
      <c r="A1175" s="19">
        <v>1171</v>
      </c>
      <c r="B1175" s="20" t="s">
        <v>2691</v>
      </c>
      <c r="C1175" s="20" t="s">
        <v>1886</v>
      </c>
      <c r="D1175" s="20" t="s">
        <v>1635</v>
      </c>
      <c r="E1175" s="20" t="s">
        <v>701</v>
      </c>
      <c r="F1175" s="20" t="s">
        <v>627</v>
      </c>
      <c r="G1175" s="25" t="s">
        <v>352</v>
      </c>
      <c r="H1175" s="15" t="s">
        <v>353</v>
      </c>
      <c r="I1175" s="21"/>
      <c r="J1175" s="21"/>
      <c r="K1175" s="22" t="s">
        <v>290</v>
      </c>
      <c r="L1175" s="28"/>
      <c r="M1175" s="16"/>
      <c r="N1175" s="23"/>
      <c r="O1175" s="23"/>
      <c r="P1175" s="23"/>
      <c r="Q1175" s="23"/>
      <c r="R1175" s="31" t="s">
        <v>810</v>
      </c>
      <c r="S1175" s="8" t="e">
        <f>VLOOKUP(B1175,#REF!,2,FALSE)</f>
        <v>#REF!</v>
      </c>
    </row>
    <row r="1176" spans="1:19" hidden="1">
      <c r="A1176" s="19">
        <v>1172</v>
      </c>
      <c r="B1176" s="20" t="s">
        <v>2692</v>
      </c>
      <c r="C1176" s="20" t="s">
        <v>94</v>
      </c>
      <c r="D1176" s="20" t="s">
        <v>367</v>
      </c>
      <c r="E1176" s="20" t="s">
        <v>316</v>
      </c>
      <c r="F1176" s="20" t="s">
        <v>627</v>
      </c>
      <c r="G1176" s="25" t="s">
        <v>352</v>
      </c>
      <c r="H1176" s="15" t="s">
        <v>353</v>
      </c>
      <c r="I1176" s="21"/>
      <c r="J1176" s="21"/>
      <c r="K1176" s="22" t="s">
        <v>290</v>
      </c>
      <c r="L1176" s="28"/>
      <c r="M1176" s="16"/>
      <c r="N1176" s="23"/>
      <c r="O1176" s="23"/>
      <c r="P1176" s="23"/>
      <c r="Q1176" s="23"/>
      <c r="R1176" s="31" t="s">
        <v>810</v>
      </c>
      <c r="S1176" s="8" t="e">
        <f>VLOOKUP(B1176,#REF!,2,FALSE)</f>
        <v>#REF!</v>
      </c>
    </row>
    <row r="1177" spans="1:19" hidden="1">
      <c r="A1177" s="19">
        <v>1173</v>
      </c>
      <c r="B1177" s="20" t="s">
        <v>2693</v>
      </c>
      <c r="C1177" s="20" t="s">
        <v>2694</v>
      </c>
      <c r="D1177" s="20" t="s">
        <v>608</v>
      </c>
      <c r="E1177" s="20" t="s">
        <v>999</v>
      </c>
      <c r="F1177" s="20" t="s">
        <v>627</v>
      </c>
      <c r="G1177" s="25" t="s">
        <v>352</v>
      </c>
      <c r="H1177" s="15" t="s">
        <v>353</v>
      </c>
      <c r="I1177" s="21"/>
      <c r="J1177" s="21"/>
      <c r="K1177" s="22" t="s">
        <v>290</v>
      </c>
      <c r="L1177" s="28"/>
      <c r="M1177" s="16"/>
      <c r="N1177" s="23"/>
      <c r="O1177" s="23"/>
      <c r="P1177" s="23"/>
      <c r="Q1177" s="23"/>
      <c r="R1177" s="31" t="s">
        <v>810</v>
      </c>
      <c r="S1177" s="8" t="e">
        <f>VLOOKUP(B1177,#REF!,2,FALSE)</f>
        <v>#REF!</v>
      </c>
    </row>
    <row r="1178" spans="1:19" hidden="1">
      <c r="A1178" s="19">
        <v>1174</v>
      </c>
      <c r="B1178" s="20" t="s">
        <v>2695</v>
      </c>
      <c r="C1178" s="20" t="s">
        <v>1657</v>
      </c>
      <c r="D1178" s="20" t="s">
        <v>1648</v>
      </c>
      <c r="E1178" s="20" t="s">
        <v>1861</v>
      </c>
      <c r="F1178" s="20" t="s">
        <v>627</v>
      </c>
      <c r="G1178" s="25" t="s">
        <v>352</v>
      </c>
      <c r="H1178" s="15" t="s">
        <v>353</v>
      </c>
      <c r="I1178" s="21"/>
      <c r="J1178" s="21"/>
      <c r="K1178" s="22" t="s">
        <v>290</v>
      </c>
      <c r="L1178" s="28"/>
      <c r="M1178" s="16"/>
      <c r="N1178" s="23"/>
      <c r="O1178" s="23"/>
      <c r="P1178" s="23"/>
      <c r="Q1178" s="23"/>
      <c r="R1178" s="31" t="s">
        <v>810</v>
      </c>
      <c r="S1178" s="8" t="e">
        <f>VLOOKUP(B1178,#REF!,2,FALSE)</f>
        <v>#REF!</v>
      </c>
    </row>
    <row r="1179" spans="1:19" hidden="1">
      <c r="A1179" s="19">
        <v>1175</v>
      </c>
      <c r="B1179" s="20" t="s">
        <v>2696</v>
      </c>
      <c r="C1179" s="20" t="s">
        <v>2499</v>
      </c>
      <c r="D1179" s="20" t="s">
        <v>1543</v>
      </c>
      <c r="E1179" s="20" t="s">
        <v>1273</v>
      </c>
      <c r="F1179" s="20" t="s">
        <v>627</v>
      </c>
      <c r="G1179" s="25" t="s">
        <v>352</v>
      </c>
      <c r="H1179" s="15" t="s">
        <v>353</v>
      </c>
      <c r="I1179" s="21"/>
      <c r="J1179" s="21"/>
      <c r="K1179" s="22" t="s">
        <v>290</v>
      </c>
      <c r="L1179" s="28"/>
      <c r="M1179" s="16"/>
      <c r="N1179" s="23"/>
      <c r="O1179" s="23"/>
      <c r="P1179" s="23"/>
      <c r="Q1179" s="23"/>
      <c r="R1179" s="31" t="s">
        <v>810</v>
      </c>
      <c r="S1179" s="8" t="e">
        <f>VLOOKUP(B1179,#REF!,2,FALSE)</f>
        <v>#REF!</v>
      </c>
    </row>
    <row r="1180" spans="1:19" hidden="1">
      <c r="A1180" s="19">
        <v>1176</v>
      </c>
      <c r="B1180" s="20" t="s">
        <v>2697</v>
      </c>
      <c r="C1180" s="20" t="s">
        <v>761</v>
      </c>
      <c r="D1180" s="20" t="s">
        <v>392</v>
      </c>
      <c r="E1180" s="20" t="s">
        <v>658</v>
      </c>
      <c r="F1180" s="20" t="s">
        <v>627</v>
      </c>
      <c r="G1180" s="25" t="s">
        <v>352</v>
      </c>
      <c r="H1180" s="15" t="s">
        <v>353</v>
      </c>
      <c r="I1180" s="21"/>
      <c r="J1180" s="21"/>
      <c r="K1180" s="22" t="s">
        <v>290</v>
      </c>
      <c r="L1180" s="28"/>
      <c r="M1180" s="16"/>
      <c r="N1180" s="23"/>
      <c r="O1180" s="23"/>
      <c r="P1180" s="23"/>
      <c r="Q1180" s="23"/>
      <c r="R1180" s="31" t="s">
        <v>810</v>
      </c>
      <c r="S1180" s="8" t="e">
        <f>VLOOKUP(B1180,#REF!,2,FALSE)</f>
        <v>#REF!</v>
      </c>
    </row>
    <row r="1181" spans="1:19" hidden="1">
      <c r="A1181" s="19">
        <v>1177</v>
      </c>
      <c r="B1181" s="20" t="s">
        <v>2698</v>
      </c>
      <c r="C1181" s="20" t="s">
        <v>2699</v>
      </c>
      <c r="D1181" s="20" t="s">
        <v>392</v>
      </c>
      <c r="E1181" s="20" t="s">
        <v>163</v>
      </c>
      <c r="F1181" s="20" t="s">
        <v>627</v>
      </c>
      <c r="G1181" s="25" t="s">
        <v>352</v>
      </c>
      <c r="H1181" s="15" t="s">
        <v>353</v>
      </c>
      <c r="I1181" s="21"/>
      <c r="J1181" s="21"/>
      <c r="K1181" s="22" t="s">
        <v>290</v>
      </c>
      <c r="L1181" s="28"/>
      <c r="M1181" s="16"/>
      <c r="N1181" s="23"/>
      <c r="O1181" s="23"/>
      <c r="P1181" s="23"/>
      <c r="Q1181" s="23"/>
      <c r="R1181" s="31" t="s">
        <v>810</v>
      </c>
      <c r="S1181" s="8" t="e">
        <f>VLOOKUP(B1181,#REF!,2,FALSE)</f>
        <v>#REF!</v>
      </c>
    </row>
    <row r="1182" spans="1:19" hidden="1">
      <c r="A1182" s="19">
        <v>1178</v>
      </c>
      <c r="B1182" s="20" t="s">
        <v>2700</v>
      </c>
      <c r="C1182" s="20" t="s">
        <v>960</v>
      </c>
      <c r="D1182" s="20" t="s">
        <v>161</v>
      </c>
      <c r="E1182" s="20" t="s">
        <v>1015</v>
      </c>
      <c r="F1182" s="20" t="s">
        <v>627</v>
      </c>
      <c r="G1182" s="25" t="s">
        <v>352</v>
      </c>
      <c r="H1182" s="15" t="s">
        <v>353</v>
      </c>
      <c r="I1182" s="21"/>
      <c r="J1182" s="21"/>
      <c r="K1182" s="22" t="s">
        <v>290</v>
      </c>
      <c r="L1182" s="28"/>
      <c r="M1182" s="16"/>
      <c r="N1182" s="23"/>
      <c r="O1182" s="23"/>
      <c r="P1182" s="23"/>
      <c r="Q1182" s="23"/>
      <c r="R1182" s="31" t="s">
        <v>810</v>
      </c>
      <c r="S1182" s="8" t="e">
        <f>VLOOKUP(B1182,#REF!,2,FALSE)</f>
        <v>#REF!</v>
      </c>
    </row>
    <row r="1183" spans="1:19" hidden="1">
      <c r="A1183" s="19">
        <v>1179</v>
      </c>
      <c r="B1183" s="20" t="s">
        <v>2701</v>
      </c>
      <c r="C1183" s="20" t="s">
        <v>2626</v>
      </c>
      <c r="D1183" s="20" t="s">
        <v>161</v>
      </c>
      <c r="E1183" s="20" t="s">
        <v>694</v>
      </c>
      <c r="F1183" s="20" t="s">
        <v>627</v>
      </c>
      <c r="G1183" s="25" t="s">
        <v>352</v>
      </c>
      <c r="H1183" s="15" t="s">
        <v>353</v>
      </c>
      <c r="I1183" s="21"/>
      <c r="J1183" s="21"/>
      <c r="K1183" s="22" t="s">
        <v>290</v>
      </c>
      <c r="L1183" s="28"/>
      <c r="M1183" s="16"/>
      <c r="N1183" s="23"/>
      <c r="O1183" s="23"/>
      <c r="P1183" s="23"/>
      <c r="Q1183" s="23"/>
      <c r="R1183" s="31" t="s">
        <v>810</v>
      </c>
      <c r="S1183" s="8" t="e">
        <f>VLOOKUP(B1183,#REF!,2,FALSE)</f>
        <v>#REF!</v>
      </c>
    </row>
    <row r="1184" spans="1:19" hidden="1">
      <c r="A1184" s="19">
        <v>1180</v>
      </c>
      <c r="B1184" s="20" t="s">
        <v>2702</v>
      </c>
      <c r="C1184" s="20" t="s">
        <v>2703</v>
      </c>
      <c r="D1184" s="20" t="s">
        <v>931</v>
      </c>
      <c r="E1184" s="20" t="s">
        <v>105</v>
      </c>
      <c r="F1184" s="20" t="s">
        <v>627</v>
      </c>
      <c r="G1184" s="25" t="s">
        <v>352</v>
      </c>
      <c r="H1184" s="15" t="s">
        <v>353</v>
      </c>
      <c r="I1184" s="21"/>
      <c r="J1184" s="21"/>
      <c r="K1184" s="22" t="s">
        <v>290</v>
      </c>
      <c r="L1184" s="28"/>
      <c r="M1184" s="16"/>
      <c r="N1184" s="23"/>
      <c r="O1184" s="23"/>
      <c r="P1184" s="23"/>
      <c r="Q1184" s="23"/>
      <c r="R1184" s="31" t="s">
        <v>810</v>
      </c>
      <c r="S1184" s="8" t="e">
        <f>VLOOKUP(B1184,#REF!,2,FALSE)</f>
        <v>#REF!</v>
      </c>
    </row>
    <row r="1185" spans="1:19" hidden="1">
      <c r="A1185" s="19">
        <v>1181</v>
      </c>
      <c r="B1185" s="20" t="s">
        <v>2704</v>
      </c>
      <c r="C1185" s="20" t="s">
        <v>75</v>
      </c>
      <c r="D1185" s="20" t="s">
        <v>2</v>
      </c>
      <c r="E1185" s="20" t="s">
        <v>1129</v>
      </c>
      <c r="F1185" s="20" t="s">
        <v>627</v>
      </c>
      <c r="G1185" s="25" t="s">
        <v>352</v>
      </c>
      <c r="H1185" s="15" t="s">
        <v>353</v>
      </c>
      <c r="I1185" s="21"/>
      <c r="J1185" s="21"/>
      <c r="K1185" s="22" t="s">
        <v>290</v>
      </c>
      <c r="L1185" s="28"/>
      <c r="M1185" s="16"/>
      <c r="N1185" s="23"/>
      <c r="O1185" s="23"/>
      <c r="P1185" s="23"/>
      <c r="Q1185" s="23"/>
      <c r="R1185" s="31" t="s">
        <v>810</v>
      </c>
      <c r="S1185" s="8" t="e">
        <f>VLOOKUP(B1185,#REF!,2,FALSE)</f>
        <v>#REF!</v>
      </c>
    </row>
    <row r="1186" spans="1:19" hidden="1">
      <c r="A1186" s="19">
        <v>1182</v>
      </c>
      <c r="B1186" s="20" t="s">
        <v>2705</v>
      </c>
      <c r="C1186" s="20" t="s">
        <v>2706</v>
      </c>
      <c r="D1186" s="20" t="s">
        <v>2</v>
      </c>
      <c r="E1186" s="20" t="s">
        <v>1430</v>
      </c>
      <c r="F1186" s="20" t="s">
        <v>627</v>
      </c>
      <c r="G1186" s="25" t="s">
        <v>352</v>
      </c>
      <c r="H1186" s="15" t="s">
        <v>353</v>
      </c>
      <c r="I1186" s="21"/>
      <c r="J1186" s="21"/>
      <c r="K1186" s="22" t="s">
        <v>290</v>
      </c>
      <c r="L1186" s="28"/>
      <c r="M1186" s="16"/>
      <c r="N1186" s="23"/>
      <c r="O1186" s="23"/>
      <c r="P1186" s="23"/>
      <c r="Q1186" s="23"/>
      <c r="R1186" s="31" t="s">
        <v>810</v>
      </c>
      <c r="S1186" s="8" t="e">
        <f>VLOOKUP(B1186,#REF!,2,FALSE)</f>
        <v>#REF!</v>
      </c>
    </row>
    <row r="1187" spans="1:19" hidden="1">
      <c r="A1187" s="19">
        <v>1183</v>
      </c>
      <c r="B1187" s="20" t="s">
        <v>2707</v>
      </c>
      <c r="C1187" s="20" t="s">
        <v>1551</v>
      </c>
      <c r="D1187" s="20" t="s">
        <v>1025</v>
      </c>
      <c r="E1187" s="20" t="s">
        <v>895</v>
      </c>
      <c r="F1187" s="20" t="s">
        <v>627</v>
      </c>
      <c r="G1187" s="25" t="s">
        <v>352</v>
      </c>
      <c r="H1187" s="15" t="s">
        <v>353</v>
      </c>
      <c r="I1187" s="21"/>
      <c r="J1187" s="21"/>
      <c r="K1187" s="22" t="s">
        <v>290</v>
      </c>
      <c r="L1187" s="28"/>
      <c r="M1187" s="16"/>
      <c r="N1187" s="23"/>
      <c r="O1187" s="23"/>
      <c r="P1187" s="23"/>
      <c r="Q1187" s="23"/>
      <c r="R1187" s="31" t="s">
        <v>810</v>
      </c>
      <c r="S1187" s="8" t="e">
        <f>VLOOKUP(B1187,#REF!,2,FALSE)</f>
        <v>#REF!</v>
      </c>
    </row>
    <row r="1188" spans="1:19" hidden="1">
      <c r="A1188" s="19">
        <v>1184</v>
      </c>
      <c r="B1188" s="20" t="s">
        <v>2708</v>
      </c>
      <c r="C1188" s="20" t="s">
        <v>784</v>
      </c>
      <c r="D1188" s="20" t="s">
        <v>32</v>
      </c>
      <c r="E1188" s="20" t="s">
        <v>1666</v>
      </c>
      <c r="F1188" s="20" t="s">
        <v>627</v>
      </c>
      <c r="G1188" s="25" t="s">
        <v>352</v>
      </c>
      <c r="H1188" s="15" t="s">
        <v>353</v>
      </c>
      <c r="I1188" s="21"/>
      <c r="J1188" s="21"/>
      <c r="K1188" s="22" t="s">
        <v>290</v>
      </c>
      <c r="L1188" s="28"/>
      <c r="M1188" s="16"/>
      <c r="N1188" s="23"/>
      <c r="O1188" s="23"/>
      <c r="P1188" s="23"/>
      <c r="Q1188" s="23"/>
      <c r="R1188" s="31" t="s">
        <v>810</v>
      </c>
      <c r="S1188" s="8" t="e">
        <f>VLOOKUP(B1188,#REF!,2,FALSE)</f>
        <v>#REF!</v>
      </c>
    </row>
    <row r="1189" spans="1:19" hidden="1">
      <c r="A1189" s="19">
        <v>1185</v>
      </c>
      <c r="B1189" s="20" t="s">
        <v>2709</v>
      </c>
      <c r="C1189" s="20" t="s">
        <v>2710</v>
      </c>
      <c r="D1189" s="20" t="s">
        <v>25</v>
      </c>
      <c r="E1189" s="20" t="s">
        <v>1180</v>
      </c>
      <c r="F1189" s="20" t="s">
        <v>627</v>
      </c>
      <c r="G1189" s="25" t="s">
        <v>352</v>
      </c>
      <c r="H1189" s="15" t="s">
        <v>353</v>
      </c>
      <c r="I1189" s="21"/>
      <c r="J1189" s="21"/>
      <c r="K1189" s="22" t="s">
        <v>290</v>
      </c>
      <c r="L1189" s="28"/>
      <c r="M1189" s="16"/>
      <c r="N1189" s="23"/>
      <c r="O1189" s="23"/>
      <c r="P1189" s="23"/>
      <c r="Q1189" s="23"/>
      <c r="R1189" s="31" t="s">
        <v>810</v>
      </c>
      <c r="S1189" s="8" t="e">
        <f>VLOOKUP(B1189,#REF!,2,FALSE)</f>
        <v>#REF!</v>
      </c>
    </row>
    <row r="1190" spans="1:19" hidden="1">
      <c r="A1190" s="19">
        <v>1186</v>
      </c>
      <c r="B1190" s="20" t="s">
        <v>2711</v>
      </c>
      <c r="C1190" s="20" t="s">
        <v>2712</v>
      </c>
      <c r="D1190" s="20" t="s">
        <v>74</v>
      </c>
      <c r="E1190" s="20" t="s">
        <v>973</v>
      </c>
      <c r="F1190" s="20" t="s">
        <v>627</v>
      </c>
      <c r="G1190" s="25" t="s">
        <v>352</v>
      </c>
      <c r="H1190" s="15" t="s">
        <v>353</v>
      </c>
      <c r="I1190" s="21"/>
      <c r="J1190" s="21"/>
      <c r="K1190" s="22" t="s">
        <v>290</v>
      </c>
      <c r="L1190" s="28"/>
      <c r="M1190" s="16"/>
      <c r="N1190" s="23"/>
      <c r="O1190" s="23"/>
      <c r="P1190" s="23"/>
      <c r="Q1190" s="23"/>
      <c r="R1190" s="31" t="s">
        <v>810</v>
      </c>
      <c r="S1190" s="8" t="e">
        <f>VLOOKUP(B1190,#REF!,2,FALSE)</f>
        <v>#REF!</v>
      </c>
    </row>
    <row r="1191" spans="1:19" hidden="1">
      <c r="A1191" s="19">
        <v>1187</v>
      </c>
      <c r="B1191" s="20" t="s">
        <v>2713</v>
      </c>
      <c r="C1191" s="20" t="s">
        <v>771</v>
      </c>
      <c r="D1191" s="20" t="s">
        <v>74</v>
      </c>
      <c r="E1191" s="20" t="s">
        <v>1471</v>
      </c>
      <c r="F1191" s="20" t="s">
        <v>627</v>
      </c>
      <c r="G1191" s="25" t="s">
        <v>352</v>
      </c>
      <c r="H1191" s="15" t="s">
        <v>353</v>
      </c>
      <c r="I1191" s="21"/>
      <c r="J1191" s="21"/>
      <c r="K1191" s="22" t="s">
        <v>290</v>
      </c>
      <c r="L1191" s="28"/>
      <c r="M1191" s="16"/>
      <c r="N1191" s="23"/>
      <c r="O1191" s="23"/>
      <c r="P1191" s="23"/>
      <c r="Q1191" s="23"/>
      <c r="R1191" s="31" t="s">
        <v>810</v>
      </c>
      <c r="S1191" s="8" t="e">
        <f>VLOOKUP(B1191,#REF!,2,FALSE)</f>
        <v>#REF!</v>
      </c>
    </row>
    <row r="1192" spans="1:19" hidden="1">
      <c r="A1192" s="19">
        <v>1188</v>
      </c>
      <c r="B1192" s="20" t="s">
        <v>2714</v>
      </c>
      <c r="C1192" s="20" t="s">
        <v>2626</v>
      </c>
      <c r="D1192" s="20" t="s">
        <v>61</v>
      </c>
      <c r="E1192" s="20" t="s">
        <v>184</v>
      </c>
      <c r="F1192" s="20" t="s">
        <v>627</v>
      </c>
      <c r="G1192" s="25" t="s">
        <v>352</v>
      </c>
      <c r="H1192" s="15" t="s">
        <v>353</v>
      </c>
      <c r="I1192" s="21"/>
      <c r="J1192" s="21"/>
      <c r="K1192" s="22" t="s">
        <v>290</v>
      </c>
      <c r="L1192" s="28"/>
      <c r="M1192" s="16"/>
      <c r="N1192" s="23"/>
      <c r="O1192" s="23"/>
      <c r="P1192" s="23"/>
      <c r="Q1192" s="23"/>
      <c r="R1192" s="31" t="s">
        <v>810</v>
      </c>
      <c r="S1192" s="8" t="e">
        <f>VLOOKUP(B1192,#REF!,2,FALSE)</f>
        <v>#REF!</v>
      </c>
    </row>
    <row r="1193" spans="1:19" hidden="1">
      <c r="A1193" s="19">
        <v>1189</v>
      </c>
      <c r="B1193" s="20" t="s">
        <v>2715</v>
      </c>
      <c r="C1193" s="20" t="s">
        <v>152</v>
      </c>
      <c r="D1193" s="20" t="s">
        <v>8</v>
      </c>
      <c r="E1193" s="20" t="s">
        <v>2716</v>
      </c>
      <c r="F1193" s="20" t="s">
        <v>627</v>
      </c>
      <c r="G1193" s="25" t="s">
        <v>352</v>
      </c>
      <c r="H1193" s="15" t="s">
        <v>353</v>
      </c>
      <c r="I1193" s="21"/>
      <c r="J1193" s="21"/>
      <c r="K1193" s="22" t="s">
        <v>290</v>
      </c>
      <c r="L1193" s="28"/>
      <c r="M1193" s="16"/>
      <c r="N1193" s="23"/>
      <c r="O1193" s="23"/>
      <c r="P1193" s="23"/>
      <c r="Q1193" s="23"/>
      <c r="R1193" s="31" t="s">
        <v>810</v>
      </c>
      <c r="S1193" s="8" t="e">
        <f>VLOOKUP(B1193,#REF!,2,FALSE)</f>
        <v>#REF!</v>
      </c>
    </row>
    <row r="1194" spans="1:19" hidden="1">
      <c r="A1194" s="19">
        <v>1190</v>
      </c>
      <c r="B1194" s="20" t="s">
        <v>2717</v>
      </c>
      <c r="C1194" s="20" t="s">
        <v>2110</v>
      </c>
      <c r="D1194" s="20" t="s">
        <v>559</v>
      </c>
      <c r="E1194" s="20" t="s">
        <v>2718</v>
      </c>
      <c r="F1194" s="20" t="s">
        <v>627</v>
      </c>
      <c r="G1194" s="25" t="s">
        <v>352</v>
      </c>
      <c r="H1194" s="15" t="s">
        <v>353</v>
      </c>
      <c r="I1194" s="21"/>
      <c r="J1194" s="21"/>
      <c r="K1194" s="22" t="s">
        <v>290</v>
      </c>
      <c r="L1194" s="28"/>
      <c r="M1194" s="16"/>
      <c r="N1194" s="23"/>
      <c r="O1194" s="23"/>
      <c r="P1194" s="23"/>
      <c r="Q1194" s="23"/>
      <c r="R1194" s="31" t="s">
        <v>810</v>
      </c>
      <c r="S1194" s="8" t="e">
        <f>VLOOKUP(B1194,#REF!,2,FALSE)</f>
        <v>#REF!</v>
      </c>
    </row>
    <row r="1195" spans="1:19" hidden="1">
      <c r="A1195" s="19">
        <v>1191</v>
      </c>
      <c r="B1195" s="20" t="s">
        <v>2719</v>
      </c>
      <c r="C1195" s="20" t="s">
        <v>2720</v>
      </c>
      <c r="D1195" s="20" t="s">
        <v>869</v>
      </c>
      <c r="E1195" s="20" t="s">
        <v>38</v>
      </c>
      <c r="F1195" s="20" t="s">
        <v>627</v>
      </c>
      <c r="G1195" s="25" t="s">
        <v>352</v>
      </c>
      <c r="H1195" s="15" t="s">
        <v>353</v>
      </c>
      <c r="I1195" s="21"/>
      <c r="J1195" s="21"/>
      <c r="K1195" s="22" t="s">
        <v>290</v>
      </c>
      <c r="L1195" s="28"/>
      <c r="M1195" s="16"/>
      <c r="N1195" s="23"/>
      <c r="O1195" s="23"/>
      <c r="P1195" s="23"/>
      <c r="Q1195" s="23"/>
      <c r="R1195" s="31" t="s">
        <v>810</v>
      </c>
      <c r="S1195" s="8" t="e">
        <f>VLOOKUP(B1195,#REF!,2,FALSE)</f>
        <v>#REF!</v>
      </c>
    </row>
    <row r="1196" spans="1:19" hidden="1">
      <c r="A1196" s="19">
        <v>1192</v>
      </c>
      <c r="B1196" s="20" t="s">
        <v>2721</v>
      </c>
      <c r="C1196" s="20" t="s">
        <v>1607</v>
      </c>
      <c r="D1196" s="20" t="s">
        <v>42</v>
      </c>
      <c r="E1196" s="20" t="s">
        <v>2419</v>
      </c>
      <c r="F1196" s="20" t="s">
        <v>627</v>
      </c>
      <c r="G1196" s="25" t="s">
        <v>352</v>
      </c>
      <c r="H1196" s="15" t="s">
        <v>353</v>
      </c>
      <c r="I1196" s="21"/>
      <c r="J1196" s="21"/>
      <c r="K1196" s="22" t="s">
        <v>290</v>
      </c>
      <c r="L1196" s="28"/>
      <c r="M1196" s="16"/>
      <c r="N1196" s="23"/>
      <c r="O1196" s="23"/>
      <c r="P1196" s="23"/>
      <c r="Q1196" s="23"/>
      <c r="R1196" s="31" t="s">
        <v>810</v>
      </c>
      <c r="S1196" s="8" t="e">
        <f>VLOOKUP(B1196,#REF!,2,FALSE)</f>
        <v>#REF!</v>
      </c>
    </row>
    <row r="1197" spans="1:19" hidden="1">
      <c r="A1197" s="19">
        <v>1193</v>
      </c>
      <c r="B1197" s="20" t="s">
        <v>2722</v>
      </c>
      <c r="C1197" s="20" t="s">
        <v>5</v>
      </c>
      <c r="D1197" s="20" t="s">
        <v>33</v>
      </c>
      <c r="E1197" s="20" t="s">
        <v>95</v>
      </c>
      <c r="F1197" s="20" t="s">
        <v>627</v>
      </c>
      <c r="G1197" s="25" t="s">
        <v>352</v>
      </c>
      <c r="H1197" s="15" t="s">
        <v>353</v>
      </c>
      <c r="I1197" s="21"/>
      <c r="J1197" s="21"/>
      <c r="K1197" s="22" t="s">
        <v>290</v>
      </c>
      <c r="L1197" s="28"/>
      <c r="M1197" s="16"/>
      <c r="N1197" s="23"/>
      <c r="O1197" s="23"/>
      <c r="P1197" s="23"/>
      <c r="Q1197" s="23"/>
      <c r="R1197" s="31" t="s">
        <v>810</v>
      </c>
      <c r="S1197" s="8" t="e">
        <f>VLOOKUP(B1197,#REF!,2,FALSE)</f>
        <v>#REF!</v>
      </c>
    </row>
    <row r="1198" spans="1:19" hidden="1">
      <c r="A1198" s="19">
        <v>1194</v>
      </c>
      <c r="B1198" s="20" t="s">
        <v>2723</v>
      </c>
      <c r="C1198" s="20" t="s">
        <v>75</v>
      </c>
      <c r="D1198" s="20" t="s">
        <v>2674</v>
      </c>
      <c r="E1198" s="20" t="s">
        <v>1225</v>
      </c>
      <c r="F1198" s="20" t="s">
        <v>627</v>
      </c>
      <c r="G1198" s="25" t="s">
        <v>352</v>
      </c>
      <c r="H1198" s="15" t="s">
        <v>353</v>
      </c>
      <c r="I1198" s="21"/>
      <c r="J1198" s="21"/>
      <c r="K1198" s="22" t="s">
        <v>290</v>
      </c>
      <c r="L1198" s="28"/>
      <c r="M1198" s="16"/>
      <c r="N1198" s="23"/>
      <c r="O1198" s="23"/>
      <c r="P1198" s="23"/>
      <c r="Q1198" s="23"/>
      <c r="R1198" s="31" t="s">
        <v>810</v>
      </c>
      <c r="S1198" s="8" t="e">
        <f>VLOOKUP(B1198,#REF!,2,FALSE)</f>
        <v>#REF!</v>
      </c>
    </row>
    <row r="1199" spans="1:19" hidden="1">
      <c r="A1199" s="19">
        <v>1195</v>
      </c>
      <c r="B1199" s="20" t="s">
        <v>2724</v>
      </c>
      <c r="C1199" s="20" t="s">
        <v>505</v>
      </c>
      <c r="D1199" s="20" t="s">
        <v>90</v>
      </c>
      <c r="E1199" s="20" t="s">
        <v>1062</v>
      </c>
      <c r="F1199" s="20" t="s">
        <v>627</v>
      </c>
      <c r="G1199" s="25" t="s">
        <v>352</v>
      </c>
      <c r="H1199" s="15" t="s">
        <v>353</v>
      </c>
      <c r="I1199" s="21"/>
      <c r="J1199" s="21"/>
      <c r="K1199" s="22" t="s">
        <v>290</v>
      </c>
      <c r="L1199" s="28"/>
      <c r="M1199" s="16"/>
      <c r="N1199" s="23"/>
      <c r="O1199" s="23"/>
      <c r="P1199" s="23"/>
      <c r="Q1199" s="23"/>
      <c r="R1199" s="31" t="s">
        <v>810</v>
      </c>
      <c r="S1199" s="8" t="e">
        <f>VLOOKUP(B1199,#REF!,2,FALSE)</f>
        <v>#REF!</v>
      </c>
    </row>
    <row r="1200" spans="1:19" hidden="1">
      <c r="A1200" s="19">
        <v>1196</v>
      </c>
      <c r="B1200" s="20" t="s">
        <v>2725</v>
      </c>
      <c r="C1200" s="20" t="s">
        <v>2726</v>
      </c>
      <c r="D1200" s="20" t="s">
        <v>1621</v>
      </c>
      <c r="E1200" s="20" t="s">
        <v>428</v>
      </c>
      <c r="F1200" s="20" t="s">
        <v>627</v>
      </c>
      <c r="G1200" s="25" t="s">
        <v>352</v>
      </c>
      <c r="H1200" s="15" t="s">
        <v>353</v>
      </c>
      <c r="I1200" s="21"/>
      <c r="J1200" s="21"/>
      <c r="K1200" s="22" t="s">
        <v>290</v>
      </c>
      <c r="L1200" s="28"/>
      <c r="M1200" s="16"/>
      <c r="N1200" s="23"/>
      <c r="O1200" s="23"/>
      <c r="P1200" s="23"/>
      <c r="Q1200" s="23"/>
      <c r="R1200" s="31" t="s">
        <v>810</v>
      </c>
      <c r="S1200" s="8" t="e">
        <f>VLOOKUP(B1200,#REF!,2,FALSE)</f>
        <v>#REF!</v>
      </c>
    </row>
    <row r="1201" spans="1:19" hidden="1">
      <c r="A1201" s="19">
        <v>1197</v>
      </c>
      <c r="B1201" s="20" t="s">
        <v>2727</v>
      </c>
      <c r="C1201" s="20" t="s">
        <v>164</v>
      </c>
      <c r="D1201" s="20" t="s">
        <v>1713</v>
      </c>
      <c r="E1201" s="20" t="s">
        <v>837</v>
      </c>
      <c r="F1201" s="20" t="s">
        <v>627</v>
      </c>
      <c r="G1201" s="25" t="s">
        <v>352</v>
      </c>
      <c r="H1201" s="15" t="s">
        <v>353</v>
      </c>
      <c r="I1201" s="21"/>
      <c r="J1201" s="21"/>
      <c r="K1201" s="22" t="s">
        <v>290</v>
      </c>
      <c r="L1201" s="28"/>
      <c r="M1201" s="16"/>
      <c r="N1201" s="23"/>
      <c r="O1201" s="23"/>
      <c r="P1201" s="23"/>
      <c r="Q1201" s="23"/>
      <c r="R1201" s="31" t="s">
        <v>810</v>
      </c>
      <c r="S1201" s="8" t="e">
        <f>VLOOKUP(B1201,#REF!,2,FALSE)</f>
        <v>#REF!</v>
      </c>
    </row>
    <row r="1202" spans="1:19" hidden="1">
      <c r="A1202" s="19">
        <v>1198</v>
      </c>
      <c r="B1202" s="20" t="s">
        <v>2728</v>
      </c>
      <c r="C1202" s="20" t="s">
        <v>952</v>
      </c>
      <c r="D1202" s="20" t="s">
        <v>1</v>
      </c>
      <c r="E1202" s="20" t="s">
        <v>1636</v>
      </c>
      <c r="F1202" s="20" t="s">
        <v>659</v>
      </c>
      <c r="G1202" s="25" t="s">
        <v>352</v>
      </c>
      <c r="H1202" s="15" t="s">
        <v>353</v>
      </c>
      <c r="I1202" s="21"/>
      <c r="J1202" s="21"/>
      <c r="K1202" s="22" t="s">
        <v>290</v>
      </c>
      <c r="L1202" s="28"/>
      <c r="M1202" s="16"/>
      <c r="N1202" s="23"/>
      <c r="O1202" s="23"/>
      <c r="P1202" s="23"/>
      <c r="Q1202" s="23"/>
      <c r="R1202" s="31" t="s">
        <v>810</v>
      </c>
      <c r="S1202" s="8" t="e">
        <f>VLOOKUP(B1202,#REF!,2,FALSE)</f>
        <v>#REF!</v>
      </c>
    </row>
    <row r="1203" spans="1:19" hidden="1">
      <c r="A1203" s="19">
        <v>1199</v>
      </c>
      <c r="B1203" s="20" t="s">
        <v>2729</v>
      </c>
      <c r="C1203" s="20" t="s">
        <v>169</v>
      </c>
      <c r="D1203" s="20" t="s">
        <v>1</v>
      </c>
      <c r="E1203" s="20" t="s">
        <v>1046</v>
      </c>
      <c r="F1203" s="20" t="s">
        <v>659</v>
      </c>
      <c r="G1203" s="25" t="s">
        <v>352</v>
      </c>
      <c r="H1203" s="15" t="s">
        <v>353</v>
      </c>
      <c r="I1203" s="21"/>
      <c r="J1203" s="21"/>
      <c r="K1203" s="22" t="s">
        <v>290</v>
      </c>
      <c r="L1203" s="28"/>
      <c r="M1203" s="16"/>
      <c r="N1203" s="23"/>
      <c r="O1203" s="23"/>
      <c r="P1203" s="23"/>
      <c r="Q1203" s="23"/>
      <c r="R1203" s="31" t="s">
        <v>810</v>
      </c>
      <c r="S1203" s="8" t="e">
        <f>VLOOKUP(B1203,#REF!,2,FALSE)</f>
        <v>#REF!</v>
      </c>
    </row>
    <row r="1204" spans="1:19" hidden="1">
      <c r="A1204" s="19">
        <v>1200</v>
      </c>
      <c r="B1204" s="20" t="s">
        <v>2730</v>
      </c>
      <c r="C1204" s="20" t="s">
        <v>757</v>
      </c>
      <c r="D1204" s="20" t="s">
        <v>1476</v>
      </c>
      <c r="E1204" s="20" t="s">
        <v>1344</v>
      </c>
      <c r="F1204" s="20" t="s">
        <v>659</v>
      </c>
      <c r="G1204" s="25" t="s">
        <v>352</v>
      </c>
      <c r="H1204" s="15" t="s">
        <v>353</v>
      </c>
      <c r="I1204" s="21"/>
      <c r="J1204" s="21"/>
      <c r="K1204" s="22" t="s">
        <v>290</v>
      </c>
      <c r="L1204" s="28"/>
      <c r="M1204" s="16"/>
      <c r="N1204" s="23"/>
      <c r="O1204" s="23"/>
      <c r="P1204" s="23"/>
      <c r="Q1204" s="23"/>
      <c r="R1204" s="31" t="s">
        <v>810</v>
      </c>
      <c r="S1204" s="8" t="e">
        <f>VLOOKUP(B1204,#REF!,2,FALSE)</f>
        <v>#REF!</v>
      </c>
    </row>
    <row r="1205" spans="1:19" hidden="1">
      <c r="A1205" s="19">
        <v>1201</v>
      </c>
      <c r="B1205" s="20" t="s">
        <v>2731</v>
      </c>
      <c r="C1205" s="20" t="s">
        <v>2732</v>
      </c>
      <c r="D1205" s="20" t="s">
        <v>367</v>
      </c>
      <c r="E1205" s="20" t="s">
        <v>1594</v>
      </c>
      <c r="F1205" s="20" t="s">
        <v>659</v>
      </c>
      <c r="G1205" s="25" t="s">
        <v>352</v>
      </c>
      <c r="H1205" s="15" t="s">
        <v>353</v>
      </c>
      <c r="I1205" s="21"/>
      <c r="J1205" s="21"/>
      <c r="K1205" s="22" t="s">
        <v>290</v>
      </c>
      <c r="L1205" s="28"/>
      <c r="M1205" s="16"/>
      <c r="N1205" s="23"/>
      <c r="O1205" s="23"/>
      <c r="P1205" s="23"/>
      <c r="Q1205" s="23"/>
      <c r="R1205" s="31" t="s">
        <v>810</v>
      </c>
      <c r="S1205" s="8" t="e">
        <f>VLOOKUP(B1205,#REF!,2,FALSE)</f>
        <v>#REF!</v>
      </c>
    </row>
    <row r="1206" spans="1:19" hidden="1">
      <c r="A1206" s="19">
        <v>1202</v>
      </c>
      <c r="B1206" s="20" t="s">
        <v>2733</v>
      </c>
      <c r="C1206" s="20" t="s">
        <v>2366</v>
      </c>
      <c r="D1206" s="20" t="s">
        <v>122</v>
      </c>
      <c r="E1206" s="20" t="s">
        <v>1003</v>
      </c>
      <c r="F1206" s="20" t="s">
        <v>659</v>
      </c>
      <c r="G1206" s="25" t="s">
        <v>352</v>
      </c>
      <c r="H1206" s="15" t="s">
        <v>353</v>
      </c>
      <c r="I1206" s="21"/>
      <c r="J1206" s="21"/>
      <c r="K1206" s="22" t="s">
        <v>290</v>
      </c>
      <c r="L1206" s="28"/>
      <c r="M1206" s="16"/>
      <c r="N1206" s="23"/>
      <c r="O1206" s="23"/>
      <c r="P1206" s="23"/>
      <c r="Q1206" s="23"/>
      <c r="R1206" s="31" t="s">
        <v>810</v>
      </c>
      <c r="S1206" s="8" t="e">
        <f>VLOOKUP(B1206,#REF!,2,FALSE)</f>
        <v>#REF!</v>
      </c>
    </row>
    <row r="1207" spans="1:19" hidden="1">
      <c r="A1207" s="19">
        <v>1203</v>
      </c>
      <c r="B1207" s="20" t="s">
        <v>2734</v>
      </c>
      <c r="C1207" s="20" t="s">
        <v>52</v>
      </c>
      <c r="D1207" s="20" t="s">
        <v>122</v>
      </c>
      <c r="E1207" s="20" t="s">
        <v>782</v>
      </c>
      <c r="F1207" s="20" t="s">
        <v>659</v>
      </c>
      <c r="G1207" s="25" t="s">
        <v>352</v>
      </c>
      <c r="H1207" s="15" t="s">
        <v>353</v>
      </c>
      <c r="I1207" s="21"/>
      <c r="J1207" s="21"/>
      <c r="K1207" s="22" t="s">
        <v>290</v>
      </c>
      <c r="L1207" s="28"/>
      <c r="M1207" s="16"/>
      <c r="N1207" s="23"/>
      <c r="O1207" s="23"/>
      <c r="P1207" s="23"/>
      <c r="Q1207" s="23"/>
      <c r="R1207" s="31" t="s">
        <v>810</v>
      </c>
      <c r="S1207" s="8" t="e">
        <f>VLOOKUP(B1207,#REF!,2,FALSE)</f>
        <v>#REF!</v>
      </c>
    </row>
    <row r="1208" spans="1:19" hidden="1">
      <c r="A1208" s="19">
        <v>1204</v>
      </c>
      <c r="B1208" s="20" t="s">
        <v>2735</v>
      </c>
      <c r="C1208" s="20" t="s">
        <v>2217</v>
      </c>
      <c r="D1208" s="20" t="s">
        <v>71</v>
      </c>
      <c r="E1208" s="20" t="s">
        <v>1132</v>
      </c>
      <c r="F1208" s="20" t="s">
        <v>659</v>
      </c>
      <c r="G1208" s="25" t="s">
        <v>352</v>
      </c>
      <c r="H1208" s="15" t="s">
        <v>353</v>
      </c>
      <c r="I1208" s="21"/>
      <c r="J1208" s="21"/>
      <c r="K1208" s="22" t="s">
        <v>290</v>
      </c>
      <c r="L1208" s="28"/>
      <c r="M1208" s="16"/>
      <c r="N1208" s="23"/>
      <c r="O1208" s="23"/>
      <c r="P1208" s="23"/>
      <c r="Q1208" s="23"/>
      <c r="R1208" s="31" t="s">
        <v>810</v>
      </c>
      <c r="S1208" s="8" t="e">
        <f>VLOOKUP(B1208,#REF!,2,FALSE)</f>
        <v>#REF!</v>
      </c>
    </row>
    <row r="1209" spans="1:19" hidden="1">
      <c r="A1209" s="19">
        <v>1205</v>
      </c>
      <c r="B1209" s="20" t="s">
        <v>2736</v>
      </c>
      <c r="C1209" s="20" t="s">
        <v>114</v>
      </c>
      <c r="D1209" s="20" t="s">
        <v>388</v>
      </c>
      <c r="E1209" s="20" t="s">
        <v>494</v>
      </c>
      <c r="F1209" s="20" t="s">
        <v>659</v>
      </c>
      <c r="G1209" s="25" t="s">
        <v>352</v>
      </c>
      <c r="H1209" s="15" t="s">
        <v>353</v>
      </c>
      <c r="I1209" s="21"/>
      <c r="J1209" s="21"/>
      <c r="K1209" s="22" t="s">
        <v>290</v>
      </c>
      <c r="L1209" s="28"/>
      <c r="M1209" s="16"/>
      <c r="N1209" s="23"/>
      <c r="O1209" s="23"/>
      <c r="P1209" s="23"/>
      <c r="Q1209" s="23"/>
      <c r="R1209" s="31" t="s">
        <v>810</v>
      </c>
      <c r="S1209" s="8" t="e">
        <f>VLOOKUP(B1209,#REF!,2,FALSE)</f>
        <v>#REF!</v>
      </c>
    </row>
    <row r="1210" spans="1:19" hidden="1">
      <c r="A1210" s="19">
        <v>1206</v>
      </c>
      <c r="B1210" s="20" t="s">
        <v>2737</v>
      </c>
      <c r="C1210" s="20" t="s">
        <v>2738</v>
      </c>
      <c r="D1210" s="20" t="s">
        <v>126</v>
      </c>
      <c r="E1210" s="20" t="s">
        <v>483</v>
      </c>
      <c r="F1210" s="20" t="s">
        <v>659</v>
      </c>
      <c r="G1210" s="25" t="s">
        <v>352</v>
      </c>
      <c r="H1210" s="15" t="s">
        <v>353</v>
      </c>
      <c r="I1210" s="21"/>
      <c r="J1210" s="21"/>
      <c r="K1210" s="22" t="s">
        <v>290</v>
      </c>
      <c r="L1210" s="28"/>
      <c r="M1210" s="16"/>
      <c r="N1210" s="23"/>
      <c r="O1210" s="23"/>
      <c r="P1210" s="23"/>
      <c r="Q1210" s="23"/>
      <c r="R1210" s="31" t="s">
        <v>810</v>
      </c>
      <c r="S1210" s="8" t="e">
        <f>VLOOKUP(B1210,#REF!,2,FALSE)</f>
        <v>#REF!</v>
      </c>
    </row>
    <row r="1211" spans="1:19" hidden="1">
      <c r="A1211" s="19">
        <v>1207</v>
      </c>
      <c r="B1211" s="20" t="s">
        <v>2739</v>
      </c>
      <c r="C1211" s="20" t="s">
        <v>2740</v>
      </c>
      <c r="D1211" s="20" t="s">
        <v>392</v>
      </c>
      <c r="E1211" s="20" t="s">
        <v>741</v>
      </c>
      <c r="F1211" s="20" t="s">
        <v>659</v>
      </c>
      <c r="G1211" s="25" t="s">
        <v>352</v>
      </c>
      <c r="H1211" s="15" t="s">
        <v>353</v>
      </c>
      <c r="I1211" s="21"/>
      <c r="J1211" s="21"/>
      <c r="K1211" s="22" t="s">
        <v>290</v>
      </c>
      <c r="L1211" s="28"/>
      <c r="M1211" s="16"/>
      <c r="N1211" s="23"/>
      <c r="O1211" s="23"/>
      <c r="P1211" s="23"/>
      <c r="Q1211" s="23"/>
      <c r="R1211" s="31" t="s">
        <v>810</v>
      </c>
      <c r="S1211" s="8" t="e">
        <f>VLOOKUP(B1211,#REF!,2,FALSE)</f>
        <v>#REF!</v>
      </c>
    </row>
    <row r="1212" spans="1:19" hidden="1">
      <c r="A1212" s="19">
        <v>1208</v>
      </c>
      <c r="B1212" s="20" t="s">
        <v>2741</v>
      </c>
      <c r="C1212" s="20" t="s">
        <v>1045</v>
      </c>
      <c r="D1212" s="20" t="s">
        <v>392</v>
      </c>
      <c r="E1212" s="20" t="s">
        <v>482</v>
      </c>
      <c r="F1212" s="20" t="s">
        <v>659</v>
      </c>
      <c r="G1212" s="25" t="s">
        <v>352</v>
      </c>
      <c r="H1212" s="15" t="s">
        <v>353</v>
      </c>
      <c r="I1212" s="21"/>
      <c r="J1212" s="21"/>
      <c r="K1212" s="22" t="s">
        <v>290</v>
      </c>
      <c r="L1212" s="28"/>
      <c r="M1212" s="16"/>
      <c r="N1212" s="23"/>
      <c r="O1212" s="23"/>
      <c r="P1212" s="23"/>
      <c r="Q1212" s="23"/>
      <c r="R1212" s="31" t="s">
        <v>810</v>
      </c>
      <c r="S1212" s="8" t="e">
        <f>VLOOKUP(B1212,#REF!,2,FALSE)</f>
        <v>#REF!</v>
      </c>
    </row>
    <row r="1213" spans="1:19" hidden="1">
      <c r="A1213" s="19">
        <v>1209</v>
      </c>
      <c r="B1213" s="20" t="s">
        <v>2742</v>
      </c>
      <c r="C1213" s="20" t="s">
        <v>2743</v>
      </c>
      <c r="D1213" s="20" t="s">
        <v>341</v>
      </c>
      <c r="E1213" s="20" t="s">
        <v>2025</v>
      </c>
      <c r="F1213" s="20" t="s">
        <v>659</v>
      </c>
      <c r="G1213" s="25" t="s">
        <v>352</v>
      </c>
      <c r="H1213" s="15" t="s">
        <v>353</v>
      </c>
      <c r="I1213" s="21"/>
      <c r="J1213" s="21"/>
      <c r="K1213" s="22" t="s">
        <v>290</v>
      </c>
      <c r="L1213" s="28"/>
      <c r="M1213" s="16"/>
      <c r="N1213" s="23"/>
      <c r="O1213" s="23"/>
      <c r="P1213" s="23"/>
      <c r="Q1213" s="23"/>
      <c r="R1213" s="31" t="s">
        <v>810</v>
      </c>
      <c r="S1213" s="8" t="e">
        <f>VLOOKUP(B1213,#REF!,2,FALSE)</f>
        <v>#REF!</v>
      </c>
    </row>
    <row r="1214" spans="1:19" hidden="1">
      <c r="A1214" s="19">
        <v>1210</v>
      </c>
      <c r="B1214" s="20" t="s">
        <v>2744</v>
      </c>
      <c r="C1214" s="20" t="s">
        <v>35</v>
      </c>
      <c r="D1214" s="20" t="s">
        <v>58</v>
      </c>
      <c r="E1214" s="20" t="s">
        <v>192</v>
      </c>
      <c r="F1214" s="20" t="s">
        <v>659</v>
      </c>
      <c r="G1214" s="25" t="s">
        <v>352</v>
      </c>
      <c r="H1214" s="15" t="s">
        <v>353</v>
      </c>
      <c r="I1214" s="21"/>
      <c r="J1214" s="21"/>
      <c r="K1214" s="22" t="s">
        <v>290</v>
      </c>
      <c r="L1214" s="28"/>
      <c r="M1214" s="16"/>
      <c r="N1214" s="23"/>
      <c r="O1214" s="23"/>
      <c r="P1214" s="23"/>
      <c r="Q1214" s="23"/>
      <c r="R1214" s="31" t="s">
        <v>810</v>
      </c>
      <c r="S1214" s="8" t="e">
        <f>VLOOKUP(B1214,#REF!,2,FALSE)</f>
        <v>#REF!</v>
      </c>
    </row>
    <row r="1215" spans="1:19" hidden="1">
      <c r="A1215" s="19">
        <v>1211</v>
      </c>
      <c r="B1215" s="20" t="s">
        <v>2745</v>
      </c>
      <c r="C1215" s="20" t="s">
        <v>2746</v>
      </c>
      <c r="D1215" s="20" t="s">
        <v>1787</v>
      </c>
      <c r="E1215" s="20" t="s">
        <v>478</v>
      </c>
      <c r="F1215" s="20" t="s">
        <v>659</v>
      </c>
      <c r="G1215" s="25" t="s">
        <v>352</v>
      </c>
      <c r="H1215" s="15" t="s">
        <v>353</v>
      </c>
      <c r="I1215" s="21"/>
      <c r="J1215" s="21"/>
      <c r="K1215" s="22" t="s">
        <v>290</v>
      </c>
      <c r="L1215" s="28"/>
      <c r="M1215" s="16"/>
      <c r="N1215" s="23"/>
      <c r="O1215" s="23"/>
      <c r="P1215" s="23"/>
      <c r="Q1215" s="23"/>
      <c r="R1215" s="31" t="s">
        <v>810</v>
      </c>
      <c r="S1215" s="8" t="e">
        <f>VLOOKUP(B1215,#REF!,2,FALSE)</f>
        <v>#REF!</v>
      </c>
    </row>
    <row r="1216" spans="1:19" hidden="1">
      <c r="A1216" s="19">
        <v>1212</v>
      </c>
      <c r="B1216" s="20" t="s">
        <v>2747</v>
      </c>
      <c r="C1216" s="20" t="s">
        <v>617</v>
      </c>
      <c r="D1216" s="20" t="s">
        <v>1787</v>
      </c>
      <c r="E1216" s="20" t="s">
        <v>704</v>
      </c>
      <c r="F1216" s="20" t="s">
        <v>659</v>
      </c>
      <c r="G1216" s="25" t="s">
        <v>352</v>
      </c>
      <c r="H1216" s="15" t="s">
        <v>353</v>
      </c>
      <c r="I1216" s="21"/>
      <c r="J1216" s="21"/>
      <c r="K1216" s="22" t="s">
        <v>290</v>
      </c>
      <c r="L1216" s="28"/>
      <c r="M1216" s="16"/>
      <c r="N1216" s="23"/>
      <c r="O1216" s="23"/>
      <c r="P1216" s="23"/>
      <c r="Q1216" s="23"/>
      <c r="R1216" s="31" t="s">
        <v>810</v>
      </c>
      <c r="S1216" s="8" t="e">
        <f>VLOOKUP(B1216,#REF!,2,FALSE)</f>
        <v>#REF!</v>
      </c>
    </row>
    <row r="1217" spans="1:19" hidden="1">
      <c r="A1217" s="19">
        <v>1213</v>
      </c>
      <c r="B1217" s="20" t="s">
        <v>2748</v>
      </c>
      <c r="C1217" s="20" t="s">
        <v>2749</v>
      </c>
      <c r="D1217" s="20" t="s">
        <v>2</v>
      </c>
      <c r="E1217" s="20" t="s">
        <v>2258</v>
      </c>
      <c r="F1217" s="20" t="s">
        <v>659</v>
      </c>
      <c r="G1217" s="25" t="s">
        <v>352</v>
      </c>
      <c r="H1217" s="15" t="s">
        <v>353</v>
      </c>
      <c r="I1217" s="21"/>
      <c r="J1217" s="21"/>
      <c r="K1217" s="22" t="s">
        <v>290</v>
      </c>
      <c r="L1217" s="28"/>
      <c r="M1217" s="16"/>
      <c r="N1217" s="23"/>
      <c r="O1217" s="23"/>
      <c r="P1217" s="23"/>
      <c r="Q1217" s="23"/>
      <c r="R1217" s="31" t="s">
        <v>810</v>
      </c>
      <c r="S1217" s="8" t="e">
        <f>VLOOKUP(B1217,#REF!,2,FALSE)</f>
        <v>#REF!</v>
      </c>
    </row>
    <row r="1218" spans="1:19" hidden="1">
      <c r="A1218" s="19">
        <v>1214</v>
      </c>
      <c r="B1218" s="20" t="s">
        <v>2750</v>
      </c>
      <c r="C1218" s="20" t="s">
        <v>2751</v>
      </c>
      <c r="D1218" s="20" t="s">
        <v>2</v>
      </c>
      <c r="E1218" s="20" t="s">
        <v>393</v>
      </c>
      <c r="F1218" s="20" t="s">
        <v>659</v>
      </c>
      <c r="G1218" s="25" t="s">
        <v>352</v>
      </c>
      <c r="H1218" s="15" t="s">
        <v>353</v>
      </c>
      <c r="I1218" s="21"/>
      <c r="J1218" s="21"/>
      <c r="K1218" s="22" t="s">
        <v>290</v>
      </c>
      <c r="L1218" s="28"/>
      <c r="M1218" s="16"/>
      <c r="N1218" s="23"/>
      <c r="O1218" s="23"/>
      <c r="P1218" s="23"/>
      <c r="Q1218" s="23"/>
      <c r="R1218" s="31" t="s">
        <v>810</v>
      </c>
      <c r="S1218" s="8" t="e">
        <f>VLOOKUP(B1218,#REF!,2,FALSE)</f>
        <v>#REF!</v>
      </c>
    </row>
    <row r="1219" spans="1:19" hidden="1">
      <c r="A1219" s="19">
        <v>1215</v>
      </c>
      <c r="B1219" s="20" t="s">
        <v>2752</v>
      </c>
      <c r="C1219" s="20" t="s">
        <v>51</v>
      </c>
      <c r="D1219" s="20" t="s">
        <v>2753</v>
      </c>
      <c r="E1219" s="20" t="s">
        <v>2754</v>
      </c>
      <c r="F1219" s="20" t="s">
        <v>659</v>
      </c>
      <c r="G1219" s="25" t="s">
        <v>352</v>
      </c>
      <c r="H1219" s="15" t="s">
        <v>353</v>
      </c>
      <c r="I1219" s="21"/>
      <c r="J1219" s="21"/>
      <c r="K1219" s="22" t="s">
        <v>290</v>
      </c>
      <c r="L1219" s="28"/>
      <c r="M1219" s="16"/>
      <c r="N1219" s="23"/>
      <c r="O1219" s="23"/>
      <c r="P1219" s="23"/>
      <c r="Q1219" s="23"/>
      <c r="R1219" s="31" t="s">
        <v>810</v>
      </c>
      <c r="S1219" s="8" t="e">
        <f>VLOOKUP(B1219,#REF!,2,FALSE)</f>
        <v>#REF!</v>
      </c>
    </row>
    <row r="1220" spans="1:19" hidden="1">
      <c r="A1220" s="19">
        <v>1216</v>
      </c>
      <c r="B1220" s="20" t="s">
        <v>2755</v>
      </c>
      <c r="C1220" s="20" t="s">
        <v>27</v>
      </c>
      <c r="D1220" s="20" t="s">
        <v>2756</v>
      </c>
      <c r="E1220" s="20" t="s">
        <v>1330</v>
      </c>
      <c r="F1220" s="20" t="s">
        <v>659</v>
      </c>
      <c r="G1220" s="25" t="s">
        <v>352</v>
      </c>
      <c r="H1220" s="15" t="s">
        <v>353</v>
      </c>
      <c r="I1220" s="21"/>
      <c r="J1220" s="21"/>
      <c r="K1220" s="22" t="s">
        <v>290</v>
      </c>
      <c r="L1220" s="28"/>
      <c r="M1220" s="16"/>
      <c r="N1220" s="23"/>
      <c r="O1220" s="23"/>
      <c r="P1220" s="23"/>
      <c r="Q1220" s="23"/>
      <c r="R1220" s="31" t="s">
        <v>810</v>
      </c>
      <c r="S1220" s="8" t="e">
        <f>VLOOKUP(B1220,#REF!,2,FALSE)</f>
        <v>#REF!</v>
      </c>
    </row>
    <row r="1221" spans="1:19" hidden="1">
      <c r="A1221" s="19">
        <v>1217</v>
      </c>
      <c r="B1221" s="20" t="s">
        <v>2757</v>
      </c>
      <c r="C1221" s="20" t="s">
        <v>450</v>
      </c>
      <c r="D1221" s="20" t="s">
        <v>81</v>
      </c>
      <c r="E1221" s="20" t="s">
        <v>724</v>
      </c>
      <c r="F1221" s="20" t="s">
        <v>659</v>
      </c>
      <c r="G1221" s="25" t="s">
        <v>352</v>
      </c>
      <c r="H1221" s="15" t="s">
        <v>353</v>
      </c>
      <c r="I1221" s="21"/>
      <c r="J1221" s="21"/>
      <c r="K1221" s="22" t="s">
        <v>290</v>
      </c>
      <c r="L1221" s="28"/>
      <c r="M1221" s="16"/>
      <c r="N1221" s="23"/>
      <c r="O1221" s="23"/>
      <c r="P1221" s="23"/>
      <c r="Q1221" s="23"/>
      <c r="R1221" s="31" t="s">
        <v>810</v>
      </c>
      <c r="S1221" s="8" t="e">
        <f>VLOOKUP(B1221,#REF!,2,FALSE)</f>
        <v>#REF!</v>
      </c>
    </row>
    <row r="1222" spans="1:19" hidden="1">
      <c r="A1222" s="19">
        <v>1218</v>
      </c>
      <c r="B1222" s="20" t="s">
        <v>2758</v>
      </c>
      <c r="C1222" s="20" t="s">
        <v>2759</v>
      </c>
      <c r="D1222" s="20" t="s">
        <v>108</v>
      </c>
      <c r="E1222" s="20" t="s">
        <v>1142</v>
      </c>
      <c r="F1222" s="20" t="s">
        <v>659</v>
      </c>
      <c r="G1222" s="25" t="s">
        <v>352</v>
      </c>
      <c r="H1222" s="15" t="s">
        <v>353</v>
      </c>
      <c r="I1222" s="21"/>
      <c r="J1222" s="21"/>
      <c r="K1222" s="22" t="s">
        <v>290</v>
      </c>
      <c r="L1222" s="28"/>
      <c r="M1222" s="16"/>
      <c r="N1222" s="23"/>
      <c r="O1222" s="23"/>
      <c r="P1222" s="23"/>
      <c r="Q1222" s="23"/>
      <c r="R1222" s="31" t="s">
        <v>810</v>
      </c>
      <c r="S1222" s="8" t="e">
        <f>VLOOKUP(B1222,#REF!,2,FALSE)</f>
        <v>#REF!</v>
      </c>
    </row>
    <row r="1223" spans="1:19" hidden="1">
      <c r="A1223" s="19">
        <v>1219</v>
      </c>
      <c r="B1223" s="20" t="s">
        <v>2760</v>
      </c>
      <c r="C1223" s="20" t="s">
        <v>19</v>
      </c>
      <c r="D1223" s="20" t="s">
        <v>108</v>
      </c>
      <c r="E1223" s="20" t="s">
        <v>168</v>
      </c>
      <c r="F1223" s="20" t="s">
        <v>659</v>
      </c>
      <c r="G1223" s="25" t="s">
        <v>352</v>
      </c>
      <c r="H1223" s="15" t="s">
        <v>353</v>
      </c>
      <c r="I1223" s="21"/>
      <c r="J1223" s="21"/>
      <c r="K1223" s="22" t="s">
        <v>290</v>
      </c>
      <c r="L1223" s="28"/>
      <c r="M1223" s="16"/>
      <c r="N1223" s="23"/>
      <c r="O1223" s="23"/>
      <c r="P1223" s="23"/>
      <c r="Q1223" s="23"/>
      <c r="R1223" s="31" t="s">
        <v>810</v>
      </c>
      <c r="S1223" s="8" t="e">
        <f>VLOOKUP(B1223,#REF!,2,FALSE)</f>
        <v>#REF!</v>
      </c>
    </row>
    <row r="1224" spans="1:19" hidden="1">
      <c r="A1224" s="19">
        <v>1220</v>
      </c>
      <c r="B1224" s="20" t="s">
        <v>2761</v>
      </c>
      <c r="C1224" s="20" t="s">
        <v>2762</v>
      </c>
      <c r="D1224" s="20" t="s">
        <v>435</v>
      </c>
      <c r="E1224" s="20" t="s">
        <v>829</v>
      </c>
      <c r="F1224" s="20" t="s">
        <v>659</v>
      </c>
      <c r="G1224" s="25" t="s">
        <v>352</v>
      </c>
      <c r="H1224" s="15" t="s">
        <v>353</v>
      </c>
      <c r="I1224" s="21"/>
      <c r="J1224" s="21"/>
      <c r="K1224" s="22" t="s">
        <v>290</v>
      </c>
      <c r="L1224" s="28"/>
      <c r="M1224" s="16"/>
      <c r="N1224" s="23"/>
      <c r="O1224" s="23"/>
      <c r="P1224" s="23"/>
      <c r="Q1224" s="23"/>
      <c r="R1224" s="31" t="s">
        <v>810</v>
      </c>
      <c r="S1224" s="8" t="e">
        <f>VLOOKUP(B1224,#REF!,2,FALSE)</f>
        <v>#REF!</v>
      </c>
    </row>
    <row r="1225" spans="1:19" hidden="1">
      <c r="A1225" s="19">
        <v>1221</v>
      </c>
      <c r="B1225" s="20" t="s">
        <v>2763</v>
      </c>
      <c r="C1225" s="20" t="s">
        <v>2764</v>
      </c>
      <c r="D1225" s="20" t="s">
        <v>170</v>
      </c>
      <c r="E1225" s="20" t="s">
        <v>2765</v>
      </c>
      <c r="F1225" s="20" t="s">
        <v>659</v>
      </c>
      <c r="G1225" s="25" t="s">
        <v>352</v>
      </c>
      <c r="H1225" s="15" t="s">
        <v>353</v>
      </c>
      <c r="I1225" s="21"/>
      <c r="J1225" s="21"/>
      <c r="K1225" s="22" t="s">
        <v>290</v>
      </c>
      <c r="L1225" s="28"/>
      <c r="M1225" s="16"/>
      <c r="N1225" s="23"/>
      <c r="O1225" s="23"/>
      <c r="P1225" s="23"/>
      <c r="Q1225" s="23"/>
      <c r="R1225" s="31" t="s">
        <v>810</v>
      </c>
      <c r="S1225" s="8" t="e">
        <f>VLOOKUP(B1225,#REF!,2,FALSE)</f>
        <v>#REF!</v>
      </c>
    </row>
    <row r="1226" spans="1:19" hidden="1">
      <c r="A1226" s="19">
        <v>1222</v>
      </c>
      <c r="B1226" s="20" t="s">
        <v>2766</v>
      </c>
      <c r="C1226" s="20" t="s">
        <v>2175</v>
      </c>
      <c r="D1226" s="20" t="s">
        <v>2767</v>
      </c>
      <c r="E1226" s="20" t="s">
        <v>591</v>
      </c>
      <c r="F1226" s="20" t="s">
        <v>659</v>
      </c>
      <c r="G1226" s="25" t="s">
        <v>352</v>
      </c>
      <c r="H1226" s="15" t="s">
        <v>353</v>
      </c>
      <c r="I1226" s="21"/>
      <c r="J1226" s="21"/>
      <c r="K1226" s="22" t="s">
        <v>290</v>
      </c>
      <c r="L1226" s="28"/>
      <c r="M1226" s="16"/>
      <c r="N1226" s="23"/>
      <c r="O1226" s="23"/>
      <c r="P1226" s="23"/>
      <c r="Q1226" s="23"/>
      <c r="R1226" s="31" t="s">
        <v>810</v>
      </c>
      <c r="S1226" s="8" t="e">
        <f>VLOOKUP(B1226,#REF!,2,FALSE)</f>
        <v>#REF!</v>
      </c>
    </row>
    <row r="1227" spans="1:19" hidden="1">
      <c r="A1227" s="19">
        <v>1223</v>
      </c>
      <c r="B1227" s="20" t="s">
        <v>2768</v>
      </c>
      <c r="C1227" s="20" t="s">
        <v>27</v>
      </c>
      <c r="D1227" s="20" t="s">
        <v>183</v>
      </c>
      <c r="E1227" s="20" t="s">
        <v>1600</v>
      </c>
      <c r="F1227" s="20" t="s">
        <v>659</v>
      </c>
      <c r="G1227" s="25" t="s">
        <v>352</v>
      </c>
      <c r="H1227" s="15" t="s">
        <v>353</v>
      </c>
      <c r="I1227" s="21"/>
      <c r="J1227" s="21"/>
      <c r="K1227" s="22" t="s">
        <v>290</v>
      </c>
      <c r="L1227" s="28"/>
      <c r="M1227" s="16"/>
      <c r="N1227" s="23"/>
      <c r="O1227" s="23"/>
      <c r="P1227" s="23"/>
      <c r="Q1227" s="23"/>
      <c r="R1227" s="31" t="s">
        <v>810</v>
      </c>
      <c r="S1227" s="8" t="e">
        <f>VLOOKUP(B1227,#REF!,2,FALSE)</f>
        <v>#REF!</v>
      </c>
    </row>
    <row r="1228" spans="1:19" hidden="1">
      <c r="A1228" s="19">
        <v>1224</v>
      </c>
      <c r="B1228" s="20" t="s">
        <v>2769</v>
      </c>
      <c r="C1228" s="20" t="s">
        <v>1359</v>
      </c>
      <c r="D1228" s="20" t="s">
        <v>1616</v>
      </c>
      <c r="E1228" s="20" t="s">
        <v>1385</v>
      </c>
      <c r="F1228" s="20" t="s">
        <v>659</v>
      </c>
      <c r="G1228" s="25" t="s">
        <v>352</v>
      </c>
      <c r="H1228" s="15" t="s">
        <v>353</v>
      </c>
      <c r="I1228" s="21"/>
      <c r="J1228" s="21"/>
      <c r="K1228" s="22" t="s">
        <v>290</v>
      </c>
      <c r="L1228" s="28"/>
      <c r="M1228" s="16"/>
      <c r="N1228" s="23"/>
      <c r="O1228" s="23"/>
      <c r="P1228" s="23"/>
      <c r="Q1228" s="23"/>
      <c r="R1228" s="31" t="s">
        <v>810</v>
      </c>
      <c r="S1228" s="8" t="e">
        <f>VLOOKUP(B1228,#REF!,2,FALSE)</f>
        <v>#REF!</v>
      </c>
    </row>
    <row r="1229" spans="1:19" hidden="1">
      <c r="A1229" s="19">
        <v>1225</v>
      </c>
      <c r="B1229" s="20" t="s">
        <v>2770</v>
      </c>
      <c r="C1229" s="20" t="s">
        <v>152</v>
      </c>
      <c r="D1229" s="20" t="s">
        <v>1398</v>
      </c>
      <c r="E1229" s="20" t="s">
        <v>635</v>
      </c>
      <c r="F1229" s="20" t="s">
        <v>659</v>
      </c>
      <c r="G1229" s="25" t="s">
        <v>352</v>
      </c>
      <c r="H1229" s="15" t="s">
        <v>353</v>
      </c>
      <c r="I1229" s="21"/>
      <c r="J1229" s="21"/>
      <c r="K1229" s="22" t="s">
        <v>290</v>
      </c>
      <c r="L1229" s="28"/>
      <c r="M1229" s="16"/>
      <c r="N1229" s="23"/>
      <c r="O1229" s="23"/>
      <c r="P1229" s="23"/>
      <c r="Q1229" s="23"/>
      <c r="R1229" s="31" t="s">
        <v>810</v>
      </c>
      <c r="S1229" s="8" t="e">
        <f>VLOOKUP(B1229,#REF!,2,FALSE)</f>
        <v>#REF!</v>
      </c>
    </row>
    <row r="1230" spans="1:19" hidden="1">
      <c r="A1230" s="19">
        <v>1226</v>
      </c>
      <c r="B1230" s="20" t="s">
        <v>2771</v>
      </c>
      <c r="C1230" s="20" t="s">
        <v>960</v>
      </c>
      <c r="D1230" s="20" t="s">
        <v>1144</v>
      </c>
      <c r="E1230" s="20" t="s">
        <v>571</v>
      </c>
      <c r="F1230" s="20" t="s">
        <v>659</v>
      </c>
      <c r="G1230" s="25" t="s">
        <v>352</v>
      </c>
      <c r="H1230" s="15" t="s">
        <v>353</v>
      </c>
      <c r="I1230" s="21"/>
      <c r="J1230" s="21"/>
      <c r="K1230" s="22" t="s">
        <v>290</v>
      </c>
      <c r="L1230" s="28"/>
      <c r="M1230" s="16"/>
      <c r="N1230" s="23"/>
      <c r="O1230" s="23"/>
      <c r="P1230" s="23"/>
      <c r="Q1230" s="23"/>
      <c r="R1230" s="31" t="s">
        <v>810</v>
      </c>
      <c r="S1230" s="8" t="e">
        <f>VLOOKUP(B1230,#REF!,2,FALSE)</f>
        <v>#REF!</v>
      </c>
    </row>
    <row r="1231" spans="1:19" hidden="1">
      <c r="A1231" s="19">
        <v>1227</v>
      </c>
      <c r="B1231" s="20" t="s">
        <v>2772</v>
      </c>
      <c r="C1231" s="20" t="s">
        <v>566</v>
      </c>
      <c r="D1231" s="20" t="s">
        <v>1144</v>
      </c>
      <c r="E1231" s="20" t="s">
        <v>1888</v>
      </c>
      <c r="F1231" s="20" t="s">
        <v>659</v>
      </c>
      <c r="G1231" s="25" t="s">
        <v>352</v>
      </c>
      <c r="H1231" s="15" t="s">
        <v>353</v>
      </c>
      <c r="I1231" s="21"/>
      <c r="J1231" s="21"/>
      <c r="K1231" s="22" t="s">
        <v>290</v>
      </c>
      <c r="L1231" s="28"/>
      <c r="M1231" s="16"/>
      <c r="N1231" s="23"/>
      <c r="O1231" s="23"/>
      <c r="P1231" s="23"/>
      <c r="Q1231" s="23"/>
      <c r="R1231" s="31" t="s">
        <v>810</v>
      </c>
      <c r="S1231" s="8" t="e">
        <f>VLOOKUP(B1231,#REF!,2,FALSE)</f>
        <v>#REF!</v>
      </c>
    </row>
    <row r="1232" spans="1:19" hidden="1">
      <c r="A1232" s="19">
        <v>1228</v>
      </c>
      <c r="B1232" s="20" t="s">
        <v>2773</v>
      </c>
      <c r="C1232" s="20" t="s">
        <v>27</v>
      </c>
      <c r="D1232" s="20" t="s">
        <v>1144</v>
      </c>
      <c r="E1232" s="20" t="s">
        <v>648</v>
      </c>
      <c r="F1232" s="20" t="s">
        <v>659</v>
      </c>
      <c r="G1232" s="25" t="s">
        <v>352</v>
      </c>
      <c r="H1232" s="15" t="s">
        <v>353</v>
      </c>
      <c r="I1232" s="21"/>
      <c r="J1232" s="21"/>
      <c r="K1232" s="22" t="s">
        <v>290</v>
      </c>
      <c r="L1232" s="28"/>
      <c r="M1232" s="16"/>
      <c r="N1232" s="23"/>
      <c r="O1232" s="23"/>
      <c r="P1232" s="23"/>
      <c r="Q1232" s="23"/>
      <c r="R1232" s="31" t="s">
        <v>810</v>
      </c>
      <c r="S1232" s="8" t="e">
        <f>VLOOKUP(B1232,#REF!,2,FALSE)</f>
        <v>#REF!</v>
      </c>
    </row>
    <row r="1233" spans="1:19" hidden="1">
      <c r="A1233" s="19">
        <v>1229</v>
      </c>
      <c r="B1233" s="20" t="s">
        <v>2774</v>
      </c>
      <c r="C1233" s="20" t="s">
        <v>2775</v>
      </c>
      <c r="D1233" s="20" t="s">
        <v>2776</v>
      </c>
      <c r="E1233" s="20" t="s">
        <v>840</v>
      </c>
      <c r="F1233" s="20" t="s">
        <v>659</v>
      </c>
      <c r="G1233" s="25" t="s">
        <v>352</v>
      </c>
      <c r="H1233" s="15" t="s">
        <v>353</v>
      </c>
      <c r="I1233" s="21"/>
      <c r="J1233" s="21"/>
      <c r="K1233" s="22" t="s">
        <v>290</v>
      </c>
      <c r="L1233" s="28"/>
      <c r="M1233" s="16"/>
      <c r="N1233" s="23"/>
      <c r="O1233" s="23"/>
      <c r="P1233" s="23"/>
      <c r="Q1233" s="23"/>
      <c r="R1233" s="31" t="s">
        <v>810</v>
      </c>
      <c r="S1233" s="8" t="e">
        <f>VLOOKUP(B1233,#REF!,2,FALSE)</f>
        <v>#REF!</v>
      </c>
    </row>
    <row r="1234" spans="1:19" hidden="1">
      <c r="A1234" s="19">
        <v>1230</v>
      </c>
      <c r="B1234" s="20" t="s">
        <v>2777</v>
      </c>
      <c r="C1234" s="20" t="s">
        <v>313</v>
      </c>
      <c r="D1234" s="20" t="s">
        <v>2013</v>
      </c>
      <c r="E1234" s="20" t="s">
        <v>1851</v>
      </c>
      <c r="F1234" s="20" t="s">
        <v>659</v>
      </c>
      <c r="G1234" s="25" t="s">
        <v>352</v>
      </c>
      <c r="H1234" s="15" t="s">
        <v>353</v>
      </c>
      <c r="I1234" s="21"/>
      <c r="J1234" s="21"/>
      <c r="K1234" s="22" t="s">
        <v>290</v>
      </c>
      <c r="L1234" s="28"/>
      <c r="M1234" s="16"/>
      <c r="N1234" s="23"/>
      <c r="O1234" s="23"/>
      <c r="P1234" s="23"/>
      <c r="Q1234" s="23"/>
      <c r="R1234" s="31" t="s">
        <v>810</v>
      </c>
      <c r="S1234" s="8" t="e">
        <f>VLOOKUP(B1234,#REF!,2,FALSE)</f>
        <v>#REF!</v>
      </c>
    </row>
    <row r="1235" spans="1:19" hidden="1">
      <c r="A1235" s="19">
        <v>1231</v>
      </c>
      <c r="B1235" s="20" t="s">
        <v>2778</v>
      </c>
      <c r="C1235" s="20" t="s">
        <v>68</v>
      </c>
      <c r="D1235" s="20" t="s">
        <v>785</v>
      </c>
      <c r="E1235" s="20" t="s">
        <v>2779</v>
      </c>
      <c r="F1235" s="20" t="s">
        <v>659</v>
      </c>
      <c r="G1235" s="25" t="s">
        <v>352</v>
      </c>
      <c r="H1235" s="15" t="s">
        <v>353</v>
      </c>
      <c r="I1235" s="21"/>
      <c r="J1235" s="21"/>
      <c r="K1235" s="22" t="s">
        <v>290</v>
      </c>
      <c r="L1235" s="28"/>
      <c r="M1235" s="16"/>
      <c r="N1235" s="23"/>
      <c r="O1235" s="23"/>
      <c r="P1235" s="23"/>
      <c r="Q1235" s="23"/>
      <c r="R1235" s="31" t="s">
        <v>810</v>
      </c>
      <c r="S1235" s="8" t="e">
        <f>VLOOKUP(B1235,#REF!,2,FALSE)</f>
        <v>#REF!</v>
      </c>
    </row>
    <row r="1236" spans="1:19" hidden="1">
      <c r="A1236" s="19">
        <v>1232</v>
      </c>
      <c r="B1236" s="20" t="s">
        <v>2780</v>
      </c>
      <c r="C1236" s="20" t="s">
        <v>1117</v>
      </c>
      <c r="D1236" s="20" t="s">
        <v>23</v>
      </c>
      <c r="E1236" s="20" t="s">
        <v>1915</v>
      </c>
      <c r="F1236" s="20" t="s">
        <v>659</v>
      </c>
      <c r="G1236" s="25" t="s">
        <v>352</v>
      </c>
      <c r="H1236" s="15" t="s">
        <v>353</v>
      </c>
      <c r="I1236" s="21"/>
      <c r="J1236" s="21"/>
      <c r="K1236" s="22" t="s">
        <v>290</v>
      </c>
      <c r="L1236" s="28"/>
      <c r="M1236" s="16"/>
      <c r="N1236" s="23"/>
      <c r="O1236" s="23"/>
      <c r="P1236" s="23"/>
      <c r="Q1236" s="23"/>
      <c r="R1236" s="31" t="s">
        <v>810</v>
      </c>
      <c r="S1236" s="8" t="e">
        <f>VLOOKUP(B1236,#REF!,2,FALSE)</f>
        <v>#REF!</v>
      </c>
    </row>
    <row r="1237" spans="1:19" hidden="1">
      <c r="A1237" s="19">
        <v>1233</v>
      </c>
      <c r="B1237" s="20" t="s">
        <v>2781</v>
      </c>
      <c r="C1237" s="20" t="s">
        <v>47</v>
      </c>
      <c r="D1237" s="20" t="s">
        <v>92</v>
      </c>
      <c r="E1237" s="20" t="s">
        <v>1344</v>
      </c>
      <c r="F1237" s="20" t="s">
        <v>659</v>
      </c>
      <c r="G1237" s="25" t="s">
        <v>352</v>
      </c>
      <c r="H1237" s="15" t="s">
        <v>353</v>
      </c>
      <c r="I1237" s="21"/>
      <c r="J1237" s="21"/>
      <c r="K1237" s="22" t="s">
        <v>290</v>
      </c>
      <c r="L1237" s="28"/>
      <c r="M1237" s="16"/>
      <c r="N1237" s="23"/>
      <c r="O1237" s="23"/>
      <c r="P1237" s="23"/>
      <c r="Q1237" s="23"/>
      <c r="R1237" s="31" t="s">
        <v>810</v>
      </c>
      <c r="S1237" s="8" t="e">
        <f>VLOOKUP(B1237,#REF!,2,FALSE)</f>
        <v>#REF!</v>
      </c>
    </row>
    <row r="1238" spans="1:19" hidden="1">
      <c r="A1238" s="19">
        <v>1234</v>
      </c>
      <c r="B1238" s="20" t="s">
        <v>2782</v>
      </c>
      <c r="C1238" s="20" t="s">
        <v>562</v>
      </c>
      <c r="D1238" s="20" t="s">
        <v>1713</v>
      </c>
      <c r="E1238" s="20" t="s">
        <v>336</v>
      </c>
      <c r="F1238" s="20" t="s">
        <v>659</v>
      </c>
      <c r="G1238" s="25" t="s">
        <v>352</v>
      </c>
      <c r="H1238" s="15" t="s">
        <v>353</v>
      </c>
      <c r="I1238" s="21"/>
      <c r="J1238" s="21"/>
      <c r="K1238" s="22" t="s">
        <v>290</v>
      </c>
      <c r="L1238" s="28"/>
      <c r="M1238" s="16"/>
      <c r="N1238" s="23"/>
      <c r="O1238" s="23"/>
      <c r="P1238" s="23"/>
      <c r="Q1238" s="23"/>
      <c r="R1238" s="31" t="s">
        <v>810</v>
      </c>
      <c r="S1238" s="8" t="e">
        <f>VLOOKUP(B1238,#REF!,2,FALSE)</f>
        <v>#REF!</v>
      </c>
    </row>
    <row r="1239" spans="1:19" hidden="1">
      <c r="A1239" s="19">
        <v>1235</v>
      </c>
      <c r="B1239" s="20" t="s">
        <v>2783</v>
      </c>
      <c r="C1239" s="20" t="s">
        <v>27</v>
      </c>
      <c r="D1239" s="20" t="s">
        <v>20</v>
      </c>
      <c r="E1239" s="20" t="s">
        <v>2423</v>
      </c>
      <c r="F1239" s="20" t="s">
        <v>659</v>
      </c>
      <c r="G1239" s="25" t="s">
        <v>352</v>
      </c>
      <c r="H1239" s="15" t="s">
        <v>353</v>
      </c>
      <c r="I1239" s="21"/>
      <c r="J1239" s="21"/>
      <c r="K1239" s="22" t="s">
        <v>290</v>
      </c>
      <c r="L1239" s="28"/>
      <c r="M1239" s="16"/>
      <c r="N1239" s="23"/>
      <c r="O1239" s="23"/>
      <c r="P1239" s="23"/>
      <c r="Q1239" s="23"/>
      <c r="R1239" s="31" t="s">
        <v>810</v>
      </c>
      <c r="S1239" s="8" t="e">
        <f>VLOOKUP(B1239,#REF!,2,FALSE)</f>
        <v>#REF!</v>
      </c>
    </row>
    <row r="1240" spans="1:19" hidden="1">
      <c r="A1240" s="19">
        <v>1236</v>
      </c>
      <c r="B1240" s="20" t="s">
        <v>2784</v>
      </c>
      <c r="C1240" s="20" t="s">
        <v>1833</v>
      </c>
      <c r="D1240" s="20" t="s">
        <v>660</v>
      </c>
      <c r="E1240" s="20" t="s">
        <v>1251</v>
      </c>
      <c r="F1240" s="20" t="s">
        <v>661</v>
      </c>
      <c r="G1240" s="25" t="s">
        <v>352</v>
      </c>
      <c r="H1240" s="15" t="s">
        <v>353</v>
      </c>
      <c r="I1240" s="21"/>
      <c r="J1240" s="21"/>
      <c r="K1240" s="22" t="s">
        <v>290</v>
      </c>
      <c r="L1240" s="28"/>
      <c r="M1240" s="16"/>
      <c r="N1240" s="23"/>
      <c r="O1240" s="23"/>
      <c r="P1240" s="23"/>
      <c r="Q1240" s="23"/>
      <c r="R1240" s="31" t="s">
        <v>810</v>
      </c>
      <c r="S1240" s="8" t="e">
        <f>VLOOKUP(B1240,#REF!,2,FALSE)</f>
        <v>#REF!</v>
      </c>
    </row>
    <row r="1241" spans="1:19" hidden="1">
      <c r="A1241" s="19">
        <v>1237</v>
      </c>
      <c r="B1241" s="20" t="s">
        <v>264</v>
      </c>
      <c r="C1241" s="20" t="s">
        <v>143</v>
      </c>
      <c r="D1241" s="20" t="s">
        <v>660</v>
      </c>
      <c r="E1241" s="20" t="s">
        <v>144</v>
      </c>
      <c r="F1241" s="20" t="s">
        <v>661</v>
      </c>
      <c r="G1241" s="25" t="s">
        <v>352</v>
      </c>
      <c r="H1241" s="15" t="s">
        <v>353</v>
      </c>
      <c r="I1241" s="21"/>
      <c r="J1241" s="21"/>
      <c r="K1241" s="22" t="s">
        <v>290</v>
      </c>
      <c r="L1241" s="28"/>
      <c r="M1241" s="16" t="s">
        <v>481</v>
      </c>
      <c r="N1241" s="23"/>
      <c r="O1241" s="23"/>
      <c r="P1241" s="23"/>
      <c r="Q1241" s="23"/>
      <c r="R1241" s="31" t="s">
        <v>810</v>
      </c>
      <c r="S1241" s="8" t="e">
        <f>VLOOKUP(B1241,#REF!,2,FALSE)</f>
        <v>#REF!</v>
      </c>
    </row>
    <row r="1242" spans="1:19" hidden="1">
      <c r="A1242" s="19">
        <v>1238</v>
      </c>
      <c r="B1242" s="20" t="s">
        <v>2785</v>
      </c>
      <c r="C1242" s="20" t="s">
        <v>2786</v>
      </c>
      <c r="D1242" s="20" t="s">
        <v>1476</v>
      </c>
      <c r="E1242" s="20" t="s">
        <v>552</v>
      </c>
      <c r="F1242" s="20" t="s">
        <v>661</v>
      </c>
      <c r="G1242" s="25" t="s">
        <v>352</v>
      </c>
      <c r="H1242" s="15" t="s">
        <v>353</v>
      </c>
      <c r="I1242" s="21"/>
      <c r="J1242" s="21"/>
      <c r="K1242" s="22" t="s">
        <v>290</v>
      </c>
      <c r="L1242" s="28"/>
      <c r="M1242" s="16"/>
      <c r="N1242" s="23"/>
      <c r="O1242" s="23"/>
      <c r="P1242" s="23"/>
      <c r="Q1242" s="23"/>
      <c r="R1242" s="31" t="s">
        <v>810</v>
      </c>
      <c r="S1242" s="8" t="e">
        <f>VLOOKUP(B1242,#REF!,2,FALSE)</f>
        <v>#REF!</v>
      </c>
    </row>
    <row r="1243" spans="1:19" hidden="1">
      <c r="A1243" s="19">
        <v>1239</v>
      </c>
      <c r="B1243" s="20" t="s">
        <v>254</v>
      </c>
      <c r="C1243" s="20" t="s">
        <v>109</v>
      </c>
      <c r="D1243" s="20" t="s">
        <v>127</v>
      </c>
      <c r="E1243" s="20" t="s">
        <v>1251</v>
      </c>
      <c r="F1243" s="20" t="s">
        <v>661</v>
      </c>
      <c r="G1243" s="25" t="s">
        <v>352</v>
      </c>
      <c r="H1243" s="15" t="s">
        <v>353</v>
      </c>
      <c r="I1243" s="21"/>
      <c r="J1243" s="21"/>
      <c r="K1243" s="22" t="s">
        <v>290</v>
      </c>
      <c r="L1243" s="28"/>
      <c r="M1243" s="16" t="s">
        <v>776</v>
      </c>
      <c r="N1243" s="23"/>
      <c r="O1243" s="23"/>
      <c r="P1243" s="23"/>
      <c r="Q1243" s="23"/>
      <c r="R1243" s="31" t="s">
        <v>810</v>
      </c>
      <c r="S1243" s="8" t="e">
        <f>VLOOKUP(B1243,#REF!,2,FALSE)</f>
        <v>#REF!</v>
      </c>
    </row>
    <row r="1244" spans="1:19" hidden="1">
      <c r="A1244" s="19">
        <v>1240</v>
      </c>
      <c r="B1244" s="20" t="s">
        <v>2787</v>
      </c>
      <c r="C1244" s="20" t="s">
        <v>2703</v>
      </c>
      <c r="D1244" s="20" t="s">
        <v>71</v>
      </c>
      <c r="E1244" s="20" t="s">
        <v>2305</v>
      </c>
      <c r="F1244" s="20" t="s">
        <v>661</v>
      </c>
      <c r="G1244" s="25" t="s">
        <v>352</v>
      </c>
      <c r="H1244" s="15" t="s">
        <v>353</v>
      </c>
      <c r="I1244" s="21"/>
      <c r="J1244" s="21"/>
      <c r="K1244" s="22" t="s">
        <v>290</v>
      </c>
      <c r="L1244" s="28"/>
      <c r="M1244" s="16"/>
      <c r="N1244" s="23"/>
      <c r="O1244" s="23"/>
      <c r="P1244" s="23"/>
      <c r="Q1244" s="23"/>
      <c r="R1244" s="31" t="s">
        <v>810</v>
      </c>
      <c r="S1244" s="8" t="e">
        <f>VLOOKUP(B1244,#REF!,2,FALSE)</f>
        <v>#REF!</v>
      </c>
    </row>
    <row r="1245" spans="1:19" hidden="1">
      <c r="A1245" s="19">
        <v>1241</v>
      </c>
      <c r="B1245" s="20" t="s">
        <v>2788</v>
      </c>
      <c r="C1245" s="20" t="s">
        <v>2789</v>
      </c>
      <c r="D1245" s="20" t="s">
        <v>126</v>
      </c>
      <c r="E1245" s="20" t="s">
        <v>632</v>
      </c>
      <c r="F1245" s="20" t="s">
        <v>661</v>
      </c>
      <c r="G1245" s="25" t="s">
        <v>352</v>
      </c>
      <c r="H1245" s="15" t="s">
        <v>353</v>
      </c>
      <c r="I1245" s="21"/>
      <c r="J1245" s="21"/>
      <c r="K1245" s="22" t="s">
        <v>290</v>
      </c>
      <c r="L1245" s="28"/>
      <c r="M1245" s="16"/>
      <c r="N1245" s="23"/>
      <c r="O1245" s="23"/>
      <c r="P1245" s="23"/>
      <c r="Q1245" s="23"/>
      <c r="R1245" s="31" t="s">
        <v>810</v>
      </c>
      <c r="S1245" s="8" t="e">
        <f>VLOOKUP(B1245,#REF!,2,FALSE)</f>
        <v>#REF!</v>
      </c>
    </row>
    <row r="1246" spans="1:19" hidden="1">
      <c r="A1246" s="19">
        <v>1242</v>
      </c>
      <c r="B1246" s="20" t="s">
        <v>2790</v>
      </c>
      <c r="C1246" s="20" t="s">
        <v>2129</v>
      </c>
      <c r="D1246" s="20" t="s">
        <v>11</v>
      </c>
      <c r="E1246" s="20" t="s">
        <v>2791</v>
      </c>
      <c r="F1246" s="20" t="s">
        <v>661</v>
      </c>
      <c r="G1246" s="25" t="s">
        <v>352</v>
      </c>
      <c r="H1246" s="15" t="s">
        <v>353</v>
      </c>
      <c r="I1246" s="21"/>
      <c r="J1246" s="21"/>
      <c r="K1246" s="22" t="s">
        <v>290</v>
      </c>
      <c r="L1246" s="28"/>
      <c r="M1246" s="16"/>
      <c r="N1246" s="23"/>
      <c r="O1246" s="23"/>
      <c r="P1246" s="23"/>
      <c r="Q1246" s="23"/>
      <c r="R1246" s="31" t="s">
        <v>810</v>
      </c>
      <c r="S1246" s="8" t="e">
        <f>VLOOKUP(B1246,#REF!,2,FALSE)</f>
        <v>#REF!</v>
      </c>
    </row>
    <row r="1247" spans="1:19" hidden="1">
      <c r="A1247" s="19">
        <v>1243</v>
      </c>
      <c r="B1247" s="20" t="s">
        <v>2792</v>
      </c>
      <c r="C1247" s="20" t="s">
        <v>51</v>
      </c>
      <c r="D1247" s="20" t="s">
        <v>836</v>
      </c>
      <c r="E1247" s="20" t="s">
        <v>403</v>
      </c>
      <c r="F1247" s="20" t="s">
        <v>661</v>
      </c>
      <c r="G1247" s="25" t="s">
        <v>352</v>
      </c>
      <c r="H1247" s="15" t="s">
        <v>353</v>
      </c>
      <c r="I1247" s="21"/>
      <c r="J1247" s="21"/>
      <c r="K1247" s="22" t="s">
        <v>290</v>
      </c>
      <c r="L1247" s="28"/>
      <c r="M1247" s="16"/>
      <c r="N1247" s="23"/>
      <c r="O1247" s="23"/>
      <c r="P1247" s="23"/>
      <c r="Q1247" s="23"/>
      <c r="R1247" s="31" t="s">
        <v>810</v>
      </c>
      <c r="S1247" s="8" t="e">
        <f>VLOOKUP(B1247,#REF!,2,FALSE)</f>
        <v>#REF!</v>
      </c>
    </row>
    <row r="1248" spans="1:19" hidden="1">
      <c r="A1248" s="19">
        <v>1244</v>
      </c>
      <c r="B1248" s="20" t="s">
        <v>2793</v>
      </c>
      <c r="C1248" s="20" t="s">
        <v>27</v>
      </c>
      <c r="D1248" s="20" t="s">
        <v>836</v>
      </c>
      <c r="E1248" s="20" t="s">
        <v>623</v>
      </c>
      <c r="F1248" s="20" t="s">
        <v>661</v>
      </c>
      <c r="G1248" s="25" t="s">
        <v>352</v>
      </c>
      <c r="H1248" s="15" t="s">
        <v>353</v>
      </c>
      <c r="I1248" s="21"/>
      <c r="J1248" s="21"/>
      <c r="K1248" s="22" t="s">
        <v>290</v>
      </c>
      <c r="L1248" s="28"/>
      <c r="M1248" s="16"/>
      <c r="N1248" s="23"/>
      <c r="O1248" s="23"/>
      <c r="P1248" s="23"/>
      <c r="Q1248" s="23"/>
      <c r="R1248" s="31" t="s">
        <v>810</v>
      </c>
      <c r="S1248" s="8" t="e">
        <f>VLOOKUP(B1248,#REF!,2,FALSE)</f>
        <v>#REF!</v>
      </c>
    </row>
    <row r="1249" spans="1:19" hidden="1">
      <c r="A1249" s="19">
        <v>1245</v>
      </c>
      <c r="B1249" s="20" t="s">
        <v>2794</v>
      </c>
      <c r="C1249" s="20" t="s">
        <v>740</v>
      </c>
      <c r="D1249" s="20" t="s">
        <v>2795</v>
      </c>
      <c r="E1249" s="20" t="s">
        <v>138</v>
      </c>
      <c r="F1249" s="20" t="s">
        <v>661</v>
      </c>
      <c r="G1249" s="25" t="s">
        <v>352</v>
      </c>
      <c r="H1249" s="15" t="s">
        <v>353</v>
      </c>
      <c r="I1249" s="21"/>
      <c r="J1249" s="21"/>
      <c r="K1249" s="22" t="s">
        <v>290</v>
      </c>
      <c r="L1249" s="28"/>
      <c r="M1249" s="16"/>
      <c r="N1249" s="23"/>
      <c r="O1249" s="23"/>
      <c r="P1249" s="23"/>
      <c r="Q1249" s="23"/>
      <c r="R1249" s="31" t="s">
        <v>810</v>
      </c>
      <c r="S1249" s="8" t="e">
        <f>VLOOKUP(B1249,#REF!,2,FALSE)</f>
        <v>#REF!</v>
      </c>
    </row>
    <row r="1250" spans="1:19" hidden="1">
      <c r="A1250" s="19">
        <v>1246</v>
      </c>
      <c r="B1250" s="20" t="s">
        <v>2796</v>
      </c>
      <c r="C1250" s="20" t="s">
        <v>2797</v>
      </c>
      <c r="D1250" s="20" t="s">
        <v>58</v>
      </c>
      <c r="E1250" s="20" t="s">
        <v>1154</v>
      </c>
      <c r="F1250" s="20" t="s">
        <v>661</v>
      </c>
      <c r="G1250" s="25" t="s">
        <v>352</v>
      </c>
      <c r="H1250" s="15" t="s">
        <v>353</v>
      </c>
      <c r="I1250" s="21"/>
      <c r="J1250" s="21"/>
      <c r="K1250" s="22" t="s">
        <v>290</v>
      </c>
      <c r="L1250" s="28"/>
      <c r="M1250" s="16"/>
      <c r="N1250" s="23"/>
      <c r="O1250" s="23"/>
      <c r="P1250" s="23"/>
      <c r="Q1250" s="23"/>
      <c r="R1250" s="31" t="s">
        <v>810</v>
      </c>
      <c r="S1250" s="8" t="e">
        <f>VLOOKUP(B1250,#REF!,2,FALSE)</f>
        <v>#REF!</v>
      </c>
    </row>
    <row r="1251" spans="1:19" hidden="1">
      <c r="A1251" s="19">
        <v>1247</v>
      </c>
      <c r="B1251" s="20" t="s">
        <v>2798</v>
      </c>
      <c r="C1251" s="20" t="s">
        <v>308</v>
      </c>
      <c r="D1251" s="20" t="s">
        <v>81</v>
      </c>
      <c r="E1251" s="20" t="s">
        <v>532</v>
      </c>
      <c r="F1251" s="20" t="s">
        <v>661</v>
      </c>
      <c r="G1251" s="25" t="s">
        <v>352</v>
      </c>
      <c r="H1251" s="15" t="s">
        <v>353</v>
      </c>
      <c r="I1251" s="21"/>
      <c r="J1251" s="21"/>
      <c r="K1251" s="22" t="s">
        <v>290</v>
      </c>
      <c r="L1251" s="28"/>
      <c r="M1251" s="16"/>
      <c r="N1251" s="23"/>
      <c r="O1251" s="23"/>
      <c r="P1251" s="23"/>
      <c r="Q1251" s="23"/>
      <c r="R1251" s="31" t="s">
        <v>810</v>
      </c>
      <c r="S1251" s="8" t="e">
        <f>VLOOKUP(B1251,#REF!,2,FALSE)</f>
        <v>#REF!</v>
      </c>
    </row>
    <row r="1252" spans="1:19" hidden="1">
      <c r="A1252" s="19">
        <v>1248</v>
      </c>
      <c r="B1252" s="20" t="s">
        <v>2799</v>
      </c>
      <c r="C1252" s="20" t="s">
        <v>171</v>
      </c>
      <c r="D1252" s="20" t="s">
        <v>28</v>
      </c>
      <c r="E1252" s="20" t="s">
        <v>1633</v>
      </c>
      <c r="F1252" s="20" t="s">
        <v>661</v>
      </c>
      <c r="G1252" s="25" t="s">
        <v>352</v>
      </c>
      <c r="H1252" s="15" t="s">
        <v>353</v>
      </c>
      <c r="I1252" s="21"/>
      <c r="J1252" s="21"/>
      <c r="K1252" s="22" t="s">
        <v>290</v>
      </c>
      <c r="L1252" s="28"/>
      <c r="M1252" s="16"/>
      <c r="N1252" s="23"/>
      <c r="O1252" s="23"/>
      <c r="P1252" s="23"/>
      <c r="Q1252" s="23"/>
      <c r="R1252" s="31" t="s">
        <v>810</v>
      </c>
      <c r="S1252" s="8" t="e">
        <f>VLOOKUP(B1252,#REF!,2,FALSE)</f>
        <v>#REF!</v>
      </c>
    </row>
    <row r="1253" spans="1:19" hidden="1">
      <c r="A1253" s="19">
        <v>1249</v>
      </c>
      <c r="B1253" s="20" t="s">
        <v>263</v>
      </c>
      <c r="C1253" s="20" t="s">
        <v>112</v>
      </c>
      <c r="D1253" s="20" t="s">
        <v>28</v>
      </c>
      <c r="E1253" s="20" t="s">
        <v>142</v>
      </c>
      <c r="F1253" s="20" t="s">
        <v>661</v>
      </c>
      <c r="G1253" s="25" t="s">
        <v>352</v>
      </c>
      <c r="H1253" s="15" t="s">
        <v>353</v>
      </c>
      <c r="I1253" s="21"/>
      <c r="J1253" s="21"/>
      <c r="K1253" s="22" t="s">
        <v>290</v>
      </c>
      <c r="L1253" s="28"/>
      <c r="M1253" s="16" t="s">
        <v>453</v>
      </c>
      <c r="N1253" s="23"/>
      <c r="O1253" s="23"/>
      <c r="P1253" s="23"/>
      <c r="Q1253" s="23"/>
      <c r="R1253" s="31" t="s">
        <v>810</v>
      </c>
      <c r="S1253" s="8" t="e">
        <f>VLOOKUP(B1253,#REF!,2,FALSE)</f>
        <v>#REF!</v>
      </c>
    </row>
    <row r="1254" spans="1:19" hidden="1">
      <c r="A1254" s="19">
        <v>1250</v>
      </c>
      <c r="B1254" s="20" t="s">
        <v>2800</v>
      </c>
      <c r="C1254" s="20" t="s">
        <v>2801</v>
      </c>
      <c r="D1254" s="20" t="s">
        <v>1996</v>
      </c>
      <c r="E1254" s="20" t="s">
        <v>2802</v>
      </c>
      <c r="F1254" s="20" t="s">
        <v>661</v>
      </c>
      <c r="G1254" s="25" t="s">
        <v>352</v>
      </c>
      <c r="H1254" s="15" t="s">
        <v>353</v>
      </c>
      <c r="I1254" s="21"/>
      <c r="J1254" s="21"/>
      <c r="K1254" s="22" t="s">
        <v>290</v>
      </c>
      <c r="L1254" s="28"/>
      <c r="M1254" s="16"/>
      <c r="N1254" s="23"/>
      <c r="O1254" s="23"/>
      <c r="P1254" s="23"/>
      <c r="Q1254" s="23"/>
      <c r="R1254" s="31" t="s">
        <v>810</v>
      </c>
      <c r="S1254" s="8" t="e">
        <f>VLOOKUP(B1254,#REF!,2,FALSE)</f>
        <v>#REF!</v>
      </c>
    </row>
    <row r="1255" spans="1:19" hidden="1">
      <c r="A1255" s="19">
        <v>1251</v>
      </c>
      <c r="B1255" s="20" t="s">
        <v>2803</v>
      </c>
      <c r="C1255" s="20" t="s">
        <v>426</v>
      </c>
      <c r="D1255" s="20" t="s">
        <v>6</v>
      </c>
      <c r="E1255" s="20" t="s">
        <v>514</v>
      </c>
      <c r="F1255" s="20" t="s">
        <v>661</v>
      </c>
      <c r="G1255" s="25" t="s">
        <v>352</v>
      </c>
      <c r="H1255" s="15" t="s">
        <v>353</v>
      </c>
      <c r="I1255" s="21"/>
      <c r="J1255" s="21"/>
      <c r="K1255" s="22" t="s">
        <v>290</v>
      </c>
      <c r="L1255" s="28"/>
      <c r="M1255" s="16"/>
      <c r="N1255" s="23"/>
      <c r="O1255" s="23"/>
      <c r="P1255" s="23"/>
      <c r="Q1255" s="23"/>
      <c r="R1255" s="31" t="s">
        <v>810</v>
      </c>
      <c r="S1255" s="8" t="e">
        <f>VLOOKUP(B1255,#REF!,2,FALSE)</f>
        <v>#REF!</v>
      </c>
    </row>
    <row r="1256" spans="1:19" hidden="1">
      <c r="A1256" s="19">
        <v>1252</v>
      </c>
      <c r="B1256" s="20" t="s">
        <v>2804</v>
      </c>
      <c r="C1256" s="20" t="s">
        <v>27</v>
      </c>
      <c r="D1256" s="20" t="s">
        <v>8</v>
      </c>
      <c r="E1256" s="20" t="s">
        <v>716</v>
      </c>
      <c r="F1256" s="20" t="s">
        <v>661</v>
      </c>
      <c r="G1256" s="25" t="s">
        <v>352</v>
      </c>
      <c r="H1256" s="15" t="s">
        <v>353</v>
      </c>
      <c r="I1256" s="21"/>
      <c r="J1256" s="21"/>
      <c r="K1256" s="22" t="s">
        <v>290</v>
      </c>
      <c r="L1256" s="28"/>
      <c r="M1256" s="16"/>
      <c r="N1256" s="23"/>
      <c r="O1256" s="23"/>
      <c r="P1256" s="23"/>
      <c r="Q1256" s="23"/>
      <c r="R1256" s="31" t="s">
        <v>810</v>
      </c>
      <c r="S1256" s="8" t="e">
        <f>VLOOKUP(B1256,#REF!,2,FALSE)</f>
        <v>#REF!</v>
      </c>
    </row>
    <row r="1257" spans="1:19" hidden="1">
      <c r="A1257" s="19">
        <v>1253</v>
      </c>
      <c r="B1257" s="20" t="s">
        <v>2805</v>
      </c>
      <c r="C1257" s="20" t="s">
        <v>703</v>
      </c>
      <c r="D1257" s="20" t="s">
        <v>33</v>
      </c>
      <c r="E1257" s="20" t="s">
        <v>2806</v>
      </c>
      <c r="F1257" s="20" t="s">
        <v>661</v>
      </c>
      <c r="G1257" s="25" t="s">
        <v>352</v>
      </c>
      <c r="H1257" s="15" t="s">
        <v>353</v>
      </c>
      <c r="I1257" s="21"/>
      <c r="J1257" s="21"/>
      <c r="K1257" s="22" t="s">
        <v>290</v>
      </c>
      <c r="L1257" s="28"/>
      <c r="M1257" s="16"/>
      <c r="N1257" s="23"/>
      <c r="O1257" s="23"/>
      <c r="P1257" s="23"/>
      <c r="Q1257" s="23"/>
      <c r="R1257" s="31" t="s">
        <v>810</v>
      </c>
      <c r="S1257" s="8" t="e">
        <f>VLOOKUP(B1257,#REF!,2,FALSE)</f>
        <v>#REF!</v>
      </c>
    </row>
    <row r="1258" spans="1:19" hidden="1">
      <c r="A1258" s="19">
        <v>1254</v>
      </c>
      <c r="B1258" s="20" t="s">
        <v>2807</v>
      </c>
      <c r="C1258" s="20" t="s">
        <v>2808</v>
      </c>
      <c r="D1258" s="20" t="s">
        <v>769</v>
      </c>
      <c r="E1258" s="20" t="s">
        <v>615</v>
      </c>
      <c r="F1258" s="20" t="s">
        <v>661</v>
      </c>
      <c r="G1258" s="25" t="s">
        <v>352</v>
      </c>
      <c r="H1258" s="15" t="s">
        <v>353</v>
      </c>
      <c r="I1258" s="21"/>
      <c r="J1258" s="21"/>
      <c r="K1258" s="22" t="s">
        <v>290</v>
      </c>
      <c r="L1258" s="28"/>
      <c r="M1258" s="16"/>
      <c r="N1258" s="23"/>
      <c r="O1258" s="23"/>
      <c r="P1258" s="23"/>
      <c r="Q1258" s="23"/>
      <c r="R1258" s="31" t="s">
        <v>810</v>
      </c>
      <c r="S1258" s="8" t="e">
        <f>VLOOKUP(B1258,#REF!,2,FALSE)</f>
        <v>#REF!</v>
      </c>
    </row>
    <row r="1259" spans="1:19" hidden="1">
      <c r="A1259" s="19">
        <v>1255</v>
      </c>
      <c r="B1259" s="20" t="s">
        <v>2809</v>
      </c>
      <c r="C1259" s="20" t="s">
        <v>654</v>
      </c>
      <c r="D1259" s="20" t="s">
        <v>1144</v>
      </c>
      <c r="E1259" s="20" t="s">
        <v>925</v>
      </c>
      <c r="F1259" s="20" t="s">
        <v>661</v>
      </c>
      <c r="G1259" s="25" t="s">
        <v>352</v>
      </c>
      <c r="H1259" s="15" t="s">
        <v>353</v>
      </c>
      <c r="I1259" s="21"/>
      <c r="J1259" s="21"/>
      <c r="K1259" s="22" t="s">
        <v>290</v>
      </c>
      <c r="L1259" s="28"/>
      <c r="M1259" s="16"/>
      <c r="N1259" s="23"/>
      <c r="O1259" s="23"/>
      <c r="P1259" s="23"/>
      <c r="Q1259" s="23"/>
      <c r="R1259" s="31" t="s">
        <v>810</v>
      </c>
      <c r="S1259" s="8" t="e">
        <f>VLOOKUP(B1259,#REF!,2,FALSE)</f>
        <v>#REF!</v>
      </c>
    </row>
    <row r="1260" spans="1:19" hidden="1">
      <c r="A1260" s="19">
        <v>1256</v>
      </c>
      <c r="B1260" s="20" t="s">
        <v>2810</v>
      </c>
      <c r="C1260" s="20" t="s">
        <v>114</v>
      </c>
      <c r="D1260" s="20" t="s">
        <v>23</v>
      </c>
      <c r="E1260" s="20" t="s">
        <v>2811</v>
      </c>
      <c r="F1260" s="20" t="s">
        <v>661</v>
      </c>
      <c r="G1260" s="25" t="s">
        <v>352</v>
      </c>
      <c r="H1260" s="15" t="s">
        <v>353</v>
      </c>
      <c r="I1260" s="21"/>
      <c r="J1260" s="21"/>
      <c r="K1260" s="22" t="s">
        <v>290</v>
      </c>
      <c r="L1260" s="28"/>
      <c r="M1260" s="16"/>
      <c r="N1260" s="23"/>
      <c r="O1260" s="23"/>
      <c r="P1260" s="23"/>
      <c r="Q1260" s="23"/>
      <c r="R1260" s="31" t="s">
        <v>810</v>
      </c>
      <c r="S1260" s="8" t="e">
        <f>VLOOKUP(B1260,#REF!,2,FALSE)</f>
        <v>#REF!</v>
      </c>
    </row>
    <row r="1261" spans="1:19" hidden="1">
      <c r="A1261" s="19">
        <v>1257</v>
      </c>
      <c r="B1261" s="20" t="s">
        <v>2812</v>
      </c>
      <c r="C1261" s="20" t="s">
        <v>2813</v>
      </c>
      <c r="D1261" s="20" t="s">
        <v>790</v>
      </c>
      <c r="E1261" s="20" t="s">
        <v>815</v>
      </c>
      <c r="F1261" s="20" t="s">
        <v>673</v>
      </c>
      <c r="G1261" s="25" t="s">
        <v>352</v>
      </c>
      <c r="H1261" s="15" t="s">
        <v>353</v>
      </c>
      <c r="I1261" s="21"/>
      <c r="J1261" s="21"/>
      <c r="K1261" s="22" t="s">
        <v>290</v>
      </c>
      <c r="L1261" s="28"/>
      <c r="M1261" s="16"/>
      <c r="N1261" s="23"/>
      <c r="O1261" s="23"/>
      <c r="P1261" s="23"/>
      <c r="Q1261" s="23"/>
      <c r="R1261" s="31" t="s">
        <v>810</v>
      </c>
      <c r="S1261" s="8" t="e">
        <f>VLOOKUP(B1261,#REF!,2,FALSE)</f>
        <v>#REF!</v>
      </c>
    </row>
    <row r="1262" spans="1:19" hidden="1">
      <c r="A1262" s="19">
        <v>1258</v>
      </c>
      <c r="B1262" s="20" t="s">
        <v>2814</v>
      </c>
      <c r="C1262" s="20" t="s">
        <v>2815</v>
      </c>
      <c r="D1262" s="20" t="s">
        <v>608</v>
      </c>
      <c r="E1262" s="20" t="s">
        <v>2816</v>
      </c>
      <c r="F1262" s="20" t="s">
        <v>673</v>
      </c>
      <c r="G1262" s="25" t="s">
        <v>352</v>
      </c>
      <c r="H1262" s="15" t="s">
        <v>353</v>
      </c>
      <c r="I1262" s="21"/>
      <c r="J1262" s="21"/>
      <c r="K1262" s="22" t="s">
        <v>290</v>
      </c>
      <c r="L1262" s="28"/>
      <c r="M1262" s="16"/>
      <c r="N1262" s="23"/>
      <c r="O1262" s="23"/>
      <c r="P1262" s="23"/>
      <c r="Q1262" s="23"/>
      <c r="R1262" s="31" t="s">
        <v>810</v>
      </c>
      <c r="S1262" s="8" t="e">
        <f>VLOOKUP(B1262,#REF!,2,FALSE)</f>
        <v>#REF!</v>
      </c>
    </row>
    <row r="1263" spans="1:19" hidden="1">
      <c r="A1263" s="19">
        <v>1259</v>
      </c>
      <c r="B1263" s="20" t="s">
        <v>2817</v>
      </c>
      <c r="C1263" s="20" t="s">
        <v>1802</v>
      </c>
      <c r="D1263" s="20" t="s">
        <v>581</v>
      </c>
      <c r="E1263" s="20" t="s">
        <v>1851</v>
      </c>
      <c r="F1263" s="20" t="s">
        <v>673</v>
      </c>
      <c r="G1263" s="25" t="s">
        <v>352</v>
      </c>
      <c r="H1263" s="15" t="s">
        <v>353</v>
      </c>
      <c r="I1263" s="21"/>
      <c r="J1263" s="21"/>
      <c r="K1263" s="22" t="s">
        <v>290</v>
      </c>
      <c r="L1263" s="28"/>
      <c r="M1263" s="16"/>
      <c r="N1263" s="23"/>
      <c r="O1263" s="23"/>
      <c r="P1263" s="23"/>
      <c r="Q1263" s="23"/>
      <c r="R1263" s="31" t="s">
        <v>810</v>
      </c>
      <c r="S1263" s="8" t="e">
        <f>VLOOKUP(B1263,#REF!,2,FALSE)</f>
        <v>#REF!</v>
      </c>
    </row>
    <row r="1264" spans="1:19" hidden="1">
      <c r="A1264" s="19">
        <v>1260</v>
      </c>
      <c r="B1264" s="20" t="s">
        <v>2818</v>
      </c>
      <c r="C1264" s="20" t="s">
        <v>2129</v>
      </c>
      <c r="D1264" s="20" t="s">
        <v>11</v>
      </c>
      <c r="E1264" s="20" t="s">
        <v>1997</v>
      </c>
      <c r="F1264" s="20" t="s">
        <v>673</v>
      </c>
      <c r="G1264" s="25" t="s">
        <v>352</v>
      </c>
      <c r="H1264" s="15" t="s">
        <v>353</v>
      </c>
      <c r="I1264" s="21"/>
      <c r="J1264" s="21"/>
      <c r="K1264" s="22" t="s">
        <v>290</v>
      </c>
      <c r="L1264" s="28"/>
      <c r="M1264" s="16"/>
      <c r="N1264" s="23"/>
      <c r="O1264" s="23"/>
      <c r="P1264" s="23"/>
      <c r="Q1264" s="23"/>
      <c r="R1264" s="31" t="s">
        <v>810</v>
      </c>
      <c r="S1264" s="8" t="e">
        <f>VLOOKUP(B1264,#REF!,2,FALSE)</f>
        <v>#REF!</v>
      </c>
    </row>
    <row r="1265" spans="1:19" hidden="1">
      <c r="A1265" s="19">
        <v>1261</v>
      </c>
      <c r="B1265" s="20" t="s">
        <v>2819</v>
      </c>
      <c r="C1265" s="20" t="s">
        <v>2797</v>
      </c>
      <c r="D1265" s="20" t="s">
        <v>836</v>
      </c>
      <c r="E1265" s="20" t="s">
        <v>2239</v>
      </c>
      <c r="F1265" s="20" t="s">
        <v>673</v>
      </c>
      <c r="G1265" s="25" t="s">
        <v>352</v>
      </c>
      <c r="H1265" s="15" t="s">
        <v>353</v>
      </c>
      <c r="I1265" s="21"/>
      <c r="J1265" s="21"/>
      <c r="K1265" s="22" t="s">
        <v>290</v>
      </c>
      <c r="L1265" s="28"/>
      <c r="M1265" s="16"/>
      <c r="N1265" s="23"/>
      <c r="O1265" s="23"/>
      <c r="P1265" s="23"/>
      <c r="Q1265" s="23"/>
      <c r="R1265" s="31" t="s">
        <v>810</v>
      </c>
      <c r="S1265" s="8" t="e">
        <f>VLOOKUP(B1265,#REF!,2,FALSE)</f>
        <v>#REF!</v>
      </c>
    </row>
    <row r="1266" spans="1:19" hidden="1">
      <c r="A1266" s="19">
        <v>1262</v>
      </c>
      <c r="B1266" s="20" t="s">
        <v>2820</v>
      </c>
      <c r="C1266" s="20" t="s">
        <v>2499</v>
      </c>
      <c r="D1266" s="20" t="s">
        <v>176</v>
      </c>
      <c r="E1266" s="20" t="s">
        <v>1531</v>
      </c>
      <c r="F1266" s="20" t="s">
        <v>673</v>
      </c>
      <c r="G1266" s="25" t="s">
        <v>352</v>
      </c>
      <c r="H1266" s="15" t="s">
        <v>353</v>
      </c>
      <c r="I1266" s="21"/>
      <c r="J1266" s="21"/>
      <c r="K1266" s="22" t="s">
        <v>290</v>
      </c>
      <c r="L1266" s="28"/>
      <c r="M1266" s="16"/>
      <c r="N1266" s="23"/>
      <c r="O1266" s="23"/>
      <c r="P1266" s="23"/>
      <c r="Q1266" s="23"/>
      <c r="R1266" s="31" t="s">
        <v>810</v>
      </c>
      <c r="S1266" s="8" t="e">
        <f>VLOOKUP(B1266,#REF!,2,FALSE)</f>
        <v>#REF!</v>
      </c>
    </row>
    <row r="1267" spans="1:19" hidden="1">
      <c r="A1267" s="19">
        <v>1263</v>
      </c>
      <c r="B1267" s="20" t="s">
        <v>2821</v>
      </c>
      <c r="C1267" s="20" t="s">
        <v>143</v>
      </c>
      <c r="D1267" s="20" t="s">
        <v>936</v>
      </c>
      <c r="E1267" s="20" t="s">
        <v>525</v>
      </c>
      <c r="F1267" s="20" t="s">
        <v>673</v>
      </c>
      <c r="G1267" s="25" t="s">
        <v>352</v>
      </c>
      <c r="H1267" s="15" t="s">
        <v>353</v>
      </c>
      <c r="I1267" s="21"/>
      <c r="J1267" s="21"/>
      <c r="K1267" s="22" t="s">
        <v>290</v>
      </c>
      <c r="L1267" s="28"/>
      <c r="M1267" s="16"/>
      <c r="N1267" s="23"/>
      <c r="O1267" s="23"/>
      <c r="P1267" s="23"/>
      <c r="Q1267" s="23"/>
      <c r="R1267" s="31" t="s">
        <v>810</v>
      </c>
      <c r="S1267" s="8" t="e">
        <f>VLOOKUP(B1267,#REF!,2,FALSE)</f>
        <v>#REF!</v>
      </c>
    </row>
    <row r="1268" spans="1:19" hidden="1">
      <c r="A1268" s="19">
        <v>1264</v>
      </c>
      <c r="B1268" s="20" t="s">
        <v>2822</v>
      </c>
      <c r="C1268" s="20" t="s">
        <v>590</v>
      </c>
      <c r="D1268" s="20" t="s">
        <v>1787</v>
      </c>
      <c r="E1268" s="20" t="s">
        <v>676</v>
      </c>
      <c r="F1268" s="20" t="s">
        <v>673</v>
      </c>
      <c r="G1268" s="25" t="s">
        <v>352</v>
      </c>
      <c r="H1268" s="15" t="s">
        <v>353</v>
      </c>
      <c r="I1268" s="21"/>
      <c r="J1268" s="21"/>
      <c r="K1268" s="22" t="s">
        <v>290</v>
      </c>
      <c r="L1268" s="28"/>
      <c r="M1268" s="16"/>
      <c r="N1268" s="23"/>
      <c r="O1268" s="23"/>
      <c r="P1268" s="23"/>
      <c r="Q1268" s="23"/>
      <c r="R1268" s="31" t="s">
        <v>810</v>
      </c>
      <c r="S1268" s="8" t="e">
        <f>VLOOKUP(B1268,#REF!,2,FALSE)</f>
        <v>#REF!</v>
      </c>
    </row>
    <row r="1269" spans="1:19" hidden="1">
      <c r="A1269" s="19">
        <v>1265</v>
      </c>
      <c r="B1269" s="20" t="s">
        <v>2823</v>
      </c>
      <c r="C1269" s="20" t="s">
        <v>2824</v>
      </c>
      <c r="D1269" s="20" t="s">
        <v>2</v>
      </c>
      <c r="E1269" s="20" t="s">
        <v>2825</v>
      </c>
      <c r="F1269" s="20" t="s">
        <v>673</v>
      </c>
      <c r="G1269" s="25" t="s">
        <v>352</v>
      </c>
      <c r="H1269" s="15" t="s">
        <v>353</v>
      </c>
      <c r="I1269" s="21"/>
      <c r="J1269" s="21"/>
      <c r="K1269" s="22" t="s">
        <v>290</v>
      </c>
      <c r="L1269" s="28"/>
      <c r="M1269" s="16"/>
      <c r="N1269" s="23"/>
      <c r="O1269" s="23"/>
      <c r="P1269" s="23"/>
      <c r="Q1269" s="23"/>
      <c r="R1269" s="31" t="s">
        <v>810</v>
      </c>
      <c r="S1269" s="8" t="e">
        <f>VLOOKUP(B1269,#REF!,2,FALSE)</f>
        <v>#REF!</v>
      </c>
    </row>
    <row r="1270" spans="1:19" hidden="1">
      <c r="A1270" s="19">
        <v>1266</v>
      </c>
      <c r="B1270" s="20" t="s">
        <v>2826</v>
      </c>
      <c r="C1270" s="20" t="s">
        <v>784</v>
      </c>
      <c r="D1270" s="20" t="s">
        <v>1682</v>
      </c>
      <c r="E1270" s="20" t="s">
        <v>805</v>
      </c>
      <c r="F1270" s="20" t="s">
        <v>673</v>
      </c>
      <c r="G1270" s="25" t="s">
        <v>352</v>
      </c>
      <c r="H1270" s="15" t="s">
        <v>353</v>
      </c>
      <c r="I1270" s="21"/>
      <c r="J1270" s="21"/>
      <c r="K1270" s="22" t="s">
        <v>290</v>
      </c>
      <c r="L1270" s="28"/>
      <c r="M1270" s="16"/>
      <c r="N1270" s="23"/>
      <c r="O1270" s="23"/>
      <c r="P1270" s="23"/>
      <c r="Q1270" s="23"/>
      <c r="R1270" s="31" t="s">
        <v>810</v>
      </c>
      <c r="S1270" s="8" t="e">
        <f>VLOOKUP(B1270,#REF!,2,FALSE)</f>
        <v>#REF!</v>
      </c>
    </row>
    <row r="1271" spans="1:19" hidden="1">
      <c r="A1271" s="19">
        <v>1267</v>
      </c>
      <c r="B1271" s="20" t="s">
        <v>2827</v>
      </c>
      <c r="C1271" s="20" t="s">
        <v>175</v>
      </c>
      <c r="D1271" s="20" t="s">
        <v>863</v>
      </c>
      <c r="E1271" s="20" t="s">
        <v>812</v>
      </c>
      <c r="F1271" s="20" t="s">
        <v>673</v>
      </c>
      <c r="G1271" s="25" t="s">
        <v>352</v>
      </c>
      <c r="H1271" s="15" t="s">
        <v>353</v>
      </c>
      <c r="I1271" s="21"/>
      <c r="J1271" s="21"/>
      <c r="K1271" s="22" t="s">
        <v>290</v>
      </c>
      <c r="L1271" s="28"/>
      <c r="M1271" s="16"/>
      <c r="N1271" s="23"/>
      <c r="O1271" s="23"/>
      <c r="P1271" s="23"/>
      <c r="Q1271" s="23"/>
      <c r="R1271" s="31" t="s">
        <v>810</v>
      </c>
      <c r="S1271" s="8" t="e">
        <f>VLOOKUP(B1271,#REF!,2,FALSE)</f>
        <v>#REF!</v>
      </c>
    </row>
    <row r="1272" spans="1:19" hidden="1">
      <c r="A1272" s="19">
        <v>1268</v>
      </c>
      <c r="B1272" s="20" t="s">
        <v>2828</v>
      </c>
      <c r="C1272" s="20" t="s">
        <v>2829</v>
      </c>
      <c r="D1272" s="20" t="s">
        <v>61</v>
      </c>
      <c r="E1272" s="20" t="s">
        <v>2830</v>
      </c>
      <c r="F1272" s="20" t="s">
        <v>673</v>
      </c>
      <c r="G1272" s="25" t="s">
        <v>352</v>
      </c>
      <c r="H1272" s="15" t="s">
        <v>353</v>
      </c>
      <c r="I1272" s="21"/>
      <c r="J1272" s="21"/>
      <c r="K1272" s="22" t="s">
        <v>290</v>
      </c>
      <c r="L1272" s="28"/>
      <c r="M1272" s="16"/>
      <c r="N1272" s="23"/>
      <c r="O1272" s="23"/>
      <c r="P1272" s="23"/>
      <c r="Q1272" s="23"/>
      <c r="R1272" s="31" t="s">
        <v>810</v>
      </c>
      <c r="S1272" s="8" t="e">
        <f>VLOOKUP(B1272,#REF!,2,FALSE)</f>
        <v>#REF!</v>
      </c>
    </row>
    <row r="1273" spans="1:19" hidden="1">
      <c r="A1273" s="19">
        <v>1269</v>
      </c>
      <c r="B1273" s="20" t="s">
        <v>2831</v>
      </c>
      <c r="C1273" s="20" t="s">
        <v>2662</v>
      </c>
      <c r="D1273" s="20" t="s">
        <v>28</v>
      </c>
      <c r="E1273" s="20" t="s">
        <v>534</v>
      </c>
      <c r="F1273" s="20" t="s">
        <v>673</v>
      </c>
      <c r="G1273" s="25" t="s">
        <v>352</v>
      </c>
      <c r="H1273" s="15" t="s">
        <v>353</v>
      </c>
      <c r="I1273" s="21"/>
      <c r="J1273" s="21"/>
      <c r="K1273" s="22" t="s">
        <v>290</v>
      </c>
      <c r="L1273" s="28"/>
      <c r="M1273" s="16"/>
      <c r="N1273" s="23"/>
      <c r="O1273" s="23"/>
      <c r="P1273" s="23"/>
      <c r="Q1273" s="23"/>
      <c r="R1273" s="31" t="s">
        <v>810</v>
      </c>
      <c r="S1273" s="8" t="e">
        <f>VLOOKUP(B1273,#REF!,2,FALSE)</f>
        <v>#REF!</v>
      </c>
    </row>
    <row r="1274" spans="1:19" hidden="1">
      <c r="A1274" s="19">
        <v>1270</v>
      </c>
      <c r="B1274" s="20" t="s">
        <v>2832</v>
      </c>
      <c r="C1274" s="20" t="s">
        <v>51</v>
      </c>
      <c r="D1274" s="20" t="s">
        <v>2668</v>
      </c>
      <c r="E1274" s="20" t="s">
        <v>1240</v>
      </c>
      <c r="F1274" s="20" t="s">
        <v>673</v>
      </c>
      <c r="G1274" s="25" t="s">
        <v>352</v>
      </c>
      <c r="H1274" s="15" t="s">
        <v>353</v>
      </c>
      <c r="I1274" s="21"/>
      <c r="J1274" s="21"/>
      <c r="K1274" s="22" t="s">
        <v>290</v>
      </c>
      <c r="L1274" s="28"/>
      <c r="M1274" s="16"/>
      <c r="N1274" s="23"/>
      <c r="O1274" s="23"/>
      <c r="P1274" s="23"/>
      <c r="Q1274" s="23"/>
      <c r="R1274" s="31" t="s">
        <v>810</v>
      </c>
      <c r="S1274" s="8" t="e">
        <f>VLOOKUP(B1274,#REF!,2,FALSE)</f>
        <v>#REF!</v>
      </c>
    </row>
    <row r="1275" spans="1:19" hidden="1">
      <c r="A1275" s="19">
        <v>1271</v>
      </c>
      <c r="B1275" s="20" t="s">
        <v>2833</v>
      </c>
      <c r="C1275" s="20" t="s">
        <v>505</v>
      </c>
      <c r="D1275" s="20" t="s">
        <v>8</v>
      </c>
      <c r="E1275" s="20" t="s">
        <v>1932</v>
      </c>
      <c r="F1275" s="20" t="s">
        <v>673</v>
      </c>
      <c r="G1275" s="25" t="s">
        <v>352</v>
      </c>
      <c r="H1275" s="15" t="s">
        <v>353</v>
      </c>
      <c r="I1275" s="21"/>
      <c r="J1275" s="21"/>
      <c r="K1275" s="22" t="s">
        <v>290</v>
      </c>
      <c r="L1275" s="28"/>
      <c r="M1275" s="16"/>
      <c r="N1275" s="23"/>
      <c r="O1275" s="23"/>
      <c r="P1275" s="23"/>
      <c r="Q1275" s="23"/>
      <c r="R1275" s="31" t="s">
        <v>810</v>
      </c>
      <c r="S1275" s="8" t="e">
        <f>VLOOKUP(B1275,#REF!,2,FALSE)</f>
        <v>#REF!</v>
      </c>
    </row>
    <row r="1276" spans="1:19" hidden="1">
      <c r="A1276" s="19">
        <v>1272</v>
      </c>
      <c r="B1276" s="20" t="s">
        <v>2834</v>
      </c>
      <c r="C1276" s="20" t="s">
        <v>2835</v>
      </c>
      <c r="D1276" s="20" t="s">
        <v>8</v>
      </c>
      <c r="E1276" s="20" t="s">
        <v>689</v>
      </c>
      <c r="F1276" s="20" t="s">
        <v>673</v>
      </c>
      <c r="G1276" s="25" t="s">
        <v>352</v>
      </c>
      <c r="H1276" s="15" t="s">
        <v>353</v>
      </c>
      <c r="I1276" s="21"/>
      <c r="J1276" s="21"/>
      <c r="K1276" s="22" t="s">
        <v>290</v>
      </c>
      <c r="L1276" s="28"/>
      <c r="M1276" s="16"/>
      <c r="N1276" s="23"/>
      <c r="O1276" s="23"/>
      <c r="P1276" s="23"/>
      <c r="Q1276" s="23"/>
      <c r="R1276" s="31" t="s">
        <v>810</v>
      </c>
      <c r="S1276" s="8" t="e">
        <f>VLOOKUP(B1276,#REF!,2,FALSE)</f>
        <v>#REF!</v>
      </c>
    </row>
    <row r="1277" spans="1:19" hidden="1">
      <c r="A1277" s="19">
        <v>1273</v>
      </c>
      <c r="B1277" s="20" t="s">
        <v>2836</v>
      </c>
      <c r="C1277" s="20" t="s">
        <v>5</v>
      </c>
      <c r="D1277" s="20" t="s">
        <v>183</v>
      </c>
      <c r="E1277" s="20" t="s">
        <v>43</v>
      </c>
      <c r="F1277" s="20" t="s">
        <v>673</v>
      </c>
      <c r="G1277" s="25" t="s">
        <v>352</v>
      </c>
      <c r="H1277" s="15" t="s">
        <v>353</v>
      </c>
      <c r="I1277" s="21"/>
      <c r="J1277" s="21"/>
      <c r="K1277" s="22" t="s">
        <v>290</v>
      </c>
      <c r="L1277" s="28"/>
      <c r="M1277" s="16"/>
      <c r="N1277" s="23"/>
      <c r="O1277" s="23"/>
      <c r="P1277" s="23"/>
      <c r="Q1277" s="23"/>
      <c r="R1277" s="31" t="s">
        <v>810</v>
      </c>
      <c r="S1277" s="8" t="e">
        <f>VLOOKUP(B1277,#REF!,2,FALSE)</f>
        <v>#REF!</v>
      </c>
    </row>
    <row r="1278" spans="1:19" hidden="1">
      <c r="A1278" s="19">
        <v>1274</v>
      </c>
      <c r="B1278" s="20" t="s">
        <v>2837</v>
      </c>
      <c r="C1278" s="20" t="s">
        <v>175</v>
      </c>
      <c r="D1278" s="20" t="s">
        <v>33</v>
      </c>
      <c r="E1278" s="20" t="s">
        <v>2134</v>
      </c>
      <c r="F1278" s="20" t="s">
        <v>673</v>
      </c>
      <c r="G1278" s="25" t="s">
        <v>352</v>
      </c>
      <c r="H1278" s="15" t="s">
        <v>353</v>
      </c>
      <c r="I1278" s="21"/>
      <c r="J1278" s="21"/>
      <c r="K1278" s="22" t="s">
        <v>290</v>
      </c>
      <c r="L1278" s="28"/>
      <c r="M1278" s="16"/>
      <c r="N1278" s="23"/>
      <c r="O1278" s="23"/>
      <c r="P1278" s="23"/>
      <c r="Q1278" s="23"/>
      <c r="R1278" s="31" t="s">
        <v>810</v>
      </c>
      <c r="S1278" s="8" t="e">
        <f>VLOOKUP(B1278,#REF!,2,FALSE)</f>
        <v>#REF!</v>
      </c>
    </row>
    <row r="1279" spans="1:19" hidden="1">
      <c r="A1279" s="19">
        <v>1275</v>
      </c>
      <c r="B1279" s="20" t="s">
        <v>2838</v>
      </c>
      <c r="C1279" s="20" t="s">
        <v>27</v>
      </c>
      <c r="D1279" s="20" t="s">
        <v>2674</v>
      </c>
      <c r="E1279" s="20" t="s">
        <v>1490</v>
      </c>
      <c r="F1279" s="20" t="s">
        <v>673</v>
      </c>
      <c r="G1279" s="25" t="s">
        <v>352</v>
      </c>
      <c r="H1279" s="15" t="s">
        <v>353</v>
      </c>
      <c r="I1279" s="21"/>
      <c r="J1279" s="21"/>
      <c r="K1279" s="22" t="s">
        <v>290</v>
      </c>
      <c r="L1279" s="28"/>
      <c r="M1279" s="16"/>
      <c r="N1279" s="23"/>
      <c r="O1279" s="23"/>
      <c r="P1279" s="23"/>
      <c r="Q1279" s="23"/>
      <c r="R1279" s="31" t="s">
        <v>810</v>
      </c>
      <c r="S1279" s="8" t="e">
        <f>VLOOKUP(B1279,#REF!,2,FALSE)</f>
        <v>#REF!</v>
      </c>
    </row>
    <row r="1280" spans="1:19" hidden="1">
      <c r="A1280" s="19">
        <v>1276</v>
      </c>
      <c r="B1280" s="20" t="s">
        <v>2839</v>
      </c>
      <c r="C1280" s="20" t="s">
        <v>505</v>
      </c>
      <c r="D1280" s="20" t="s">
        <v>769</v>
      </c>
      <c r="E1280" s="20" t="s">
        <v>738</v>
      </c>
      <c r="F1280" s="20" t="s">
        <v>673</v>
      </c>
      <c r="G1280" s="25" t="s">
        <v>352</v>
      </c>
      <c r="H1280" s="15" t="s">
        <v>353</v>
      </c>
      <c r="I1280" s="21"/>
      <c r="J1280" s="21"/>
      <c r="K1280" s="22" t="s">
        <v>290</v>
      </c>
      <c r="L1280" s="28"/>
      <c r="M1280" s="16"/>
      <c r="N1280" s="23"/>
      <c r="O1280" s="23"/>
      <c r="P1280" s="23"/>
      <c r="Q1280" s="23"/>
      <c r="R1280" s="31" t="s">
        <v>810</v>
      </c>
      <c r="S1280" s="8" t="e">
        <f>VLOOKUP(B1280,#REF!,2,FALSE)</f>
        <v>#REF!</v>
      </c>
    </row>
    <row r="1281" spans="1:19" hidden="1">
      <c r="A1281" s="19">
        <v>1277</v>
      </c>
      <c r="B1281" s="20" t="s">
        <v>2840</v>
      </c>
      <c r="C1281" s="20" t="s">
        <v>2024</v>
      </c>
      <c r="D1281" s="20" t="s">
        <v>1144</v>
      </c>
      <c r="E1281" s="20" t="s">
        <v>2271</v>
      </c>
      <c r="F1281" s="20" t="s">
        <v>673</v>
      </c>
      <c r="G1281" s="25" t="s">
        <v>352</v>
      </c>
      <c r="H1281" s="15" t="s">
        <v>353</v>
      </c>
      <c r="I1281" s="21"/>
      <c r="J1281" s="21"/>
      <c r="K1281" s="22" t="s">
        <v>290</v>
      </c>
      <c r="L1281" s="28"/>
      <c r="M1281" s="16"/>
      <c r="N1281" s="23"/>
      <c r="O1281" s="23"/>
      <c r="P1281" s="23"/>
      <c r="Q1281" s="23"/>
      <c r="R1281" s="31" t="s">
        <v>810</v>
      </c>
      <c r="S1281" s="8" t="e">
        <f>VLOOKUP(B1281,#REF!,2,FALSE)</f>
        <v>#REF!</v>
      </c>
    </row>
    <row r="1282" spans="1:19" hidden="1">
      <c r="A1282" s="19">
        <v>1278</v>
      </c>
      <c r="B1282" s="20" t="s">
        <v>2841</v>
      </c>
      <c r="C1282" s="20" t="s">
        <v>5</v>
      </c>
      <c r="D1282" s="20" t="s">
        <v>1144</v>
      </c>
      <c r="E1282" s="20" t="s">
        <v>124</v>
      </c>
      <c r="F1282" s="20" t="s">
        <v>673</v>
      </c>
      <c r="G1282" s="25" t="s">
        <v>352</v>
      </c>
      <c r="H1282" s="15" t="s">
        <v>353</v>
      </c>
      <c r="I1282" s="21"/>
      <c r="J1282" s="21"/>
      <c r="K1282" s="22" t="s">
        <v>290</v>
      </c>
      <c r="L1282" s="28"/>
      <c r="M1282" s="16"/>
      <c r="N1282" s="23"/>
      <c r="O1282" s="23"/>
      <c r="P1282" s="23"/>
      <c r="Q1282" s="23"/>
      <c r="R1282" s="31" t="s">
        <v>810</v>
      </c>
      <c r="S1282" s="8" t="e">
        <f>VLOOKUP(B1282,#REF!,2,FALSE)</f>
        <v>#REF!</v>
      </c>
    </row>
    <row r="1283" spans="1:19" hidden="1">
      <c r="A1283" s="19">
        <v>1279</v>
      </c>
      <c r="B1283" s="20" t="s">
        <v>2842</v>
      </c>
      <c r="C1283" s="20" t="s">
        <v>2843</v>
      </c>
      <c r="D1283" s="20" t="s">
        <v>785</v>
      </c>
      <c r="E1283" s="20" t="s">
        <v>724</v>
      </c>
      <c r="F1283" s="20" t="s">
        <v>673</v>
      </c>
      <c r="G1283" s="25" t="s">
        <v>352</v>
      </c>
      <c r="H1283" s="15" t="s">
        <v>353</v>
      </c>
      <c r="I1283" s="21"/>
      <c r="J1283" s="21"/>
      <c r="K1283" s="22" t="s">
        <v>290</v>
      </c>
      <c r="L1283" s="28"/>
      <c r="M1283" s="16"/>
      <c r="N1283" s="23"/>
      <c r="O1283" s="23"/>
      <c r="P1283" s="23"/>
      <c r="Q1283" s="23"/>
      <c r="R1283" s="31" t="s">
        <v>810</v>
      </c>
      <c r="S1283" s="8" t="e">
        <f>VLOOKUP(B1283,#REF!,2,FALSE)</f>
        <v>#REF!</v>
      </c>
    </row>
    <row r="1284" spans="1:19" hidden="1">
      <c r="A1284" s="19">
        <v>1280</v>
      </c>
      <c r="B1284" s="20" t="s">
        <v>2844</v>
      </c>
      <c r="C1284" s="20" t="s">
        <v>1561</v>
      </c>
      <c r="D1284" s="20" t="s">
        <v>785</v>
      </c>
      <c r="E1284" s="20" t="s">
        <v>2348</v>
      </c>
      <c r="F1284" s="20" t="s">
        <v>673</v>
      </c>
      <c r="G1284" s="25" t="s">
        <v>352</v>
      </c>
      <c r="H1284" s="15" t="s">
        <v>353</v>
      </c>
      <c r="I1284" s="21"/>
      <c r="J1284" s="21"/>
      <c r="K1284" s="22" t="s">
        <v>290</v>
      </c>
      <c r="L1284" s="28"/>
      <c r="M1284" s="16"/>
      <c r="N1284" s="23"/>
      <c r="O1284" s="23"/>
      <c r="P1284" s="23"/>
      <c r="Q1284" s="23"/>
      <c r="R1284" s="31" t="s">
        <v>810</v>
      </c>
      <c r="S1284" s="8" t="e">
        <f>VLOOKUP(B1284,#REF!,2,FALSE)</f>
        <v>#REF!</v>
      </c>
    </row>
    <row r="1285" spans="1:19" hidden="1">
      <c r="A1285" s="19">
        <v>1281</v>
      </c>
      <c r="B1285" s="20" t="s">
        <v>2845</v>
      </c>
      <c r="C1285" s="20" t="s">
        <v>2846</v>
      </c>
      <c r="D1285" s="20" t="s">
        <v>785</v>
      </c>
      <c r="E1285" s="20" t="s">
        <v>2267</v>
      </c>
      <c r="F1285" s="20" t="s">
        <v>673</v>
      </c>
      <c r="G1285" s="25" t="s">
        <v>352</v>
      </c>
      <c r="H1285" s="15" t="s">
        <v>353</v>
      </c>
      <c r="I1285" s="21"/>
      <c r="J1285" s="21"/>
      <c r="K1285" s="22" t="s">
        <v>290</v>
      </c>
      <c r="L1285" s="28"/>
      <c r="M1285" s="16"/>
      <c r="N1285" s="23"/>
      <c r="O1285" s="23"/>
      <c r="P1285" s="23"/>
      <c r="Q1285" s="23"/>
      <c r="R1285" s="31" t="s">
        <v>810</v>
      </c>
      <c r="S1285" s="8" t="e">
        <f>VLOOKUP(B1285,#REF!,2,FALSE)</f>
        <v>#REF!</v>
      </c>
    </row>
    <row r="1286" spans="1:19" hidden="1">
      <c r="A1286" s="19">
        <v>1282</v>
      </c>
      <c r="B1286" s="20" t="s">
        <v>2847</v>
      </c>
      <c r="C1286" s="20" t="s">
        <v>19</v>
      </c>
      <c r="D1286" s="20" t="s">
        <v>785</v>
      </c>
      <c r="E1286" s="20" t="s">
        <v>2816</v>
      </c>
      <c r="F1286" s="20" t="s">
        <v>673</v>
      </c>
      <c r="G1286" s="25" t="s">
        <v>352</v>
      </c>
      <c r="H1286" s="15" t="s">
        <v>353</v>
      </c>
      <c r="I1286" s="21"/>
      <c r="J1286" s="21"/>
      <c r="K1286" s="22" t="s">
        <v>290</v>
      </c>
      <c r="L1286" s="28"/>
      <c r="M1286" s="16"/>
      <c r="N1286" s="23"/>
      <c r="O1286" s="23"/>
      <c r="P1286" s="23"/>
      <c r="Q1286" s="23"/>
      <c r="R1286" s="31" t="s">
        <v>810</v>
      </c>
      <c r="S1286" s="8" t="e">
        <f>VLOOKUP(B1286,#REF!,2,FALSE)</f>
        <v>#REF!</v>
      </c>
    </row>
    <row r="1287" spans="1:19" hidden="1">
      <c r="A1287" s="19">
        <v>1283</v>
      </c>
      <c r="B1287" s="20" t="s">
        <v>2848</v>
      </c>
      <c r="C1287" s="20" t="s">
        <v>617</v>
      </c>
      <c r="D1287" s="20" t="s">
        <v>2849</v>
      </c>
      <c r="E1287" s="20" t="s">
        <v>487</v>
      </c>
      <c r="F1287" s="20" t="s">
        <v>673</v>
      </c>
      <c r="G1287" s="25" t="s">
        <v>352</v>
      </c>
      <c r="H1287" s="15" t="s">
        <v>353</v>
      </c>
      <c r="I1287" s="21"/>
      <c r="J1287" s="21"/>
      <c r="K1287" s="22" t="s">
        <v>290</v>
      </c>
      <c r="L1287" s="28"/>
      <c r="M1287" s="16"/>
      <c r="N1287" s="23"/>
      <c r="O1287" s="23"/>
      <c r="P1287" s="23"/>
      <c r="Q1287" s="23"/>
      <c r="R1287" s="31" t="s">
        <v>810</v>
      </c>
      <c r="S1287" s="8" t="e">
        <f>VLOOKUP(B1287,#REF!,2,FALSE)</f>
        <v>#REF!</v>
      </c>
    </row>
    <row r="1288" spans="1:19" hidden="1">
      <c r="A1288" s="19">
        <v>1284</v>
      </c>
      <c r="B1288" s="20" t="s">
        <v>2850</v>
      </c>
      <c r="C1288" s="20" t="s">
        <v>182</v>
      </c>
      <c r="D1288" s="20" t="s">
        <v>1</v>
      </c>
      <c r="E1288" s="20" t="s">
        <v>1020</v>
      </c>
      <c r="F1288" s="20" t="s">
        <v>681</v>
      </c>
      <c r="G1288" s="25" t="s">
        <v>352</v>
      </c>
      <c r="H1288" s="15" t="s">
        <v>353</v>
      </c>
      <c r="I1288" s="21"/>
      <c r="J1288" s="21"/>
      <c r="K1288" s="22" t="s">
        <v>290</v>
      </c>
      <c r="L1288" s="28"/>
      <c r="M1288" s="16"/>
      <c r="N1288" s="23"/>
      <c r="O1288" s="23"/>
      <c r="P1288" s="23"/>
      <c r="Q1288" s="23"/>
      <c r="R1288" s="31" t="s">
        <v>810</v>
      </c>
      <c r="S1288" s="8" t="e">
        <f>VLOOKUP(B1288,#REF!,2,FALSE)</f>
        <v>#REF!</v>
      </c>
    </row>
    <row r="1289" spans="1:19" hidden="1">
      <c r="A1289" s="19">
        <v>1285</v>
      </c>
      <c r="B1289" s="20" t="s">
        <v>2851</v>
      </c>
      <c r="C1289" s="20" t="s">
        <v>5</v>
      </c>
      <c r="D1289" s="20" t="s">
        <v>1</v>
      </c>
      <c r="E1289" s="20" t="s">
        <v>2076</v>
      </c>
      <c r="F1289" s="20" t="s">
        <v>681</v>
      </c>
      <c r="G1289" s="25" t="s">
        <v>352</v>
      </c>
      <c r="H1289" s="15" t="s">
        <v>353</v>
      </c>
      <c r="I1289" s="21"/>
      <c r="J1289" s="21"/>
      <c r="K1289" s="22" t="s">
        <v>290</v>
      </c>
      <c r="L1289" s="28"/>
      <c r="M1289" s="16"/>
      <c r="N1289" s="23"/>
      <c r="O1289" s="23"/>
      <c r="P1289" s="23"/>
      <c r="Q1289" s="23"/>
      <c r="R1289" s="31" t="s">
        <v>810</v>
      </c>
      <c r="S1289" s="8" t="e">
        <f>VLOOKUP(B1289,#REF!,2,FALSE)</f>
        <v>#REF!</v>
      </c>
    </row>
    <row r="1290" spans="1:19" hidden="1">
      <c r="A1290" s="19">
        <v>1286</v>
      </c>
      <c r="B1290" s="20" t="s">
        <v>2852</v>
      </c>
      <c r="C1290" s="20" t="s">
        <v>740</v>
      </c>
      <c r="D1290" s="20" t="s">
        <v>1</v>
      </c>
      <c r="E1290" s="20" t="s">
        <v>2853</v>
      </c>
      <c r="F1290" s="20" t="s">
        <v>681</v>
      </c>
      <c r="G1290" s="25" t="s">
        <v>352</v>
      </c>
      <c r="H1290" s="15" t="s">
        <v>353</v>
      </c>
      <c r="I1290" s="21"/>
      <c r="J1290" s="21"/>
      <c r="K1290" s="22" t="s">
        <v>290</v>
      </c>
      <c r="L1290" s="28"/>
      <c r="M1290" s="16"/>
      <c r="N1290" s="23"/>
      <c r="O1290" s="23"/>
      <c r="P1290" s="23"/>
      <c r="Q1290" s="23"/>
      <c r="R1290" s="31" t="s">
        <v>810</v>
      </c>
      <c r="S1290" s="8" t="e">
        <f>VLOOKUP(B1290,#REF!,2,FALSE)</f>
        <v>#REF!</v>
      </c>
    </row>
    <row r="1291" spans="1:19" hidden="1">
      <c r="A1291" s="19">
        <v>1287</v>
      </c>
      <c r="B1291" s="20" t="s">
        <v>2854</v>
      </c>
      <c r="C1291" s="20" t="s">
        <v>683</v>
      </c>
      <c r="D1291" s="20" t="s">
        <v>166</v>
      </c>
      <c r="E1291" s="20" t="s">
        <v>2855</v>
      </c>
      <c r="F1291" s="20" t="s">
        <v>681</v>
      </c>
      <c r="G1291" s="25" t="s">
        <v>352</v>
      </c>
      <c r="H1291" s="15" t="s">
        <v>353</v>
      </c>
      <c r="I1291" s="21"/>
      <c r="J1291" s="21"/>
      <c r="K1291" s="22" t="s">
        <v>290</v>
      </c>
      <c r="L1291" s="28"/>
      <c r="M1291" s="16"/>
      <c r="N1291" s="23"/>
      <c r="O1291" s="23"/>
      <c r="P1291" s="23"/>
      <c r="Q1291" s="23"/>
      <c r="R1291" s="31" t="s">
        <v>810</v>
      </c>
      <c r="S1291" s="8" t="e">
        <f>VLOOKUP(B1291,#REF!,2,FALSE)</f>
        <v>#REF!</v>
      </c>
    </row>
    <row r="1292" spans="1:19" hidden="1">
      <c r="A1292" s="19">
        <v>1288</v>
      </c>
      <c r="B1292" s="20" t="s">
        <v>2856</v>
      </c>
      <c r="C1292" s="20" t="s">
        <v>617</v>
      </c>
      <c r="D1292" s="20" t="s">
        <v>1171</v>
      </c>
      <c r="E1292" s="20" t="s">
        <v>2857</v>
      </c>
      <c r="F1292" s="20" t="s">
        <v>681</v>
      </c>
      <c r="G1292" s="25" t="s">
        <v>352</v>
      </c>
      <c r="H1292" s="15" t="s">
        <v>353</v>
      </c>
      <c r="I1292" s="21"/>
      <c r="J1292" s="21"/>
      <c r="K1292" s="22" t="s">
        <v>290</v>
      </c>
      <c r="L1292" s="28"/>
      <c r="M1292" s="16"/>
      <c r="N1292" s="23"/>
      <c r="O1292" s="23"/>
      <c r="P1292" s="23"/>
      <c r="Q1292" s="23"/>
      <c r="R1292" s="31" t="s">
        <v>810</v>
      </c>
      <c r="S1292" s="8" t="e">
        <f>VLOOKUP(B1292,#REF!,2,FALSE)</f>
        <v>#REF!</v>
      </c>
    </row>
    <row r="1293" spans="1:19" hidden="1">
      <c r="A1293" s="19">
        <v>1289</v>
      </c>
      <c r="B1293" s="20" t="s">
        <v>2858</v>
      </c>
      <c r="C1293" s="20" t="s">
        <v>920</v>
      </c>
      <c r="D1293" s="20" t="s">
        <v>56</v>
      </c>
      <c r="E1293" s="20" t="s">
        <v>2857</v>
      </c>
      <c r="F1293" s="20" t="s">
        <v>681</v>
      </c>
      <c r="G1293" s="25" t="s">
        <v>352</v>
      </c>
      <c r="H1293" s="15" t="s">
        <v>353</v>
      </c>
      <c r="I1293" s="21"/>
      <c r="J1293" s="21"/>
      <c r="K1293" s="22" t="s">
        <v>290</v>
      </c>
      <c r="L1293" s="28"/>
      <c r="M1293" s="16"/>
      <c r="N1293" s="23"/>
      <c r="O1293" s="23"/>
      <c r="P1293" s="23"/>
      <c r="Q1293" s="23"/>
      <c r="R1293" s="31" t="s">
        <v>810</v>
      </c>
      <c r="S1293" s="8" t="e">
        <f>VLOOKUP(B1293,#REF!,2,FALSE)</f>
        <v>#REF!</v>
      </c>
    </row>
    <row r="1294" spans="1:19" hidden="1">
      <c r="A1294" s="19">
        <v>1290</v>
      </c>
      <c r="B1294" s="20" t="s">
        <v>2859</v>
      </c>
      <c r="C1294" s="20" t="s">
        <v>2860</v>
      </c>
      <c r="D1294" s="20" t="s">
        <v>2385</v>
      </c>
      <c r="E1294" s="20" t="s">
        <v>619</v>
      </c>
      <c r="F1294" s="20" t="s">
        <v>681</v>
      </c>
      <c r="G1294" s="25" t="s">
        <v>352</v>
      </c>
      <c r="H1294" s="15" t="s">
        <v>353</v>
      </c>
      <c r="I1294" s="21"/>
      <c r="J1294" s="21"/>
      <c r="K1294" s="22" t="s">
        <v>290</v>
      </c>
      <c r="L1294" s="28"/>
      <c r="M1294" s="16"/>
      <c r="N1294" s="23"/>
      <c r="O1294" s="23"/>
      <c r="P1294" s="23"/>
      <c r="Q1294" s="23"/>
      <c r="R1294" s="31" t="s">
        <v>810</v>
      </c>
      <c r="S1294" s="8" t="e">
        <f>VLOOKUP(B1294,#REF!,2,FALSE)</f>
        <v>#REF!</v>
      </c>
    </row>
    <row r="1295" spans="1:19" hidden="1">
      <c r="A1295" s="19">
        <v>1291</v>
      </c>
      <c r="B1295" s="20" t="s">
        <v>2861</v>
      </c>
      <c r="C1295" s="20" t="s">
        <v>2862</v>
      </c>
      <c r="D1295" s="20" t="s">
        <v>370</v>
      </c>
      <c r="E1295" s="20" t="s">
        <v>377</v>
      </c>
      <c r="F1295" s="20" t="s">
        <v>681</v>
      </c>
      <c r="G1295" s="25" t="s">
        <v>352</v>
      </c>
      <c r="H1295" s="15" t="s">
        <v>353</v>
      </c>
      <c r="I1295" s="21"/>
      <c r="J1295" s="21"/>
      <c r="K1295" s="22" t="s">
        <v>290</v>
      </c>
      <c r="L1295" s="28"/>
      <c r="M1295" s="16"/>
      <c r="N1295" s="23"/>
      <c r="O1295" s="23"/>
      <c r="P1295" s="23"/>
      <c r="Q1295" s="23"/>
      <c r="R1295" s="31" t="s">
        <v>810</v>
      </c>
      <c r="S1295" s="8" t="e">
        <f>VLOOKUP(B1295,#REF!,2,FALSE)</f>
        <v>#REF!</v>
      </c>
    </row>
    <row r="1296" spans="1:19" hidden="1">
      <c r="A1296" s="19">
        <v>1292</v>
      </c>
      <c r="B1296" s="20" t="s">
        <v>2863</v>
      </c>
      <c r="C1296" s="20" t="s">
        <v>566</v>
      </c>
      <c r="D1296" s="20" t="s">
        <v>2</v>
      </c>
      <c r="E1296" s="20" t="s">
        <v>2864</v>
      </c>
      <c r="F1296" s="20" t="s">
        <v>681</v>
      </c>
      <c r="G1296" s="25" t="s">
        <v>352</v>
      </c>
      <c r="H1296" s="15" t="s">
        <v>353</v>
      </c>
      <c r="I1296" s="21"/>
      <c r="J1296" s="21"/>
      <c r="K1296" s="22" t="s">
        <v>290</v>
      </c>
      <c r="L1296" s="28"/>
      <c r="M1296" s="16"/>
      <c r="N1296" s="23"/>
      <c r="O1296" s="23"/>
      <c r="P1296" s="23"/>
      <c r="Q1296" s="23"/>
      <c r="R1296" s="31" t="s">
        <v>810</v>
      </c>
      <c r="S1296" s="8" t="e">
        <f>VLOOKUP(B1296,#REF!,2,FALSE)</f>
        <v>#REF!</v>
      </c>
    </row>
    <row r="1297" spans="1:19" hidden="1">
      <c r="A1297" s="19">
        <v>1293</v>
      </c>
      <c r="B1297" s="20" t="s">
        <v>2865</v>
      </c>
      <c r="C1297" s="20" t="s">
        <v>1799</v>
      </c>
      <c r="D1297" s="20" t="s">
        <v>32</v>
      </c>
      <c r="E1297" s="20" t="s">
        <v>2866</v>
      </c>
      <c r="F1297" s="20" t="s">
        <v>681</v>
      </c>
      <c r="G1297" s="25" t="s">
        <v>352</v>
      </c>
      <c r="H1297" s="15" t="s">
        <v>353</v>
      </c>
      <c r="I1297" s="21"/>
      <c r="J1297" s="21"/>
      <c r="K1297" s="22" t="s">
        <v>290</v>
      </c>
      <c r="L1297" s="28"/>
      <c r="M1297" s="16"/>
      <c r="N1297" s="23"/>
      <c r="O1297" s="23"/>
      <c r="P1297" s="23"/>
      <c r="Q1297" s="23"/>
      <c r="R1297" s="31" t="s">
        <v>810</v>
      </c>
      <c r="S1297" s="8" t="e">
        <f>VLOOKUP(B1297,#REF!,2,FALSE)</f>
        <v>#REF!</v>
      </c>
    </row>
    <row r="1298" spans="1:19" hidden="1">
      <c r="A1298" s="19">
        <v>1294</v>
      </c>
      <c r="B1298" s="20" t="s">
        <v>2867</v>
      </c>
      <c r="C1298" s="20" t="s">
        <v>2868</v>
      </c>
      <c r="D1298" s="20" t="s">
        <v>81</v>
      </c>
      <c r="E1298" s="20" t="s">
        <v>840</v>
      </c>
      <c r="F1298" s="20" t="s">
        <v>681</v>
      </c>
      <c r="G1298" s="25" t="s">
        <v>352</v>
      </c>
      <c r="H1298" s="15" t="s">
        <v>353</v>
      </c>
      <c r="I1298" s="21"/>
      <c r="J1298" s="21"/>
      <c r="K1298" s="22" t="s">
        <v>290</v>
      </c>
      <c r="L1298" s="28"/>
      <c r="M1298" s="16"/>
      <c r="N1298" s="23"/>
      <c r="O1298" s="23"/>
      <c r="P1298" s="23"/>
      <c r="Q1298" s="23"/>
      <c r="R1298" s="31" t="s">
        <v>810</v>
      </c>
      <c r="S1298" s="8" t="e">
        <f>VLOOKUP(B1298,#REF!,2,FALSE)</f>
        <v>#REF!</v>
      </c>
    </row>
    <row r="1299" spans="1:19" hidden="1">
      <c r="A1299" s="19">
        <v>1295</v>
      </c>
      <c r="B1299" s="20" t="s">
        <v>2869</v>
      </c>
      <c r="C1299" s="20" t="s">
        <v>753</v>
      </c>
      <c r="D1299" s="20" t="s">
        <v>8</v>
      </c>
      <c r="E1299" s="20" t="s">
        <v>1385</v>
      </c>
      <c r="F1299" s="20" t="s">
        <v>681</v>
      </c>
      <c r="G1299" s="25" t="s">
        <v>352</v>
      </c>
      <c r="H1299" s="15" t="s">
        <v>353</v>
      </c>
      <c r="I1299" s="21"/>
      <c r="J1299" s="21"/>
      <c r="K1299" s="22" t="s">
        <v>290</v>
      </c>
      <c r="L1299" s="28"/>
      <c r="M1299" s="16"/>
      <c r="N1299" s="23"/>
      <c r="O1299" s="23"/>
      <c r="P1299" s="23"/>
      <c r="Q1299" s="23"/>
      <c r="R1299" s="31" t="s">
        <v>810</v>
      </c>
      <c r="S1299" s="8" t="e">
        <f>VLOOKUP(B1299,#REF!,2,FALSE)</f>
        <v>#REF!</v>
      </c>
    </row>
    <row r="1300" spans="1:19" hidden="1">
      <c r="A1300" s="19">
        <v>1296</v>
      </c>
      <c r="B1300" s="20" t="s">
        <v>2870</v>
      </c>
      <c r="C1300" s="20" t="s">
        <v>882</v>
      </c>
      <c r="D1300" s="20" t="s">
        <v>8</v>
      </c>
      <c r="E1300" s="20" t="s">
        <v>2871</v>
      </c>
      <c r="F1300" s="20" t="s">
        <v>681</v>
      </c>
      <c r="G1300" s="25" t="s">
        <v>352</v>
      </c>
      <c r="H1300" s="15" t="s">
        <v>353</v>
      </c>
      <c r="I1300" s="21"/>
      <c r="J1300" s="21"/>
      <c r="K1300" s="22" t="s">
        <v>290</v>
      </c>
      <c r="L1300" s="28"/>
      <c r="M1300" s="16"/>
      <c r="N1300" s="23"/>
      <c r="O1300" s="23"/>
      <c r="P1300" s="23"/>
      <c r="Q1300" s="23"/>
      <c r="R1300" s="31" t="s">
        <v>810</v>
      </c>
      <c r="S1300" s="8" t="e">
        <f>VLOOKUP(B1300,#REF!,2,FALSE)</f>
        <v>#REF!</v>
      </c>
    </row>
    <row r="1301" spans="1:19" hidden="1">
      <c r="A1301" s="19">
        <v>1297</v>
      </c>
      <c r="B1301" s="20" t="s">
        <v>2872</v>
      </c>
      <c r="C1301" s="20" t="s">
        <v>683</v>
      </c>
      <c r="D1301" s="20" t="s">
        <v>396</v>
      </c>
      <c r="E1301" s="20" t="s">
        <v>1318</v>
      </c>
      <c r="F1301" s="20" t="s">
        <v>681</v>
      </c>
      <c r="G1301" s="25" t="s">
        <v>352</v>
      </c>
      <c r="H1301" s="15" t="s">
        <v>353</v>
      </c>
      <c r="I1301" s="21"/>
      <c r="J1301" s="21"/>
      <c r="K1301" s="22" t="s">
        <v>290</v>
      </c>
      <c r="L1301" s="28"/>
      <c r="M1301" s="16"/>
      <c r="N1301" s="23"/>
      <c r="O1301" s="23"/>
      <c r="P1301" s="23"/>
      <c r="Q1301" s="23"/>
      <c r="R1301" s="31" t="s">
        <v>810</v>
      </c>
      <c r="S1301" s="8" t="e">
        <f>VLOOKUP(B1301,#REF!,2,FALSE)</f>
        <v>#REF!</v>
      </c>
    </row>
    <row r="1302" spans="1:19" hidden="1">
      <c r="A1302" s="19">
        <v>1298</v>
      </c>
      <c r="B1302" s="20" t="s">
        <v>2873</v>
      </c>
      <c r="C1302" s="20" t="s">
        <v>2874</v>
      </c>
      <c r="D1302" s="20" t="s">
        <v>1221</v>
      </c>
      <c r="E1302" s="20" t="s">
        <v>397</v>
      </c>
      <c r="F1302" s="20" t="s">
        <v>681</v>
      </c>
      <c r="G1302" s="25" t="s">
        <v>352</v>
      </c>
      <c r="H1302" s="15" t="s">
        <v>353</v>
      </c>
      <c r="I1302" s="21"/>
      <c r="J1302" s="21"/>
      <c r="K1302" s="22" t="s">
        <v>290</v>
      </c>
      <c r="L1302" s="28"/>
      <c r="M1302" s="16"/>
      <c r="N1302" s="23"/>
      <c r="O1302" s="23"/>
      <c r="P1302" s="23"/>
      <c r="Q1302" s="23"/>
      <c r="R1302" s="31" t="s">
        <v>810</v>
      </c>
      <c r="S1302" s="8" t="e">
        <f>VLOOKUP(B1302,#REF!,2,FALSE)</f>
        <v>#REF!</v>
      </c>
    </row>
    <row r="1303" spans="1:19" hidden="1">
      <c r="A1303" s="19">
        <v>1299</v>
      </c>
      <c r="B1303" s="20" t="s">
        <v>2875</v>
      </c>
      <c r="C1303" s="20" t="s">
        <v>1831</v>
      </c>
      <c r="D1303" s="20" t="s">
        <v>1073</v>
      </c>
      <c r="E1303" s="20" t="s">
        <v>142</v>
      </c>
      <c r="F1303" s="20" t="s">
        <v>681</v>
      </c>
      <c r="G1303" s="25" t="s">
        <v>352</v>
      </c>
      <c r="H1303" s="15" t="s">
        <v>353</v>
      </c>
      <c r="I1303" s="21"/>
      <c r="J1303" s="21"/>
      <c r="K1303" s="22" t="s">
        <v>290</v>
      </c>
      <c r="L1303" s="28"/>
      <c r="M1303" s="16"/>
      <c r="N1303" s="23"/>
      <c r="O1303" s="23"/>
      <c r="P1303" s="23"/>
      <c r="Q1303" s="23"/>
      <c r="R1303" s="31" t="s">
        <v>810</v>
      </c>
      <c r="S1303" s="8" t="e">
        <f>VLOOKUP(B1303,#REF!,2,FALSE)</f>
        <v>#REF!</v>
      </c>
    </row>
    <row r="1304" spans="1:19" hidden="1">
      <c r="A1304" s="19">
        <v>1300</v>
      </c>
      <c r="B1304" s="20" t="s">
        <v>2876</v>
      </c>
      <c r="C1304" s="20" t="s">
        <v>2877</v>
      </c>
      <c r="D1304" s="20" t="s">
        <v>785</v>
      </c>
      <c r="E1304" s="20" t="s">
        <v>1463</v>
      </c>
      <c r="F1304" s="20" t="s">
        <v>681</v>
      </c>
      <c r="G1304" s="25" t="s">
        <v>352</v>
      </c>
      <c r="H1304" s="15" t="s">
        <v>353</v>
      </c>
      <c r="I1304" s="21"/>
      <c r="J1304" s="21"/>
      <c r="K1304" s="22" t="s">
        <v>290</v>
      </c>
      <c r="L1304" s="28"/>
      <c r="M1304" s="16"/>
      <c r="N1304" s="23"/>
      <c r="O1304" s="23"/>
      <c r="P1304" s="23"/>
      <c r="Q1304" s="23"/>
      <c r="R1304" s="31" t="s">
        <v>810</v>
      </c>
      <c r="S1304" s="8" t="e">
        <f>VLOOKUP(B1304,#REF!,2,FALSE)</f>
        <v>#REF!</v>
      </c>
    </row>
    <row r="1305" spans="1:19" hidden="1">
      <c r="A1305" s="19">
        <v>1301</v>
      </c>
      <c r="B1305" s="20" t="s">
        <v>2878</v>
      </c>
      <c r="C1305" s="20" t="s">
        <v>2879</v>
      </c>
      <c r="D1305" s="20" t="s">
        <v>23</v>
      </c>
      <c r="E1305" s="20" t="s">
        <v>336</v>
      </c>
      <c r="F1305" s="20" t="s">
        <v>681</v>
      </c>
      <c r="G1305" s="25" t="s">
        <v>352</v>
      </c>
      <c r="H1305" s="15" t="s">
        <v>353</v>
      </c>
      <c r="I1305" s="21"/>
      <c r="J1305" s="21"/>
      <c r="K1305" s="22" t="s">
        <v>290</v>
      </c>
      <c r="L1305" s="28"/>
      <c r="M1305" s="16"/>
      <c r="N1305" s="23"/>
      <c r="O1305" s="23"/>
      <c r="P1305" s="23"/>
      <c r="Q1305" s="23"/>
      <c r="R1305" s="31" t="s">
        <v>810</v>
      </c>
      <c r="S1305" s="8" t="e">
        <f>VLOOKUP(B1305,#REF!,2,FALSE)</f>
        <v>#REF!</v>
      </c>
    </row>
    <row r="1306" spans="1:19" hidden="1">
      <c r="A1306" s="19">
        <v>1302</v>
      </c>
      <c r="B1306" s="20" t="s">
        <v>2880</v>
      </c>
      <c r="C1306" s="20" t="s">
        <v>440</v>
      </c>
      <c r="D1306" s="20" t="s">
        <v>90</v>
      </c>
      <c r="E1306" s="20" t="s">
        <v>534</v>
      </c>
      <c r="F1306" s="20" t="s">
        <v>681</v>
      </c>
      <c r="G1306" s="25" t="s">
        <v>352</v>
      </c>
      <c r="H1306" s="15" t="s">
        <v>353</v>
      </c>
      <c r="I1306" s="21"/>
      <c r="J1306" s="21"/>
      <c r="K1306" s="22" t="s">
        <v>290</v>
      </c>
      <c r="L1306" s="28"/>
      <c r="M1306" s="16"/>
      <c r="N1306" s="23"/>
      <c r="O1306" s="23"/>
      <c r="P1306" s="23"/>
      <c r="Q1306" s="23"/>
      <c r="R1306" s="31" t="s">
        <v>810</v>
      </c>
      <c r="S1306" s="8" t="e">
        <f>VLOOKUP(B1306,#REF!,2,FALSE)</f>
        <v>#REF!</v>
      </c>
    </row>
    <row r="1307" spans="1:19" hidden="1">
      <c r="A1307" s="19">
        <v>1303</v>
      </c>
      <c r="B1307" s="20" t="s">
        <v>2881</v>
      </c>
      <c r="C1307" s="20" t="s">
        <v>1873</v>
      </c>
      <c r="D1307" s="20" t="s">
        <v>84</v>
      </c>
      <c r="E1307" s="20" t="s">
        <v>796</v>
      </c>
      <c r="F1307" s="20" t="s">
        <v>681</v>
      </c>
      <c r="G1307" s="25" t="s">
        <v>352</v>
      </c>
      <c r="H1307" s="15" t="s">
        <v>353</v>
      </c>
      <c r="I1307" s="21"/>
      <c r="J1307" s="21"/>
      <c r="K1307" s="22" t="s">
        <v>290</v>
      </c>
      <c r="L1307" s="28"/>
      <c r="M1307" s="16"/>
      <c r="N1307" s="23"/>
      <c r="O1307" s="23"/>
      <c r="P1307" s="23"/>
      <c r="Q1307" s="23"/>
      <c r="R1307" s="31" t="s">
        <v>810</v>
      </c>
      <c r="S1307" s="8" t="e">
        <f>VLOOKUP(B1307,#REF!,2,FALSE)</f>
        <v>#REF!</v>
      </c>
    </row>
    <row r="1308" spans="1:19" hidden="1">
      <c r="A1308" s="19">
        <v>1304</v>
      </c>
      <c r="B1308" s="20" t="s">
        <v>2882</v>
      </c>
      <c r="C1308" s="20" t="s">
        <v>2883</v>
      </c>
      <c r="D1308" s="20" t="s">
        <v>1</v>
      </c>
      <c r="E1308" s="20" t="s">
        <v>436</v>
      </c>
      <c r="F1308" s="20" t="s">
        <v>698</v>
      </c>
      <c r="G1308" s="25" t="s">
        <v>352</v>
      </c>
      <c r="H1308" s="15" t="s">
        <v>353</v>
      </c>
      <c r="I1308" s="21"/>
      <c r="J1308" s="21"/>
      <c r="K1308" s="22" t="s">
        <v>290</v>
      </c>
      <c r="L1308" s="28"/>
      <c r="M1308" s="16"/>
      <c r="N1308" s="23"/>
      <c r="O1308" s="23"/>
      <c r="P1308" s="23"/>
      <c r="Q1308" s="23"/>
      <c r="R1308" s="31" t="s">
        <v>810</v>
      </c>
      <c r="S1308" s="8" t="e">
        <f>VLOOKUP(B1308,#REF!,2,FALSE)</f>
        <v>#REF!</v>
      </c>
    </row>
    <row r="1309" spans="1:19" hidden="1">
      <c r="A1309" s="19">
        <v>1305</v>
      </c>
      <c r="B1309" s="20" t="s">
        <v>2884</v>
      </c>
      <c r="C1309" s="20" t="s">
        <v>2885</v>
      </c>
      <c r="D1309" s="20" t="s">
        <v>1</v>
      </c>
      <c r="E1309" s="20" t="s">
        <v>1166</v>
      </c>
      <c r="F1309" s="20" t="s">
        <v>698</v>
      </c>
      <c r="G1309" s="25" t="s">
        <v>352</v>
      </c>
      <c r="H1309" s="15" t="s">
        <v>353</v>
      </c>
      <c r="I1309" s="21"/>
      <c r="J1309" s="21"/>
      <c r="K1309" s="22" t="s">
        <v>290</v>
      </c>
      <c r="L1309" s="28"/>
      <c r="M1309" s="16"/>
      <c r="N1309" s="23"/>
      <c r="O1309" s="23"/>
      <c r="P1309" s="23"/>
      <c r="Q1309" s="23"/>
      <c r="R1309" s="31" t="s">
        <v>810</v>
      </c>
      <c r="S1309" s="8" t="e">
        <f>VLOOKUP(B1309,#REF!,2,FALSE)</f>
        <v>#REF!</v>
      </c>
    </row>
    <row r="1310" spans="1:19" hidden="1">
      <c r="A1310" s="19">
        <v>1306</v>
      </c>
      <c r="B1310" s="20" t="s">
        <v>2886</v>
      </c>
      <c r="C1310" s="20" t="s">
        <v>169</v>
      </c>
      <c r="D1310" s="20" t="s">
        <v>1</v>
      </c>
      <c r="E1310" s="20" t="s">
        <v>1966</v>
      </c>
      <c r="F1310" s="20" t="s">
        <v>698</v>
      </c>
      <c r="G1310" s="25" t="s">
        <v>352</v>
      </c>
      <c r="H1310" s="15" t="s">
        <v>353</v>
      </c>
      <c r="I1310" s="21"/>
      <c r="J1310" s="21"/>
      <c r="K1310" s="22" t="s">
        <v>290</v>
      </c>
      <c r="L1310" s="28"/>
      <c r="M1310" s="16"/>
      <c r="N1310" s="23"/>
      <c r="O1310" s="23"/>
      <c r="P1310" s="23"/>
      <c r="Q1310" s="23"/>
      <c r="R1310" s="31" t="s">
        <v>810</v>
      </c>
      <c r="S1310" s="8" t="e">
        <f>VLOOKUP(B1310,#REF!,2,FALSE)</f>
        <v>#REF!</v>
      </c>
    </row>
    <row r="1311" spans="1:19" hidden="1">
      <c r="A1311" s="19">
        <v>1307</v>
      </c>
      <c r="B1311" s="20" t="s">
        <v>2887</v>
      </c>
      <c r="C1311" s="20" t="s">
        <v>2217</v>
      </c>
      <c r="D1311" s="20" t="s">
        <v>2888</v>
      </c>
      <c r="E1311" s="20" t="s">
        <v>1645</v>
      </c>
      <c r="F1311" s="20" t="s">
        <v>698</v>
      </c>
      <c r="G1311" s="25" t="s">
        <v>352</v>
      </c>
      <c r="H1311" s="15" t="s">
        <v>353</v>
      </c>
      <c r="I1311" s="21"/>
      <c r="J1311" s="21"/>
      <c r="K1311" s="22" t="s">
        <v>290</v>
      </c>
      <c r="L1311" s="28"/>
      <c r="M1311" s="16"/>
      <c r="N1311" s="23"/>
      <c r="O1311" s="23"/>
      <c r="P1311" s="23"/>
      <c r="Q1311" s="23"/>
      <c r="R1311" s="31" t="s">
        <v>810</v>
      </c>
      <c r="S1311" s="8" t="e">
        <f>VLOOKUP(B1311,#REF!,2,FALSE)</f>
        <v>#REF!</v>
      </c>
    </row>
    <row r="1312" spans="1:19" hidden="1">
      <c r="A1312" s="19">
        <v>1308</v>
      </c>
      <c r="B1312" s="20" t="s">
        <v>2889</v>
      </c>
      <c r="C1312" s="20" t="s">
        <v>1045</v>
      </c>
      <c r="D1312" s="20" t="s">
        <v>122</v>
      </c>
      <c r="E1312" s="20" t="s">
        <v>928</v>
      </c>
      <c r="F1312" s="20" t="s">
        <v>698</v>
      </c>
      <c r="G1312" s="25" t="s">
        <v>352</v>
      </c>
      <c r="H1312" s="15" t="s">
        <v>353</v>
      </c>
      <c r="I1312" s="21"/>
      <c r="J1312" s="21"/>
      <c r="K1312" s="22" t="s">
        <v>290</v>
      </c>
      <c r="L1312" s="28"/>
      <c r="M1312" s="16"/>
      <c r="N1312" s="23"/>
      <c r="O1312" s="23"/>
      <c r="P1312" s="23"/>
      <c r="Q1312" s="23"/>
      <c r="R1312" s="31" t="s">
        <v>810</v>
      </c>
      <c r="S1312" s="8" t="e">
        <f>VLOOKUP(B1312,#REF!,2,FALSE)</f>
        <v>#REF!</v>
      </c>
    </row>
    <row r="1313" spans="1:19" hidden="1">
      <c r="A1313" s="19">
        <v>1309</v>
      </c>
      <c r="B1313" s="20" t="s">
        <v>2890</v>
      </c>
      <c r="C1313" s="20" t="s">
        <v>2891</v>
      </c>
      <c r="D1313" s="20" t="s">
        <v>608</v>
      </c>
      <c r="E1313" s="20" t="s">
        <v>889</v>
      </c>
      <c r="F1313" s="20" t="s">
        <v>698</v>
      </c>
      <c r="G1313" s="25" t="s">
        <v>352</v>
      </c>
      <c r="H1313" s="15" t="s">
        <v>353</v>
      </c>
      <c r="I1313" s="21"/>
      <c r="J1313" s="21"/>
      <c r="K1313" s="22" t="s">
        <v>290</v>
      </c>
      <c r="L1313" s="28"/>
      <c r="M1313" s="16"/>
      <c r="N1313" s="23"/>
      <c r="O1313" s="23"/>
      <c r="P1313" s="23"/>
      <c r="Q1313" s="23"/>
      <c r="R1313" s="31" t="s">
        <v>810</v>
      </c>
      <c r="S1313" s="8" t="e">
        <f>VLOOKUP(B1313,#REF!,2,FALSE)</f>
        <v>#REF!</v>
      </c>
    </row>
    <row r="1314" spans="1:19" hidden="1">
      <c r="A1314" s="19">
        <v>1310</v>
      </c>
      <c r="B1314" s="20" t="s">
        <v>2892</v>
      </c>
      <c r="C1314" s="20" t="s">
        <v>2797</v>
      </c>
      <c r="D1314" s="20" t="s">
        <v>126</v>
      </c>
      <c r="E1314" s="20" t="s">
        <v>2467</v>
      </c>
      <c r="F1314" s="20" t="s">
        <v>698</v>
      </c>
      <c r="G1314" s="25" t="s">
        <v>352</v>
      </c>
      <c r="H1314" s="15" t="s">
        <v>353</v>
      </c>
      <c r="I1314" s="21"/>
      <c r="J1314" s="21"/>
      <c r="K1314" s="22" t="s">
        <v>290</v>
      </c>
      <c r="L1314" s="28"/>
      <c r="M1314" s="16"/>
      <c r="N1314" s="23"/>
      <c r="O1314" s="23"/>
      <c r="P1314" s="23"/>
      <c r="Q1314" s="23"/>
      <c r="R1314" s="31" t="s">
        <v>810</v>
      </c>
      <c r="S1314" s="8" t="e">
        <f>VLOOKUP(B1314,#REF!,2,FALSE)</f>
        <v>#REF!</v>
      </c>
    </row>
    <row r="1315" spans="1:19" hidden="1">
      <c r="A1315" s="19">
        <v>1311</v>
      </c>
      <c r="B1315" s="20" t="s">
        <v>2893</v>
      </c>
      <c r="C1315" s="20" t="s">
        <v>573</v>
      </c>
      <c r="D1315" s="20" t="s">
        <v>126</v>
      </c>
      <c r="E1315" s="20" t="s">
        <v>1851</v>
      </c>
      <c r="F1315" s="20" t="s">
        <v>698</v>
      </c>
      <c r="G1315" s="25" t="s">
        <v>352</v>
      </c>
      <c r="H1315" s="15" t="s">
        <v>353</v>
      </c>
      <c r="I1315" s="21"/>
      <c r="J1315" s="21"/>
      <c r="K1315" s="22" t="s">
        <v>290</v>
      </c>
      <c r="L1315" s="28"/>
      <c r="M1315" s="16"/>
      <c r="N1315" s="23"/>
      <c r="O1315" s="23"/>
      <c r="P1315" s="23"/>
      <c r="Q1315" s="23"/>
      <c r="R1315" s="31" t="s">
        <v>810</v>
      </c>
      <c r="S1315" s="8" t="e">
        <f>VLOOKUP(B1315,#REF!,2,FALSE)</f>
        <v>#REF!</v>
      </c>
    </row>
    <row r="1316" spans="1:19" hidden="1">
      <c r="A1316" s="19">
        <v>1312</v>
      </c>
      <c r="B1316" s="20" t="s">
        <v>2894</v>
      </c>
      <c r="C1316" s="20" t="s">
        <v>27</v>
      </c>
      <c r="D1316" s="20" t="s">
        <v>11</v>
      </c>
      <c r="E1316" s="20" t="s">
        <v>1240</v>
      </c>
      <c r="F1316" s="20" t="s">
        <v>698</v>
      </c>
      <c r="G1316" s="25" t="s">
        <v>352</v>
      </c>
      <c r="H1316" s="15" t="s">
        <v>353</v>
      </c>
      <c r="I1316" s="21"/>
      <c r="J1316" s="21"/>
      <c r="K1316" s="22" t="s">
        <v>290</v>
      </c>
      <c r="L1316" s="28"/>
      <c r="M1316" s="16"/>
      <c r="N1316" s="23"/>
      <c r="O1316" s="23"/>
      <c r="P1316" s="23"/>
      <c r="Q1316" s="23"/>
      <c r="R1316" s="31" t="s">
        <v>810</v>
      </c>
      <c r="S1316" s="8" t="e">
        <f>VLOOKUP(B1316,#REF!,2,FALSE)</f>
        <v>#REF!</v>
      </c>
    </row>
    <row r="1317" spans="1:19" hidden="1">
      <c r="A1317" s="19">
        <v>1313</v>
      </c>
      <c r="B1317" s="20" t="s">
        <v>2895</v>
      </c>
      <c r="C1317" s="20" t="s">
        <v>27</v>
      </c>
      <c r="D1317" s="20" t="s">
        <v>1352</v>
      </c>
      <c r="E1317" s="20" t="s">
        <v>141</v>
      </c>
      <c r="F1317" s="20" t="s">
        <v>698</v>
      </c>
      <c r="G1317" s="25" t="s">
        <v>352</v>
      </c>
      <c r="H1317" s="15" t="s">
        <v>353</v>
      </c>
      <c r="I1317" s="21"/>
      <c r="J1317" s="21"/>
      <c r="K1317" s="22" t="s">
        <v>290</v>
      </c>
      <c r="L1317" s="28"/>
      <c r="M1317" s="16"/>
      <c r="N1317" s="23"/>
      <c r="O1317" s="23"/>
      <c r="P1317" s="23"/>
      <c r="Q1317" s="23"/>
      <c r="R1317" s="31" t="s">
        <v>810</v>
      </c>
      <c r="S1317" s="8" t="e">
        <f>VLOOKUP(B1317,#REF!,2,FALSE)</f>
        <v>#REF!</v>
      </c>
    </row>
    <row r="1318" spans="1:19" hidden="1">
      <c r="A1318" s="19">
        <v>1314</v>
      </c>
      <c r="B1318" s="20" t="s">
        <v>2896</v>
      </c>
      <c r="C1318" s="20" t="s">
        <v>945</v>
      </c>
      <c r="D1318" s="20" t="s">
        <v>1543</v>
      </c>
      <c r="E1318" s="20" t="s">
        <v>578</v>
      </c>
      <c r="F1318" s="20" t="s">
        <v>698</v>
      </c>
      <c r="G1318" s="25" t="s">
        <v>352</v>
      </c>
      <c r="H1318" s="15" t="s">
        <v>353</v>
      </c>
      <c r="I1318" s="21"/>
      <c r="J1318" s="21"/>
      <c r="K1318" s="22" t="s">
        <v>290</v>
      </c>
      <c r="L1318" s="28"/>
      <c r="M1318" s="16"/>
      <c r="N1318" s="23"/>
      <c r="O1318" s="23"/>
      <c r="P1318" s="23"/>
      <c r="Q1318" s="23"/>
      <c r="R1318" s="31" t="s">
        <v>810</v>
      </c>
      <c r="S1318" s="8" t="e">
        <f>VLOOKUP(B1318,#REF!,2,FALSE)</f>
        <v>#REF!</v>
      </c>
    </row>
    <row r="1319" spans="1:19" hidden="1">
      <c r="A1319" s="19">
        <v>1315</v>
      </c>
      <c r="B1319" s="20" t="s">
        <v>2897</v>
      </c>
      <c r="C1319" s="20" t="s">
        <v>2898</v>
      </c>
      <c r="D1319" s="20" t="s">
        <v>341</v>
      </c>
      <c r="E1319" s="20" t="s">
        <v>2899</v>
      </c>
      <c r="F1319" s="20" t="s">
        <v>698</v>
      </c>
      <c r="G1319" s="25" t="s">
        <v>352</v>
      </c>
      <c r="H1319" s="15" t="s">
        <v>353</v>
      </c>
      <c r="I1319" s="21"/>
      <c r="J1319" s="21"/>
      <c r="K1319" s="22" t="s">
        <v>290</v>
      </c>
      <c r="L1319" s="28"/>
      <c r="M1319" s="16"/>
      <c r="N1319" s="23"/>
      <c r="O1319" s="23"/>
      <c r="P1319" s="23"/>
      <c r="Q1319" s="23"/>
      <c r="R1319" s="31" t="s">
        <v>810</v>
      </c>
      <c r="S1319" s="8" t="e">
        <f>VLOOKUP(B1319,#REF!,2,FALSE)</f>
        <v>#REF!</v>
      </c>
    </row>
    <row r="1320" spans="1:19" hidden="1">
      <c r="A1320" s="19">
        <v>1316</v>
      </c>
      <c r="B1320" s="20" t="s">
        <v>2900</v>
      </c>
      <c r="C1320" s="20" t="s">
        <v>960</v>
      </c>
      <c r="D1320" s="20" t="s">
        <v>327</v>
      </c>
      <c r="E1320" s="20" t="s">
        <v>2901</v>
      </c>
      <c r="F1320" s="20" t="s">
        <v>698</v>
      </c>
      <c r="G1320" s="25" t="s">
        <v>352</v>
      </c>
      <c r="H1320" s="15" t="s">
        <v>353</v>
      </c>
      <c r="I1320" s="21"/>
      <c r="J1320" s="21"/>
      <c r="K1320" s="22" t="s">
        <v>290</v>
      </c>
      <c r="L1320" s="28"/>
      <c r="M1320" s="16"/>
      <c r="N1320" s="23"/>
      <c r="O1320" s="23"/>
      <c r="P1320" s="23"/>
      <c r="Q1320" s="23"/>
      <c r="R1320" s="31" t="s">
        <v>810</v>
      </c>
      <c r="S1320" s="8" t="e">
        <f>VLOOKUP(B1320,#REF!,2,FALSE)</f>
        <v>#REF!</v>
      </c>
    </row>
    <row r="1321" spans="1:19" hidden="1">
      <c r="A1321" s="19">
        <v>1317</v>
      </c>
      <c r="B1321" s="20" t="s">
        <v>2902</v>
      </c>
      <c r="C1321" s="20" t="s">
        <v>1525</v>
      </c>
      <c r="D1321" s="20" t="s">
        <v>914</v>
      </c>
      <c r="E1321" s="20" t="s">
        <v>2903</v>
      </c>
      <c r="F1321" s="20" t="s">
        <v>698</v>
      </c>
      <c r="G1321" s="25" t="s">
        <v>352</v>
      </c>
      <c r="H1321" s="15" t="s">
        <v>353</v>
      </c>
      <c r="I1321" s="21"/>
      <c r="J1321" s="21"/>
      <c r="K1321" s="22" t="s">
        <v>290</v>
      </c>
      <c r="L1321" s="28"/>
      <c r="M1321" s="16"/>
      <c r="N1321" s="23"/>
      <c r="O1321" s="23"/>
      <c r="P1321" s="23"/>
      <c r="Q1321" s="23"/>
      <c r="R1321" s="31" t="s">
        <v>810</v>
      </c>
      <c r="S1321" s="8" t="e">
        <f>VLOOKUP(B1321,#REF!,2,FALSE)</f>
        <v>#REF!</v>
      </c>
    </row>
    <row r="1322" spans="1:19" hidden="1">
      <c r="A1322" s="19">
        <v>1318</v>
      </c>
      <c r="B1322" s="20" t="s">
        <v>2904</v>
      </c>
      <c r="C1322" s="20" t="s">
        <v>1320</v>
      </c>
      <c r="D1322" s="20" t="s">
        <v>914</v>
      </c>
      <c r="E1322" s="20" t="s">
        <v>934</v>
      </c>
      <c r="F1322" s="20" t="s">
        <v>698</v>
      </c>
      <c r="G1322" s="25" t="s">
        <v>352</v>
      </c>
      <c r="H1322" s="15" t="s">
        <v>353</v>
      </c>
      <c r="I1322" s="21"/>
      <c r="J1322" s="21"/>
      <c r="K1322" s="22" t="s">
        <v>290</v>
      </c>
      <c r="L1322" s="28"/>
      <c r="M1322" s="16"/>
      <c r="N1322" s="23"/>
      <c r="O1322" s="23"/>
      <c r="P1322" s="23"/>
      <c r="Q1322" s="23"/>
      <c r="R1322" s="31" t="s">
        <v>810</v>
      </c>
      <c r="S1322" s="8" t="e">
        <f>VLOOKUP(B1322,#REF!,2,FALSE)</f>
        <v>#REF!</v>
      </c>
    </row>
    <row r="1323" spans="1:19" hidden="1">
      <c r="A1323" s="19">
        <v>1319</v>
      </c>
      <c r="B1323" s="20" t="s">
        <v>2905</v>
      </c>
      <c r="C1323" s="20" t="s">
        <v>2906</v>
      </c>
      <c r="D1323" s="20" t="s">
        <v>56</v>
      </c>
      <c r="E1323" s="20" t="s">
        <v>2907</v>
      </c>
      <c r="F1323" s="20" t="s">
        <v>698</v>
      </c>
      <c r="G1323" s="25" t="s">
        <v>352</v>
      </c>
      <c r="H1323" s="15" t="s">
        <v>353</v>
      </c>
      <c r="I1323" s="21"/>
      <c r="J1323" s="21"/>
      <c r="K1323" s="22" t="s">
        <v>290</v>
      </c>
      <c r="L1323" s="28"/>
      <c r="M1323" s="16"/>
      <c r="N1323" s="23"/>
      <c r="O1323" s="23"/>
      <c r="P1323" s="23"/>
      <c r="Q1323" s="23"/>
      <c r="R1323" s="31" t="s">
        <v>810</v>
      </c>
      <c r="S1323" s="8" t="e">
        <f>VLOOKUP(B1323,#REF!,2,FALSE)</f>
        <v>#REF!</v>
      </c>
    </row>
    <row r="1324" spans="1:19" hidden="1">
      <c r="A1324" s="19">
        <v>1320</v>
      </c>
      <c r="B1324" s="20" t="s">
        <v>2908</v>
      </c>
      <c r="C1324" s="20" t="s">
        <v>420</v>
      </c>
      <c r="D1324" s="20" t="s">
        <v>1672</v>
      </c>
      <c r="E1324" s="20" t="s">
        <v>436</v>
      </c>
      <c r="F1324" s="20" t="s">
        <v>698</v>
      </c>
      <c r="G1324" s="25" t="s">
        <v>352</v>
      </c>
      <c r="H1324" s="15" t="s">
        <v>353</v>
      </c>
      <c r="I1324" s="21"/>
      <c r="J1324" s="21"/>
      <c r="K1324" s="22" t="s">
        <v>290</v>
      </c>
      <c r="L1324" s="28"/>
      <c r="M1324" s="16"/>
      <c r="N1324" s="23"/>
      <c r="O1324" s="23"/>
      <c r="P1324" s="23"/>
      <c r="Q1324" s="23"/>
      <c r="R1324" s="31" t="s">
        <v>810</v>
      </c>
      <c r="S1324" s="8" t="e">
        <f>VLOOKUP(B1324,#REF!,2,FALSE)</f>
        <v>#REF!</v>
      </c>
    </row>
    <row r="1325" spans="1:19" hidden="1">
      <c r="A1325" s="19">
        <v>1321</v>
      </c>
      <c r="B1325" s="20" t="s">
        <v>2909</v>
      </c>
      <c r="C1325" s="20" t="s">
        <v>2910</v>
      </c>
      <c r="D1325" s="20" t="s">
        <v>81</v>
      </c>
      <c r="E1325" s="20" t="s">
        <v>2021</v>
      </c>
      <c r="F1325" s="20" t="s">
        <v>698</v>
      </c>
      <c r="G1325" s="25" t="s">
        <v>352</v>
      </c>
      <c r="H1325" s="15" t="s">
        <v>353</v>
      </c>
      <c r="I1325" s="21"/>
      <c r="J1325" s="21"/>
      <c r="K1325" s="22" t="s">
        <v>290</v>
      </c>
      <c r="L1325" s="28"/>
      <c r="M1325" s="16"/>
      <c r="N1325" s="23"/>
      <c r="O1325" s="23"/>
      <c r="P1325" s="23"/>
      <c r="Q1325" s="23"/>
      <c r="R1325" s="31" t="s">
        <v>810</v>
      </c>
      <c r="S1325" s="8" t="e">
        <f>VLOOKUP(B1325,#REF!,2,FALSE)</f>
        <v>#REF!</v>
      </c>
    </row>
    <row r="1326" spans="1:19" hidden="1">
      <c r="A1326" s="19">
        <v>1322</v>
      </c>
      <c r="B1326" s="20" t="s">
        <v>2911</v>
      </c>
      <c r="C1326" s="20" t="s">
        <v>27</v>
      </c>
      <c r="D1326" s="20" t="s">
        <v>28</v>
      </c>
      <c r="E1326" s="20" t="s">
        <v>1566</v>
      </c>
      <c r="F1326" s="20" t="s">
        <v>698</v>
      </c>
      <c r="G1326" s="25" t="s">
        <v>352</v>
      </c>
      <c r="H1326" s="15" t="s">
        <v>353</v>
      </c>
      <c r="I1326" s="21"/>
      <c r="J1326" s="21"/>
      <c r="K1326" s="22" t="s">
        <v>290</v>
      </c>
      <c r="L1326" s="28"/>
      <c r="M1326" s="16"/>
      <c r="N1326" s="23"/>
      <c r="O1326" s="23"/>
      <c r="P1326" s="23"/>
      <c r="Q1326" s="23"/>
      <c r="R1326" s="31" t="s">
        <v>810</v>
      </c>
      <c r="S1326" s="8" t="e">
        <f>VLOOKUP(B1326,#REF!,2,FALSE)</f>
        <v>#REF!</v>
      </c>
    </row>
    <row r="1327" spans="1:19" hidden="1">
      <c r="A1327" s="19">
        <v>1323</v>
      </c>
      <c r="B1327" s="20" t="s">
        <v>2912</v>
      </c>
      <c r="C1327" s="20" t="s">
        <v>182</v>
      </c>
      <c r="D1327" s="20" t="s">
        <v>28</v>
      </c>
      <c r="E1327" s="20" t="s">
        <v>2913</v>
      </c>
      <c r="F1327" s="20" t="s">
        <v>698</v>
      </c>
      <c r="G1327" s="25" t="s">
        <v>352</v>
      </c>
      <c r="H1327" s="15" t="s">
        <v>353</v>
      </c>
      <c r="I1327" s="21"/>
      <c r="J1327" s="21"/>
      <c r="K1327" s="22" t="s">
        <v>290</v>
      </c>
      <c r="L1327" s="28"/>
      <c r="M1327" s="16"/>
      <c r="N1327" s="23"/>
      <c r="O1327" s="23"/>
      <c r="P1327" s="23"/>
      <c r="Q1327" s="23"/>
      <c r="R1327" s="31" t="s">
        <v>810</v>
      </c>
      <c r="S1327" s="8" t="e">
        <f>VLOOKUP(B1327,#REF!,2,FALSE)</f>
        <v>#REF!</v>
      </c>
    </row>
    <row r="1328" spans="1:19" hidden="1">
      <c r="A1328" s="19">
        <v>1324</v>
      </c>
      <c r="B1328" s="20" t="s">
        <v>2914</v>
      </c>
      <c r="C1328" s="20" t="s">
        <v>2319</v>
      </c>
      <c r="D1328" s="20" t="s">
        <v>28</v>
      </c>
      <c r="E1328" s="20" t="s">
        <v>1577</v>
      </c>
      <c r="F1328" s="20" t="s">
        <v>698</v>
      </c>
      <c r="G1328" s="25" t="s">
        <v>352</v>
      </c>
      <c r="H1328" s="15" t="s">
        <v>353</v>
      </c>
      <c r="I1328" s="21"/>
      <c r="J1328" s="21"/>
      <c r="K1328" s="22" t="s">
        <v>290</v>
      </c>
      <c r="L1328" s="28"/>
      <c r="M1328" s="16"/>
      <c r="N1328" s="23"/>
      <c r="O1328" s="23"/>
      <c r="P1328" s="23"/>
      <c r="Q1328" s="23"/>
      <c r="R1328" s="31" t="s">
        <v>810</v>
      </c>
      <c r="S1328" s="8" t="e">
        <f>VLOOKUP(B1328,#REF!,2,FALSE)</f>
        <v>#REF!</v>
      </c>
    </row>
    <row r="1329" spans="1:19" hidden="1">
      <c r="A1329" s="19">
        <v>1325</v>
      </c>
      <c r="B1329" s="20" t="s">
        <v>2915</v>
      </c>
      <c r="C1329" s="20" t="s">
        <v>882</v>
      </c>
      <c r="D1329" s="20" t="s">
        <v>2331</v>
      </c>
      <c r="E1329" s="20" t="s">
        <v>2916</v>
      </c>
      <c r="F1329" s="20" t="s">
        <v>698</v>
      </c>
      <c r="G1329" s="25" t="s">
        <v>352</v>
      </c>
      <c r="H1329" s="15" t="s">
        <v>353</v>
      </c>
      <c r="I1329" s="21"/>
      <c r="J1329" s="21"/>
      <c r="K1329" s="22" t="s">
        <v>290</v>
      </c>
      <c r="L1329" s="28"/>
      <c r="M1329" s="16"/>
      <c r="N1329" s="23"/>
      <c r="O1329" s="23"/>
      <c r="P1329" s="23"/>
      <c r="Q1329" s="23"/>
      <c r="R1329" s="31" t="s">
        <v>810</v>
      </c>
      <c r="S1329" s="8" t="e">
        <f>VLOOKUP(B1329,#REF!,2,FALSE)</f>
        <v>#REF!</v>
      </c>
    </row>
    <row r="1330" spans="1:19" hidden="1">
      <c r="A1330" s="19">
        <v>1326</v>
      </c>
      <c r="B1330" s="20" t="s">
        <v>2917</v>
      </c>
      <c r="C1330" s="20" t="s">
        <v>357</v>
      </c>
      <c r="D1330" s="20" t="s">
        <v>2150</v>
      </c>
      <c r="E1330" s="20" t="s">
        <v>2918</v>
      </c>
      <c r="F1330" s="20" t="s">
        <v>698</v>
      </c>
      <c r="G1330" s="25" t="s">
        <v>352</v>
      </c>
      <c r="H1330" s="15" t="s">
        <v>353</v>
      </c>
      <c r="I1330" s="21"/>
      <c r="J1330" s="21"/>
      <c r="K1330" s="22" t="s">
        <v>290</v>
      </c>
      <c r="L1330" s="28"/>
      <c r="M1330" s="16"/>
      <c r="N1330" s="23"/>
      <c r="O1330" s="23"/>
      <c r="P1330" s="23"/>
      <c r="Q1330" s="23"/>
      <c r="R1330" s="31" t="s">
        <v>810</v>
      </c>
      <c r="S1330" s="8" t="e">
        <f>VLOOKUP(B1330,#REF!,2,FALSE)</f>
        <v>#REF!</v>
      </c>
    </row>
    <row r="1331" spans="1:19" hidden="1">
      <c r="A1331" s="19">
        <v>1327</v>
      </c>
      <c r="B1331" s="20" t="s">
        <v>2919</v>
      </c>
      <c r="C1331" s="20" t="s">
        <v>2920</v>
      </c>
      <c r="D1331" s="20" t="s">
        <v>1144</v>
      </c>
      <c r="E1331" s="20" t="s">
        <v>1302</v>
      </c>
      <c r="F1331" s="20" t="s">
        <v>698</v>
      </c>
      <c r="G1331" s="25" t="s">
        <v>352</v>
      </c>
      <c r="H1331" s="15" t="s">
        <v>353</v>
      </c>
      <c r="I1331" s="21"/>
      <c r="J1331" s="21"/>
      <c r="K1331" s="22" t="s">
        <v>290</v>
      </c>
      <c r="L1331" s="28"/>
      <c r="M1331" s="16"/>
      <c r="N1331" s="23"/>
      <c r="O1331" s="23"/>
      <c r="P1331" s="23"/>
      <c r="Q1331" s="23"/>
      <c r="R1331" s="31" t="s">
        <v>810</v>
      </c>
      <c r="S1331" s="8" t="e">
        <f>VLOOKUP(B1331,#REF!,2,FALSE)</f>
        <v>#REF!</v>
      </c>
    </row>
    <row r="1332" spans="1:19" hidden="1">
      <c r="A1332" s="19">
        <v>1328</v>
      </c>
      <c r="B1332" s="20" t="s">
        <v>2921</v>
      </c>
      <c r="C1332" s="20" t="s">
        <v>691</v>
      </c>
      <c r="D1332" s="20" t="s">
        <v>785</v>
      </c>
      <c r="E1332" s="20" t="s">
        <v>2922</v>
      </c>
      <c r="F1332" s="20" t="s">
        <v>698</v>
      </c>
      <c r="G1332" s="25" t="s">
        <v>352</v>
      </c>
      <c r="H1332" s="15" t="s">
        <v>353</v>
      </c>
      <c r="I1332" s="21"/>
      <c r="J1332" s="21"/>
      <c r="K1332" s="22" t="s">
        <v>290</v>
      </c>
      <c r="L1332" s="28"/>
      <c r="M1332" s="16"/>
      <c r="N1332" s="23"/>
      <c r="O1332" s="23"/>
      <c r="P1332" s="23"/>
      <c r="Q1332" s="23"/>
      <c r="R1332" s="31" t="s">
        <v>810</v>
      </c>
      <c r="S1332" s="8" t="e">
        <f>VLOOKUP(B1332,#REF!,2,FALSE)</f>
        <v>#REF!</v>
      </c>
    </row>
    <row r="1333" spans="1:19" hidden="1">
      <c r="A1333" s="19">
        <v>1329</v>
      </c>
      <c r="B1333" s="20" t="s">
        <v>2923</v>
      </c>
      <c r="C1333" s="20" t="s">
        <v>839</v>
      </c>
      <c r="D1333" s="20" t="s">
        <v>785</v>
      </c>
      <c r="E1333" s="20" t="s">
        <v>2924</v>
      </c>
      <c r="F1333" s="20" t="s">
        <v>698</v>
      </c>
      <c r="G1333" s="25" t="s">
        <v>352</v>
      </c>
      <c r="H1333" s="15" t="s">
        <v>353</v>
      </c>
      <c r="I1333" s="21"/>
      <c r="J1333" s="21"/>
      <c r="K1333" s="22" t="s">
        <v>290</v>
      </c>
      <c r="L1333" s="28"/>
      <c r="M1333" s="16"/>
      <c r="N1333" s="23"/>
      <c r="O1333" s="23"/>
      <c r="P1333" s="23"/>
      <c r="Q1333" s="23"/>
      <c r="R1333" s="31" t="s">
        <v>810</v>
      </c>
      <c r="S1333" s="8" t="e">
        <f>VLOOKUP(B1333,#REF!,2,FALSE)</f>
        <v>#REF!</v>
      </c>
    </row>
    <row r="1334" spans="1:19" hidden="1">
      <c r="A1334" s="19">
        <v>1330</v>
      </c>
      <c r="B1334" s="20" t="s">
        <v>2925</v>
      </c>
      <c r="C1334" s="20" t="s">
        <v>2926</v>
      </c>
      <c r="D1334" s="20" t="s">
        <v>80</v>
      </c>
      <c r="E1334" s="20" t="s">
        <v>2802</v>
      </c>
      <c r="F1334" s="20" t="s">
        <v>698</v>
      </c>
      <c r="G1334" s="25" t="s">
        <v>352</v>
      </c>
      <c r="H1334" s="15" t="s">
        <v>353</v>
      </c>
      <c r="I1334" s="21"/>
      <c r="J1334" s="21"/>
      <c r="K1334" s="22" t="s">
        <v>290</v>
      </c>
      <c r="L1334" s="28"/>
      <c r="M1334" s="16"/>
      <c r="N1334" s="23"/>
      <c r="O1334" s="23"/>
      <c r="P1334" s="23"/>
      <c r="Q1334" s="23"/>
      <c r="R1334" s="31" t="s">
        <v>810</v>
      </c>
      <c r="S1334" s="8" t="e">
        <f>VLOOKUP(B1334,#REF!,2,FALSE)</f>
        <v>#REF!</v>
      </c>
    </row>
    <row r="1335" spans="1:19" hidden="1">
      <c r="A1335" s="19">
        <v>1331</v>
      </c>
      <c r="B1335" s="20" t="s">
        <v>2927</v>
      </c>
      <c r="C1335" s="20" t="s">
        <v>114</v>
      </c>
      <c r="D1335" s="20" t="s">
        <v>1811</v>
      </c>
      <c r="E1335" s="20" t="s">
        <v>846</v>
      </c>
      <c r="F1335" s="20" t="s">
        <v>717</v>
      </c>
      <c r="G1335" s="25" t="s">
        <v>352</v>
      </c>
      <c r="H1335" s="15" t="s">
        <v>353</v>
      </c>
      <c r="I1335" s="21"/>
      <c r="J1335" s="21"/>
      <c r="K1335" s="22" t="s">
        <v>290</v>
      </c>
      <c r="L1335" s="28"/>
      <c r="M1335" s="16"/>
      <c r="N1335" s="23"/>
      <c r="O1335" s="23"/>
      <c r="P1335" s="23"/>
      <c r="Q1335" s="23"/>
      <c r="R1335" s="31" t="s">
        <v>810</v>
      </c>
      <c r="S1335" s="8" t="e">
        <f>VLOOKUP(B1335,#REF!,2,FALSE)</f>
        <v>#REF!</v>
      </c>
    </row>
    <row r="1336" spans="1:19" hidden="1">
      <c r="A1336" s="19">
        <v>1332</v>
      </c>
      <c r="B1336" s="20" t="s">
        <v>2928</v>
      </c>
      <c r="C1336" s="20" t="s">
        <v>2929</v>
      </c>
      <c r="D1336" s="20" t="s">
        <v>1</v>
      </c>
      <c r="E1336" s="20" t="s">
        <v>870</v>
      </c>
      <c r="F1336" s="20" t="s">
        <v>717</v>
      </c>
      <c r="G1336" s="25" t="s">
        <v>352</v>
      </c>
      <c r="H1336" s="15" t="s">
        <v>353</v>
      </c>
      <c r="I1336" s="21"/>
      <c r="J1336" s="21"/>
      <c r="K1336" s="22" t="s">
        <v>290</v>
      </c>
      <c r="L1336" s="28"/>
      <c r="M1336" s="16"/>
      <c r="N1336" s="23"/>
      <c r="O1336" s="23"/>
      <c r="P1336" s="23"/>
      <c r="Q1336" s="23"/>
      <c r="R1336" s="31" t="s">
        <v>810</v>
      </c>
      <c r="S1336" s="8" t="e">
        <f>VLOOKUP(B1336,#REF!,2,FALSE)</f>
        <v>#REF!</v>
      </c>
    </row>
    <row r="1337" spans="1:19" hidden="1">
      <c r="A1337" s="19">
        <v>1333</v>
      </c>
      <c r="B1337" s="20" t="s">
        <v>2930</v>
      </c>
      <c r="C1337" s="20" t="s">
        <v>169</v>
      </c>
      <c r="D1337" s="20" t="s">
        <v>1</v>
      </c>
      <c r="E1337" s="20" t="s">
        <v>184</v>
      </c>
      <c r="F1337" s="20" t="s">
        <v>717</v>
      </c>
      <c r="G1337" s="25" t="s">
        <v>352</v>
      </c>
      <c r="H1337" s="15" t="s">
        <v>353</v>
      </c>
      <c r="I1337" s="21"/>
      <c r="J1337" s="21"/>
      <c r="K1337" s="22" t="s">
        <v>290</v>
      </c>
      <c r="L1337" s="28"/>
      <c r="M1337" s="16"/>
      <c r="N1337" s="23"/>
      <c r="O1337" s="23"/>
      <c r="P1337" s="23"/>
      <c r="Q1337" s="23"/>
      <c r="R1337" s="31" t="s">
        <v>810</v>
      </c>
      <c r="S1337" s="8" t="e">
        <f>VLOOKUP(B1337,#REF!,2,FALSE)</f>
        <v>#REF!</v>
      </c>
    </row>
    <row r="1338" spans="1:19" hidden="1">
      <c r="A1338" s="19">
        <v>1334</v>
      </c>
      <c r="B1338" s="20" t="s">
        <v>2931</v>
      </c>
      <c r="C1338" s="20" t="s">
        <v>31</v>
      </c>
      <c r="D1338" s="20" t="s">
        <v>2932</v>
      </c>
      <c r="E1338" s="20" t="s">
        <v>480</v>
      </c>
      <c r="F1338" s="20" t="s">
        <v>717</v>
      </c>
      <c r="G1338" s="25" t="s">
        <v>352</v>
      </c>
      <c r="H1338" s="15" t="s">
        <v>353</v>
      </c>
      <c r="I1338" s="21"/>
      <c r="J1338" s="21"/>
      <c r="K1338" s="22" t="s">
        <v>290</v>
      </c>
      <c r="L1338" s="28"/>
      <c r="M1338" s="16"/>
      <c r="N1338" s="23"/>
      <c r="O1338" s="23"/>
      <c r="P1338" s="23"/>
      <c r="Q1338" s="23"/>
      <c r="R1338" s="31" t="s">
        <v>810</v>
      </c>
      <c r="S1338" s="8" t="e">
        <f>VLOOKUP(B1338,#REF!,2,FALSE)</f>
        <v>#REF!</v>
      </c>
    </row>
    <row r="1339" spans="1:19" hidden="1">
      <c r="A1339" s="19">
        <v>1335</v>
      </c>
      <c r="B1339" s="20" t="s">
        <v>2933</v>
      </c>
      <c r="C1339" s="20" t="s">
        <v>1482</v>
      </c>
      <c r="D1339" s="20" t="s">
        <v>2176</v>
      </c>
      <c r="E1339" s="20" t="s">
        <v>181</v>
      </c>
      <c r="F1339" s="20" t="s">
        <v>717</v>
      </c>
      <c r="G1339" s="25" t="s">
        <v>352</v>
      </c>
      <c r="H1339" s="15" t="s">
        <v>353</v>
      </c>
      <c r="I1339" s="21"/>
      <c r="J1339" s="21"/>
      <c r="K1339" s="22" t="s">
        <v>290</v>
      </c>
      <c r="L1339" s="28"/>
      <c r="M1339" s="16"/>
      <c r="N1339" s="23"/>
      <c r="O1339" s="23"/>
      <c r="P1339" s="23"/>
      <c r="Q1339" s="23"/>
      <c r="R1339" s="31" t="s">
        <v>810</v>
      </c>
      <c r="S1339" s="8" t="e">
        <f>VLOOKUP(B1339,#REF!,2,FALSE)</f>
        <v>#REF!</v>
      </c>
    </row>
    <row r="1340" spans="1:19" hidden="1">
      <c r="A1340" s="19">
        <v>1336</v>
      </c>
      <c r="B1340" s="20" t="s">
        <v>2934</v>
      </c>
      <c r="C1340" s="20" t="s">
        <v>2935</v>
      </c>
      <c r="D1340" s="20" t="s">
        <v>367</v>
      </c>
      <c r="E1340" s="20" t="s">
        <v>2899</v>
      </c>
      <c r="F1340" s="20" t="s">
        <v>717</v>
      </c>
      <c r="G1340" s="25" t="s">
        <v>352</v>
      </c>
      <c r="H1340" s="15" t="s">
        <v>353</v>
      </c>
      <c r="I1340" s="21"/>
      <c r="J1340" s="21"/>
      <c r="K1340" s="22" t="s">
        <v>290</v>
      </c>
      <c r="L1340" s="28"/>
      <c r="M1340" s="16"/>
      <c r="N1340" s="23"/>
      <c r="O1340" s="23"/>
      <c r="P1340" s="23"/>
      <c r="Q1340" s="23"/>
      <c r="R1340" s="31" t="s">
        <v>810</v>
      </c>
      <c r="S1340" s="8" t="e">
        <f>VLOOKUP(B1340,#REF!,2,FALSE)</f>
        <v>#REF!</v>
      </c>
    </row>
    <row r="1341" spans="1:19" hidden="1">
      <c r="A1341" s="19">
        <v>1337</v>
      </c>
      <c r="B1341" s="20" t="s">
        <v>2936</v>
      </c>
      <c r="C1341" s="20" t="s">
        <v>1447</v>
      </c>
      <c r="D1341" s="20" t="s">
        <v>53</v>
      </c>
      <c r="E1341" s="20" t="s">
        <v>741</v>
      </c>
      <c r="F1341" s="20" t="s">
        <v>717</v>
      </c>
      <c r="G1341" s="25" t="s">
        <v>352</v>
      </c>
      <c r="H1341" s="15" t="s">
        <v>353</v>
      </c>
      <c r="I1341" s="21"/>
      <c r="J1341" s="21"/>
      <c r="K1341" s="22" t="s">
        <v>290</v>
      </c>
      <c r="L1341" s="28"/>
      <c r="M1341" s="16"/>
      <c r="N1341" s="23"/>
      <c r="O1341" s="23"/>
      <c r="P1341" s="23"/>
      <c r="Q1341" s="23"/>
      <c r="R1341" s="31" t="s">
        <v>810</v>
      </c>
      <c r="S1341" s="8" t="e">
        <f>VLOOKUP(B1341,#REF!,2,FALSE)</f>
        <v>#REF!</v>
      </c>
    </row>
    <row r="1342" spans="1:19" hidden="1">
      <c r="A1342" s="19">
        <v>1338</v>
      </c>
      <c r="B1342" s="20" t="s">
        <v>2937</v>
      </c>
      <c r="C1342" s="20" t="s">
        <v>94</v>
      </c>
      <c r="D1342" s="20" t="s">
        <v>173</v>
      </c>
      <c r="E1342" s="20" t="s">
        <v>2938</v>
      </c>
      <c r="F1342" s="20" t="s">
        <v>717</v>
      </c>
      <c r="G1342" s="25" t="s">
        <v>352</v>
      </c>
      <c r="H1342" s="15" t="s">
        <v>353</v>
      </c>
      <c r="I1342" s="21"/>
      <c r="J1342" s="21"/>
      <c r="K1342" s="22" t="s">
        <v>290</v>
      </c>
      <c r="L1342" s="28"/>
      <c r="M1342" s="16"/>
      <c r="N1342" s="23"/>
      <c r="O1342" s="23"/>
      <c r="P1342" s="23"/>
      <c r="Q1342" s="23"/>
      <c r="R1342" s="31" t="s">
        <v>810</v>
      </c>
      <c r="S1342" s="8" t="e">
        <f>VLOOKUP(B1342,#REF!,2,FALSE)</f>
        <v>#REF!</v>
      </c>
    </row>
    <row r="1343" spans="1:19" hidden="1">
      <c r="A1343" s="19">
        <v>1339</v>
      </c>
      <c r="B1343" s="20" t="s">
        <v>2939</v>
      </c>
      <c r="C1343" s="20" t="s">
        <v>2824</v>
      </c>
      <c r="D1343" s="20" t="s">
        <v>15</v>
      </c>
      <c r="E1343" s="20" t="s">
        <v>2940</v>
      </c>
      <c r="F1343" s="20" t="s">
        <v>717</v>
      </c>
      <c r="G1343" s="25" t="s">
        <v>352</v>
      </c>
      <c r="H1343" s="15" t="s">
        <v>353</v>
      </c>
      <c r="I1343" s="21"/>
      <c r="J1343" s="21"/>
      <c r="K1343" s="22" t="s">
        <v>290</v>
      </c>
      <c r="L1343" s="28"/>
      <c r="M1343" s="16"/>
      <c r="N1343" s="23"/>
      <c r="O1343" s="23"/>
      <c r="P1343" s="23"/>
      <c r="Q1343" s="23"/>
      <c r="R1343" s="31" t="s">
        <v>810</v>
      </c>
      <c r="S1343" s="8" t="e">
        <f>VLOOKUP(B1343,#REF!,2,FALSE)</f>
        <v>#REF!</v>
      </c>
    </row>
    <row r="1344" spans="1:19" hidden="1">
      <c r="A1344" s="19">
        <v>1340</v>
      </c>
      <c r="B1344" s="20" t="s">
        <v>2941</v>
      </c>
      <c r="C1344" s="20" t="s">
        <v>1304</v>
      </c>
      <c r="D1344" s="20" t="s">
        <v>110</v>
      </c>
      <c r="E1344" s="20" t="s">
        <v>2765</v>
      </c>
      <c r="F1344" s="20" t="s">
        <v>717</v>
      </c>
      <c r="G1344" s="25" t="s">
        <v>352</v>
      </c>
      <c r="H1344" s="15" t="s">
        <v>353</v>
      </c>
      <c r="I1344" s="21"/>
      <c r="J1344" s="21"/>
      <c r="K1344" s="22" t="s">
        <v>290</v>
      </c>
      <c r="L1344" s="28"/>
      <c r="M1344" s="16"/>
      <c r="N1344" s="23"/>
      <c r="O1344" s="23"/>
      <c r="P1344" s="23"/>
      <c r="Q1344" s="23"/>
      <c r="R1344" s="31" t="s">
        <v>810</v>
      </c>
      <c r="S1344" s="8" t="e">
        <f>VLOOKUP(B1344,#REF!,2,FALSE)</f>
        <v>#REF!</v>
      </c>
    </row>
    <row r="1345" spans="1:19" hidden="1">
      <c r="A1345" s="19">
        <v>1341</v>
      </c>
      <c r="B1345" s="20" t="s">
        <v>2942</v>
      </c>
      <c r="C1345" s="20" t="s">
        <v>1304</v>
      </c>
      <c r="D1345" s="20" t="s">
        <v>608</v>
      </c>
      <c r="E1345" s="20" t="s">
        <v>2028</v>
      </c>
      <c r="F1345" s="20" t="s">
        <v>717</v>
      </c>
      <c r="G1345" s="25" t="s">
        <v>352</v>
      </c>
      <c r="H1345" s="15" t="s">
        <v>353</v>
      </c>
      <c r="I1345" s="21"/>
      <c r="J1345" s="21"/>
      <c r="K1345" s="22" t="s">
        <v>290</v>
      </c>
      <c r="L1345" s="28"/>
      <c r="M1345" s="16"/>
      <c r="N1345" s="23"/>
      <c r="O1345" s="23"/>
      <c r="P1345" s="23"/>
      <c r="Q1345" s="23"/>
      <c r="R1345" s="31" t="s">
        <v>810</v>
      </c>
      <c r="S1345" s="8" t="e">
        <f>VLOOKUP(B1345,#REF!,2,FALSE)</f>
        <v>#REF!</v>
      </c>
    </row>
    <row r="1346" spans="1:19" hidden="1">
      <c r="A1346" s="19">
        <v>1342</v>
      </c>
      <c r="B1346" s="20" t="s">
        <v>2943</v>
      </c>
      <c r="C1346" s="20" t="s">
        <v>2944</v>
      </c>
      <c r="D1346" s="20" t="s">
        <v>581</v>
      </c>
      <c r="E1346" s="20" t="s">
        <v>2514</v>
      </c>
      <c r="F1346" s="20" t="s">
        <v>717</v>
      </c>
      <c r="G1346" s="25" t="s">
        <v>352</v>
      </c>
      <c r="H1346" s="15" t="s">
        <v>353</v>
      </c>
      <c r="I1346" s="21"/>
      <c r="J1346" s="21"/>
      <c r="K1346" s="22" t="s">
        <v>290</v>
      </c>
      <c r="L1346" s="28"/>
      <c r="M1346" s="16"/>
      <c r="N1346" s="23"/>
      <c r="O1346" s="23"/>
      <c r="P1346" s="23"/>
      <c r="Q1346" s="23"/>
      <c r="R1346" s="31" t="s">
        <v>810</v>
      </c>
      <c r="S1346" s="8" t="e">
        <f>VLOOKUP(B1346,#REF!,2,FALSE)</f>
        <v>#REF!</v>
      </c>
    </row>
    <row r="1347" spans="1:19" hidden="1">
      <c r="A1347" s="19">
        <v>1343</v>
      </c>
      <c r="B1347" s="20" t="s">
        <v>2945</v>
      </c>
      <c r="C1347" s="20" t="s">
        <v>155</v>
      </c>
      <c r="D1347" s="20" t="s">
        <v>2946</v>
      </c>
      <c r="E1347" s="20" t="s">
        <v>381</v>
      </c>
      <c r="F1347" s="20" t="s">
        <v>717</v>
      </c>
      <c r="G1347" s="25" t="s">
        <v>352</v>
      </c>
      <c r="H1347" s="15" t="s">
        <v>353</v>
      </c>
      <c r="I1347" s="21"/>
      <c r="J1347" s="21"/>
      <c r="K1347" s="22" t="s">
        <v>290</v>
      </c>
      <c r="L1347" s="28"/>
      <c r="M1347" s="16"/>
      <c r="N1347" s="23"/>
      <c r="O1347" s="23"/>
      <c r="P1347" s="23"/>
      <c r="Q1347" s="23"/>
      <c r="R1347" s="31" t="s">
        <v>810</v>
      </c>
      <c r="S1347" s="8" t="e">
        <f>VLOOKUP(B1347,#REF!,2,FALSE)</f>
        <v>#REF!</v>
      </c>
    </row>
    <row r="1348" spans="1:19" hidden="1">
      <c r="A1348" s="19">
        <v>1344</v>
      </c>
      <c r="B1348" s="20" t="s">
        <v>2947</v>
      </c>
      <c r="C1348" s="20" t="s">
        <v>1308</v>
      </c>
      <c r="D1348" s="20" t="s">
        <v>71</v>
      </c>
      <c r="E1348" s="20" t="s">
        <v>2948</v>
      </c>
      <c r="F1348" s="20" t="s">
        <v>717</v>
      </c>
      <c r="G1348" s="25" t="s">
        <v>352</v>
      </c>
      <c r="H1348" s="15" t="s">
        <v>353</v>
      </c>
      <c r="I1348" s="21"/>
      <c r="J1348" s="21"/>
      <c r="K1348" s="22" t="s">
        <v>290</v>
      </c>
      <c r="L1348" s="28"/>
      <c r="M1348" s="16"/>
      <c r="N1348" s="23"/>
      <c r="O1348" s="23"/>
      <c r="P1348" s="23"/>
      <c r="Q1348" s="23"/>
      <c r="R1348" s="31" t="s">
        <v>810</v>
      </c>
      <c r="S1348" s="8" t="e">
        <f>VLOOKUP(B1348,#REF!,2,FALSE)</f>
        <v>#REF!</v>
      </c>
    </row>
    <row r="1349" spans="1:19" hidden="1">
      <c r="A1349" s="19">
        <v>1345</v>
      </c>
      <c r="B1349" s="20" t="s">
        <v>2949</v>
      </c>
      <c r="C1349" s="20" t="s">
        <v>2950</v>
      </c>
      <c r="D1349" s="20" t="s">
        <v>388</v>
      </c>
      <c r="E1349" s="20" t="s">
        <v>512</v>
      </c>
      <c r="F1349" s="20" t="s">
        <v>717</v>
      </c>
      <c r="G1349" s="25" t="s">
        <v>352</v>
      </c>
      <c r="H1349" s="15" t="s">
        <v>353</v>
      </c>
      <c r="I1349" s="21"/>
      <c r="J1349" s="21"/>
      <c r="K1349" s="22" t="s">
        <v>290</v>
      </c>
      <c r="L1349" s="28"/>
      <c r="M1349" s="16"/>
      <c r="N1349" s="23"/>
      <c r="O1349" s="23"/>
      <c r="P1349" s="23"/>
      <c r="Q1349" s="23"/>
      <c r="R1349" s="31" t="s">
        <v>810</v>
      </c>
      <c r="S1349" s="8" t="e">
        <f>VLOOKUP(B1349,#REF!,2,FALSE)</f>
        <v>#REF!</v>
      </c>
    </row>
    <row r="1350" spans="1:19" hidden="1">
      <c r="A1350" s="19">
        <v>1346</v>
      </c>
      <c r="B1350" s="20" t="s">
        <v>2951</v>
      </c>
      <c r="C1350" s="20" t="s">
        <v>2952</v>
      </c>
      <c r="D1350" s="20" t="s">
        <v>106</v>
      </c>
      <c r="E1350" s="20" t="s">
        <v>377</v>
      </c>
      <c r="F1350" s="20" t="s">
        <v>717</v>
      </c>
      <c r="G1350" s="25" t="s">
        <v>352</v>
      </c>
      <c r="H1350" s="15" t="s">
        <v>353</v>
      </c>
      <c r="I1350" s="21"/>
      <c r="J1350" s="21"/>
      <c r="K1350" s="22" t="s">
        <v>290</v>
      </c>
      <c r="L1350" s="28"/>
      <c r="M1350" s="16"/>
      <c r="N1350" s="23"/>
      <c r="O1350" s="23"/>
      <c r="P1350" s="23"/>
      <c r="Q1350" s="23"/>
      <c r="R1350" s="31" t="s">
        <v>810</v>
      </c>
      <c r="S1350" s="8" t="e">
        <f>VLOOKUP(B1350,#REF!,2,FALSE)</f>
        <v>#REF!</v>
      </c>
    </row>
    <row r="1351" spans="1:19" hidden="1">
      <c r="A1351" s="19">
        <v>1347</v>
      </c>
      <c r="B1351" s="20" t="s">
        <v>2953</v>
      </c>
      <c r="C1351" s="20" t="s">
        <v>2954</v>
      </c>
      <c r="D1351" s="20" t="s">
        <v>341</v>
      </c>
      <c r="E1351" s="20" t="s">
        <v>1695</v>
      </c>
      <c r="F1351" s="20" t="s">
        <v>717</v>
      </c>
      <c r="G1351" s="25" t="s">
        <v>352</v>
      </c>
      <c r="H1351" s="15" t="s">
        <v>353</v>
      </c>
      <c r="I1351" s="21"/>
      <c r="J1351" s="21"/>
      <c r="K1351" s="22" t="s">
        <v>290</v>
      </c>
      <c r="L1351" s="28"/>
      <c r="M1351" s="16"/>
      <c r="N1351" s="23"/>
      <c r="O1351" s="23"/>
      <c r="P1351" s="23"/>
      <c r="Q1351" s="23"/>
      <c r="R1351" s="31" t="s">
        <v>810</v>
      </c>
      <c r="S1351" s="8" t="e">
        <f>VLOOKUP(B1351,#REF!,2,FALSE)</f>
        <v>#REF!</v>
      </c>
    </row>
    <row r="1352" spans="1:19" hidden="1">
      <c r="A1352" s="19">
        <v>1348</v>
      </c>
      <c r="B1352" s="20" t="s">
        <v>2955</v>
      </c>
      <c r="C1352" s="20" t="s">
        <v>2266</v>
      </c>
      <c r="D1352" s="20" t="s">
        <v>914</v>
      </c>
      <c r="E1352" s="20" t="s">
        <v>2956</v>
      </c>
      <c r="F1352" s="20" t="s">
        <v>717</v>
      </c>
      <c r="G1352" s="25" t="s">
        <v>352</v>
      </c>
      <c r="H1352" s="15" t="s">
        <v>353</v>
      </c>
      <c r="I1352" s="21"/>
      <c r="J1352" s="21"/>
      <c r="K1352" s="22" t="s">
        <v>290</v>
      </c>
      <c r="L1352" s="28"/>
      <c r="M1352" s="16"/>
      <c r="N1352" s="23"/>
      <c r="O1352" s="23"/>
      <c r="P1352" s="23"/>
      <c r="Q1352" s="23"/>
      <c r="R1352" s="31" t="s">
        <v>810</v>
      </c>
      <c r="S1352" s="8" t="e">
        <f>VLOOKUP(B1352,#REF!,2,FALSE)</f>
        <v>#REF!</v>
      </c>
    </row>
    <row r="1353" spans="1:19" hidden="1">
      <c r="A1353" s="19">
        <v>1349</v>
      </c>
      <c r="B1353" s="20" t="s">
        <v>2957</v>
      </c>
      <c r="C1353" s="20" t="s">
        <v>295</v>
      </c>
      <c r="D1353" s="20" t="s">
        <v>914</v>
      </c>
      <c r="E1353" s="20" t="s">
        <v>2924</v>
      </c>
      <c r="F1353" s="20" t="s">
        <v>717</v>
      </c>
      <c r="G1353" s="25" t="s">
        <v>352</v>
      </c>
      <c r="H1353" s="15" t="s">
        <v>353</v>
      </c>
      <c r="I1353" s="21"/>
      <c r="J1353" s="21"/>
      <c r="K1353" s="22" t="s">
        <v>290</v>
      </c>
      <c r="L1353" s="28"/>
      <c r="M1353" s="16"/>
      <c r="N1353" s="23"/>
      <c r="O1353" s="23"/>
      <c r="P1353" s="23"/>
      <c r="Q1353" s="23"/>
      <c r="R1353" s="31" t="s">
        <v>810</v>
      </c>
      <c r="S1353" s="8" t="e">
        <f>VLOOKUP(B1353,#REF!,2,FALSE)</f>
        <v>#REF!</v>
      </c>
    </row>
    <row r="1354" spans="1:19" hidden="1">
      <c r="A1354" s="19">
        <v>1350</v>
      </c>
      <c r="B1354" s="20" t="s">
        <v>2958</v>
      </c>
      <c r="C1354" s="20" t="s">
        <v>29</v>
      </c>
      <c r="D1354" s="20" t="s">
        <v>2385</v>
      </c>
      <c r="E1354" s="20" t="s">
        <v>676</v>
      </c>
      <c r="F1354" s="20" t="s">
        <v>717</v>
      </c>
      <c r="G1354" s="25" t="s">
        <v>352</v>
      </c>
      <c r="H1354" s="15" t="s">
        <v>353</v>
      </c>
      <c r="I1354" s="21"/>
      <c r="J1354" s="21"/>
      <c r="K1354" s="22" t="s">
        <v>290</v>
      </c>
      <c r="L1354" s="28"/>
      <c r="M1354" s="16"/>
      <c r="N1354" s="23"/>
      <c r="O1354" s="23"/>
      <c r="P1354" s="23"/>
      <c r="Q1354" s="23"/>
      <c r="R1354" s="31" t="s">
        <v>810</v>
      </c>
      <c r="S1354" s="8" t="e">
        <f>VLOOKUP(B1354,#REF!,2,FALSE)</f>
        <v>#REF!</v>
      </c>
    </row>
    <row r="1355" spans="1:19" hidden="1">
      <c r="A1355" s="19">
        <v>1351</v>
      </c>
      <c r="B1355" s="20" t="s">
        <v>2959</v>
      </c>
      <c r="C1355" s="20" t="s">
        <v>652</v>
      </c>
      <c r="D1355" s="20" t="s">
        <v>2960</v>
      </c>
      <c r="E1355" s="20" t="s">
        <v>803</v>
      </c>
      <c r="F1355" s="20" t="s">
        <v>717</v>
      </c>
      <c r="G1355" s="25" t="s">
        <v>352</v>
      </c>
      <c r="H1355" s="15" t="s">
        <v>353</v>
      </c>
      <c r="I1355" s="21"/>
      <c r="J1355" s="21"/>
      <c r="K1355" s="22" t="s">
        <v>290</v>
      </c>
      <c r="L1355" s="28"/>
      <c r="M1355" s="16"/>
      <c r="N1355" s="23"/>
      <c r="O1355" s="23"/>
      <c r="P1355" s="23"/>
      <c r="Q1355" s="23"/>
      <c r="R1355" s="31" t="s">
        <v>810</v>
      </c>
      <c r="S1355" s="8" t="e">
        <f>VLOOKUP(B1355,#REF!,2,FALSE)</f>
        <v>#REF!</v>
      </c>
    </row>
    <row r="1356" spans="1:19" hidden="1">
      <c r="A1356" s="19">
        <v>1352</v>
      </c>
      <c r="B1356" s="20" t="s">
        <v>2961</v>
      </c>
      <c r="C1356" s="20" t="s">
        <v>2962</v>
      </c>
      <c r="D1356" s="20" t="s">
        <v>2753</v>
      </c>
      <c r="E1356" s="20" t="s">
        <v>1132</v>
      </c>
      <c r="F1356" s="20" t="s">
        <v>717</v>
      </c>
      <c r="G1356" s="25" t="s">
        <v>352</v>
      </c>
      <c r="H1356" s="15" t="s">
        <v>353</v>
      </c>
      <c r="I1356" s="21"/>
      <c r="J1356" s="21"/>
      <c r="K1356" s="22" t="s">
        <v>290</v>
      </c>
      <c r="L1356" s="28"/>
      <c r="M1356" s="16"/>
      <c r="N1356" s="23"/>
      <c r="O1356" s="23"/>
      <c r="P1356" s="23"/>
      <c r="Q1356" s="23"/>
      <c r="R1356" s="31" t="s">
        <v>810</v>
      </c>
      <c r="S1356" s="8" t="e">
        <f>VLOOKUP(B1356,#REF!,2,FALSE)</f>
        <v>#REF!</v>
      </c>
    </row>
    <row r="1357" spans="1:19" hidden="1">
      <c r="A1357" s="19">
        <v>1353</v>
      </c>
      <c r="B1357" s="20" t="s">
        <v>2963</v>
      </c>
      <c r="C1357" s="20" t="s">
        <v>2637</v>
      </c>
      <c r="D1357" s="20" t="s">
        <v>941</v>
      </c>
      <c r="E1357" s="20" t="s">
        <v>2964</v>
      </c>
      <c r="F1357" s="20" t="s">
        <v>717</v>
      </c>
      <c r="G1357" s="25" t="s">
        <v>352</v>
      </c>
      <c r="H1357" s="15" t="s">
        <v>353</v>
      </c>
      <c r="I1357" s="21"/>
      <c r="J1357" s="21"/>
      <c r="K1357" s="22" t="s">
        <v>290</v>
      </c>
      <c r="L1357" s="28"/>
      <c r="M1357" s="16"/>
      <c r="N1357" s="23"/>
      <c r="O1357" s="23"/>
      <c r="P1357" s="23"/>
      <c r="Q1357" s="23"/>
      <c r="R1357" s="31" t="s">
        <v>810</v>
      </c>
      <c r="S1357" s="8" t="e">
        <f>VLOOKUP(B1357,#REF!,2,FALSE)</f>
        <v>#REF!</v>
      </c>
    </row>
    <row r="1358" spans="1:19" hidden="1">
      <c r="A1358" s="19">
        <v>1354</v>
      </c>
      <c r="B1358" s="20" t="s">
        <v>2965</v>
      </c>
      <c r="C1358" s="20" t="s">
        <v>2966</v>
      </c>
      <c r="D1358" s="20" t="s">
        <v>74</v>
      </c>
      <c r="E1358" s="20" t="s">
        <v>1324</v>
      </c>
      <c r="F1358" s="20" t="s">
        <v>717</v>
      </c>
      <c r="G1358" s="25" t="s">
        <v>352</v>
      </c>
      <c r="H1358" s="15" t="s">
        <v>353</v>
      </c>
      <c r="I1358" s="21"/>
      <c r="J1358" s="21"/>
      <c r="K1358" s="22" t="s">
        <v>290</v>
      </c>
      <c r="L1358" s="28"/>
      <c r="M1358" s="16"/>
      <c r="N1358" s="23"/>
      <c r="O1358" s="23"/>
      <c r="P1358" s="23"/>
      <c r="Q1358" s="23"/>
      <c r="R1358" s="31" t="s">
        <v>810</v>
      </c>
      <c r="S1358" s="8" t="e">
        <f>VLOOKUP(B1358,#REF!,2,FALSE)</f>
        <v>#REF!</v>
      </c>
    </row>
    <row r="1359" spans="1:19" hidden="1">
      <c r="A1359" s="19">
        <v>1355</v>
      </c>
      <c r="B1359" s="20" t="s">
        <v>2967</v>
      </c>
      <c r="C1359" s="20" t="s">
        <v>2968</v>
      </c>
      <c r="D1359" s="20" t="s">
        <v>74</v>
      </c>
      <c r="E1359" s="20" t="s">
        <v>786</v>
      </c>
      <c r="F1359" s="20" t="s">
        <v>717</v>
      </c>
      <c r="G1359" s="25" t="s">
        <v>352</v>
      </c>
      <c r="H1359" s="15" t="s">
        <v>353</v>
      </c>
      <c r="I1359" s="21"/>
      <c r="J1359" s="21"/>
      <c r="K1359" s="22" t="s">
        <v>290</v>
      </c>
      <c r="L1359" s="28"/>
      <c r="M1359" s="16"/>
      <c r="N1359" s="23"/>
      <c r="O1359" s="23"/>
      <c r="P1359" s="23"/>
      <c r="Q1359" s="23"/>
      <c r="R1359" s="31" t="s">
        <v>810</v>
      </c>
      <c r="S1359" s="8" t="e">
        <f>VLOOKUP(B1359,#REF!,2,FALSE)</f>
        <v>#REF!</v>
      </c>
    </row>
    <row r="1360" spans="1:19" hidden="1">
      <c r="A1360" s="19">
        <v>1356</v>
      </c>
      <c r="B1360" s="20" t="s">
        <v>2969</v>
      </c>
      <c r="C1360" s="20" t="s">
        <v>2970</v>
      </c>
      <c r="D1360" s="20" t="s">
        <v>63</v>
      </c>
      <c r="E1360" s="20" t="s">
        <v>157</v>
      </c>
      <c r="F1360" s="20" t="s">
        <v>717</v>
      </c>
      <c r="G1360" s="25" t="s">
        <v>352</v>
      </c>
      <c r="H1360" s="15" t="s">
        <v>353</v>
      </c>
      <c r="I1360" s="21"/>
      <c r="J1360" s="21"/>
      <c r="K1360" s="22" t="s">
        <v>290</v>
      </c>
      <c r="L1360" s="28"/>
      <c r="M1360" s="16"/>
      <c r="N1360" s="23"/>
      <c r="O1360" s="23"/>
      <c r="P1360" s="23"/>
      <c r="Q1360" s="23"/>
      <c r="R1360" s="31" t="s">
        <v>810</v>
      </c>
      <c r="S1360" s="8" t="e">
        <f>VLOOKUP(B1360,#REF!,2,FALSE)</f>
        <v>#REF!</v>
      </c>
    </row>
    <row r="1361" spans="1:19" hidden="1">
      <c r="A1361" s="19">
        <v>1357</v>
      </c>
      <c r="B1361" s="20" t="s">
        <v>2971</v>
      </c>
      <c r="C1361" s="20" t="s">
        <v>2972</v>
      </c>
      <c r="D1361" s="20" t="s">
        <v>1055</v>
      </c>
      <c r="E1361" s="20" t="s">
        <v>473</v>
      </c>
      <c r="F1361" s="20" t="s">
        <v>717</v>
      </c>
      <c r="G1361" s="25" t="s">
        <v>352</v>
      </c>
      <c r="H1361" s="15" t="s">
        <v>353</v>
      </c>
      <c r="I1361" s="21"/>
      <c r="J1361" s="21"/>
      <c r="K1361" s="22" t="s">
        <v>290</v>
      </c>
      <c r="L1361" s="28"/>
      <c r="M1361" s="16"/>
      <c r="N1361" s="23"/>
      <c r="O1361" s="23"/>
      <c r="P1361" s="23"/>
      <c r="Q1361" s="23"/>
      <c r="R1361" s="31" t="s">
        <v>810</v>
      </c>
      <c r="S1361" s="8" t="e">
        <f>VLOOKUP(B1361,#REF!,2,FALSE)</f>
        <v>#REF!</v>
      </c>
    </row>
    <row r="1362" spans="1:19" hidden="1">
      <c r="A1362" s="19">
        <v>1358</v>
      </c>
      <c r="B1362" s="20" t="s">
        <v>2973</v>
      </c>
      <c r="C1362" s="20" t="s">
        <v>2726</v>
      </c>
      <c r="D1362" s="20" t="s">
        <v>1064</v>
      </c>
      <c r="E1362" s="20" t="s">
        <v>157</v>
      </c>
      <c r="F1362" s="20" t="s">
        <v>717</v>
      </c>
      <c r="G1362" s="25" t="s">
        <v>352</v>
      </c>
      <c r="H1362" s="15" t="s">
        <v>353</v>
      </c>
      <c r="I1362" s="21"/>
      <c r="J1362" s="21"/>
      <c r="K1362" s="22" t="s">
        <v>290</v>
      </c>
      <c r="L1362" s="28"/>
      <c r="M1362" s="16"/>
      <c r="N1362" s="23"/>
      <c r="O1362" s="23"/>
      <c r="P1362" s="23"/>
      <c r="Q1362" s="23"/>
      <c r="R1362" s="31" t="s">
        <v>810</v>
      </c>
      <c r="S1362" s="8" t="e">
        <f>VLOOKUP(B1362,#REF!,2,FALSE)</f>
        <v>#REF!</v>
      </c>
    </row>
    <row r="1363" spans="1:19" hidden="1">
      <c r="A1363" s="19">
        <v>1359</v>
      </c>
      <c r="B1363" s="20" t="s">
        <v>2974</v>
      </c>
      <c r="C1363" s="20" t="s">
        <v>1072</v>
      </c>
      <c r="D1363" s="20" t="s">
        <v>10</v>
      </c>
      <c r="E1363" s="20" t="s">
        <v>1233</v>
      </c>
      <c r="F1363" s="20" t="s">
        <v>717</v>
      </c>
      <c r="G1363" s="25" t="s">
        <v>352</v>
      </c>
      <c r="H1363" s="15" t="s">
        <v>353</v>
      </c>
      <c r="I1363" s="21"/>
      <c r="J1363" s="21"/>
      <c r="K1363" s="22" t="s">
        <v>290</v>
      </c>
      <c r="L1363" s="28"/>
      <c r="M1363" s="16"/>
      <c r="N1363" s="23"/>
      <c r="O1363" s="23"/>
      <c r="P1363" s="23"/>
      <c r="Q1363" s="23"/>
      <c r="R1363" s="31" t="s">
        <v>810</v>
      </c>
      <c r="S1363" s="8" t="e">
        <f>VLOOKUP(B1363,#REF!,2,FALSE)</f>
        <v>#REF!</v>
      </c>
    </row>
    <row r="1364" spans="1:19" hidden="1">
      <c r="A1364" s="19">
        <v>1360</v>
      </c>
      <c r="B1364" s="20" t="s">
        <v>2975</v>
      </c>
      <c r="C1364" s="20" t="s">
        <v>1447</v>
      </c>
      <c r="D1364" s="20" t="s">
        <v>380</v>
      </c>
      <c r="E1364" s="20" t="s">
        <v>414</v>
      </c>
      <c r="F1364" s="20" t="s">
        <v>717</v>
      </c>
      <c r="G1364" s="25" t="s">
        <v>352</v>
      </c>
      <c r="H1364" s="15" t="s">
        <v>353</v>
      </c>
      <c r="I1364" s="21"/>
      <c r="J1364" s="21"/>
      <c r="K1364" s="22" t="s">
        <v>290</v>
      </c>
      <c r="L1364" s="28"/>
      <c r="M1364" s="16"/>
      <c r="N1364" s="23"/>
      <c r="O1364" s="23"/>
      <c r="P1364" s="23"/>
      <c r="Q1364" s="23"/>
      <c r="R1364" s="31" t="s">
        <v>810</v>
      </c>
      <c r="S1364" s="8" t="e">
        <f>VLOOKUP(B1364,#REF!,2,FALSE)</f>
        <v>#REF!</v>
      </c>
    </row>
    <row r="1365" spans="1:19" hidden="1">
      <c r="A1365" s="19">
        <v>1361</v>
      </c>
      <c r="B1365" s="20" t="s">
        <v>2976</v>
      </c>
      <c r="C1365" s="20" t="s">
        <v>128</v>
      </c>
      <c r="D1365" s="20" t="s">
        <v>1221</v>
      </c>
      <c r="E1365" s="20" t="s">
        <v>2470</v>
      </c>
      <c r="F1365" s="20" t="s">
        <v>717</v>
      </c>
      <c r="G1365" s="25" t="s">
        <v>352</v>
      </c>
      <c r="H1365" s="15" t="s">
        <v>353</v>
      </c>
      <c r="I1365" s="21"/>
      <c r="J1365" s="21"/>
      <c r="K1365" s="22" t="s">
        <v>290</v>
      </c>
      <c r="L1365" s="28"/>
      <c r="M1365" s="16"/>
      <c r="N1365" s="23"/>
      <c r="O1365" s="23"/>
      <c r="P1365" s="23"/>
      <c r="Q1365" s="23"/>
      <c r="R1365" s="31" t="s">
        <v>810</v>
      </c>
      <c r="S1365" s="8" t="e">
        <f>VLOOKUP(B1365,#REF!,2,FALSE)</f>
        <v>#REF!</v>
      </c>
    </row>
    <row r="1366" spans="1:19" hidden="1">
      <c r="A1366" s="19">
        <v>1362</v>
      </c>
      <c r="B1366" s="20" t="s">
        <v>2977</v>
      </c>
      <c r="C1366" s="20" t="s">
        <v>2978</v>
      </c>
      <c r="D1366" s="20" t="s">
        <v>1073</v>
      </c>
      <c r="E1366" s="20" t="s">
        <v>54</v>
      </c>
      <c r="F1366" s="20" t="s">
        <v>717</v>
      </c>
      <c r="G1366" s="25" t="s">
        <v>352</v>
      </c>
      <c r="H1366" s="15" t="s">
        <v>353</v>
      </c>
      <c r="I1366" s="21"/>
      <c r="J1366" s="21"/>
      <c r="K1366" s="22" t="s">
        <v>290</v>
      </c>
      <c r="L1366" s="28"/>
      <c r="M1366" s="16"/>
      <c r="N1366" s="23"/>
      <c r="O1366" s="23"/>
      <c r="P1366" s="23"/>
      <c r="Q1366" s="23"/>
      <c r="R1366" s="31" t="s">
        <v>810</v>
      </c>
      <c r="S1366" s="8" t="e">
        <f>VLOOKUP(B1366,#REF!,2,FALSE)</f>
        <v>#REF!</v>
      </c>
    </row>
    <row r="1367" spans="1:19" hidden="1">
      <c r="A1367" s="19">
        <v>1363</v>
      </c>
      <c r="B1367" s="20" t="s">
        <v>2979</v>
      </c>
      <c r="C1367" s="20" t="s">
        <v>2980</v>
      </c>
      <c r="D1367" s="20" t="s">
        <v>1520</v>
      </c>
      <c r="E1367" s="20" t="s">
        <v>2981</v>
      </c>
      <c r="F1367" s="20" t="s">
        <v>717</v>
      </c>
      <c r="G1367" s="25" t="s">
        <v>352</v>
      </c>
      <c r="H1367" s="15" t="s">
        <v>353</v>
      </c>
      <c r="I1367" s="21"/>
      <c r="J1367" s="21"/>
      <c r="K1367" s="22" t="s">
        <v>290</v>
      </c>
      <c r="L1367" s="28"/>
      <c r="M1367" s="16"/>
      <c r="N1367" s="23"/>
      <c r="O1367" s="23"/>
      <c r="P1367" s="23"/>
      <c r="Q1367" s="23"/>
      <c r="R1367" s="31" t="s">
        <v>810</v>
      </c>
      <c r="S1367" s="8" t="e">
        <f>VLOOKUP(B1367,#REF!,2,FALSE)</f>
        <v>#REF!</v>
      </c>
    </row>
    <row r="1368" spans="1:19" hidden="1">
      <c r="A1368" s="19">
        <v>1364</v>
      </c>
      <c r="B1368" s="20" t="s">
        <v>2982</v>
      </c>
      <c r="C1368" s="20" t="s">
        <v>2983</v>
      </c>
      <c r="D1368" s="20" t="s">
        <v>516</v>
      </c>
      <c r="E1368" s="20" t="s">
        <v>358</v>
      </c>
      <c r="F1368" s="20" t="s">
        <v>717</v>
      </c>
      <c r="G1368" s="25" t="s">
        <v>352</v>
      </c>
      <c r="H1368" s="15" t="s">
        <v>353</v>
      </c>
      <c r="I1368" s="21"/>
      <c r="J1368" s="21"/>
      <c r="K1368" s="22" t="s">
        <v>290</v>
      </c>
      <c r="L1368" s="28"/>
      <c r="M1368" s="16"/>
      <c r="N1368" s="23"/>
      <c r="O1368" s="23"/>
      <c r="P1368" s="23"/>
      <c r="Q1368" s="23"/>
      <c r="R1368" s="31" t="s">
        <v>810</v>
      </c>
      <c r="S1368" s="8" t="e">
        <f>VLOOKUP(B1368,#REF!,2,FALSE)</f>
        <v>#REF!</v>
      </c>
    </row>
    <row r="1369" spans="1:19" hidden="1">
      <c r="A1369" s="19">
        <v>1365</v>
      </c>
      <c r="B1369" s="20" t="s">
        <v>2984</v>
      </c>
      <c r="C1369" s="20" t="s">
        <v>112</v>
      </c>
      <c r="D1369" s="20" t="s">
        <v>92</v>
      </c>
      <c r="E1369" s="20" t="s">
        <v>2104</v>
      </c>
      <c r="F1369" s="20" t="s">
        <v>717</v>
      </c>
      <c r="G1369" s="25" t="s">
        <v>352</v>
      </c>
      <c r="H1369" s="15" t="s">
        <v>353</v>
      </c>
      <c r="I1369" s="21"/>
      <c r="J1369" s="21"/>
      <c r="K1369" s="22" t="s">
        <v>290</v>
      </c>
      <c r="L1369" s="28"/>
      <c r="M1369" s="16"/>
      <c r="N1369" s="23"/>
      <c r="O1369" s="23"/>
      <c r="P1369" s="23"/>
      <c r="Q1369" s="23"/>
      <c r="R1369" s="31" t="s">
        <v>810</v>
      </c>
      <c r="S1369" s="8" t="e">
        <f>VLOOKUP(B1369,#REF!,2,FALSE)</f>
        <v>#REF!</v>
      </c>
    </row>
    <row r="1370" spans="1:19" hidden="1">
      <c r="A1370" s="19">
        <v>1366</v>
      </c>
      <c r="B1370" s="20" t="s">
        <v>2985</v>
      </c>
      <c r="C1370" s="20" t="s">
        <v>89</v>
      </c>
      <c r="D1370" s="20" t="s">
        <v>90</v>
      </c>
      <c r="E1370" s="20" t="s">
        <v>1463</v>
      </c>
      <c r="F1370" s="20" t="s">
        <v>717</v>
      </c>
      <c r="G1370" s="25" t="s">
        <v>352</v>
      </c>
      <c r="H1370" s="15" t="s">
        <v>353</v>
      </c>
      <c r="I1370" s="21"/>
      <c r="J1370" s="21"/>
      <c r="K1370" s="22" t="s">
        <v>290</v>
      </c>
      <c r="L1370" s="28"/>
      <c r="M1370" s="16"/>
      <c r="N1370" s="23"/>
      <c r="O1370" s="23"/>
      <c r="P1370" s="23"/>
      <c r="Q1370" s="23"/>
      <c r="R1370" s="31" t="s">
        <v>810</v>
      </c>
      <c r="S1370" s="8" t="e">
        <f>VLOOKUP(B1370,#REF!,2,FALSE)</f>
        <v>#REF!</v>
      </c>
    </row>
    <row r="1371" spans="1:19" hidden="1">
      <c r="A1371" s="19">
        <v>1367</v>
      </c>
      <c r="B1371" s="20" t="s">
        <v>2986</v>
      </c>
      <c r="C1371" s="20" t="s">
        <v>2987</v>
      </c>
      <c r="D1371" s="20" t="s">
        <v>2988</v>
      </c>
      <c r="E1371" s="20" t="s">
        <v>2989</v>
      </c>
      <c r="F1371" s="20" t="s">
        <v>717</v>
      </c>
      <c r="G1371" s="25" t="s">
        <v>352</v>
      </c>
      <c r="H1371" s="15" t="s">
        <v>353</v>
      </c>
      <c r="I1371" s="21"/>
      <c r="J1371" s="21"/>
      <c r="K1371" s="22" t="s">
        <v>290</v>
      </c>
      <c r="L1371" s="28"/>
      <c r="M1371" s="16"/>
      <c r="N1371" s="23"/>
      <c r="O1371" s="23"/>
      <c r="P1371" s="23"/>
      <c r="Q1371" s="23"/>
      <c r="R1371" s="31" t="s">
        <v>810</v>
      </c>
      <c r="S1371" s="8" t="e">
        <f>VLOOKUP(B1371,#REF!,2,FALSE)</f>
        <v>#REF!</v>
      </c>
    </row>
    <row r="1372" spans="1:19" hidden="1">
      <c r="A1372" s="19">
        <v>1368</v>
      </c>
      <c r="B1372" s="20" t="s">
        <v>2990</v>
      </c>
      <c r="C1372" s="20" t="s">
        <v>2991</v>
      </c>
      <c r="D1372" s="20" t="s">
        <v>1</v>
      </c>
      <c r="E1372" s="20" t="s">
        <v>2992</v>
      </c>
      <c r="F1372" s="20" t="s">
        <v>320</v>
      </c>
      <c r="G1372" s="25" t="s">
        <v>352</v>
      </c>
      <c r="H1372" s="15" t="s">
        <v>353</v>
      </c>
      <c r="I1372" s="21"/>
      <c r="J1372" s="21"/>
      <c r="K1372" s="22" t="s">
        <v>290</v>
      </c>
      <c r="L1372" s="28"/>
      <c r="M1372" s="16"/>
      <c r="N1372" s="23"/>
      <c r="O1372" s="23"/>
      <c r="P1372" s="23"/>
      <c r="Q1372" s="23"/>
      <c r="R1372" s="31" t="s">
        <v>810</v>
      </c>
      <c r="S1372" s="8" t="e">
        <f>VLOOKUP(B1372,#REF!,2,FALSE)</f>
        <v>#REF!</v>
      </c>
    </row>
    <row r="1373" spans="1:19" hidden="1">
      <c r="A1373" s="19">
        <v>1369</v>
      </c>
      <c r="B1373" s="20" t="s">
        <v>2993</v>
      </c>
      <c r="C1373" s="20" t="s">
        <v>2994</v>
      </c>
      <c r="D1373" s="20" t="s">
        <v>991</v>
      </c>
      <c r="E1373" s="20" t="s">
        <v>2028</v>
      </c>
      <c r="F1373" s="20" t="s">
        <v>320</v>
      </c>
      <c r="G1373" s="25" t="s">
        <v>352</v>
      </c>
      <c r="H1373" s="15" t="s">
        <v>353</v>
      </c>
      <c r="I1373" s="21"/>
      <c r="J1373" s="21"/>
      <c r="K1373" s="22" t="s">
        <v>290</v>
      </c>
      <c r="L1373" s="28"/>
      <c r="M1373" s="16"/>
      <c r="N1373" s="23"/>
      <c r="O1373" s="23"/>
      <c r="P1373" s="23"/>
      <c r="Q1373" s="23"/>
      <c r="R1373" s="31" t="s">
        <v>810</v>
      </c>
      <c r="S1373" s="8" t="e">
        <f>VLOOKUP(B1373,#REF!,2,FALSE)</f>
        <v>#REF!</v>
      </c>
    </row>
    <row r="1374" spans="1:19" hidden="1">
      <c r="A1374" s="19">
        <v>1370</v>
      </c>
      <c r="B1374" s="20" t="s">
        <v>2995</v>
      </c>
      <c r="C1374" s="20" t="s">
        <v>2996</v>
      </c>
      <c r="D1374" s="20" t="s">
        <v>367</v>
      </c>
      <c r="E1374" s="20" t="s">
        <v>129</v>
      </c>
      <c r="F1374" s="20" t="s">
        <v>320</v>
      </c>
      <c r="G1374" s="25" t="s">
        <v>352</v>
      </c>
      <c r="H1374" s="15" t="s">
        <v>353</v>
      </c>
      <c r="I1374" s="21"/>
      <c r="J1374" s="21"/>
      <c r="K1374" s="22" t="s">
        <v>290</v>
      </c>
      <c r="L1374" s="28"/>
      <c r="M1374" s="16"/>
      <c r="N1374" s="23"/>
      <c r="O1374" s="23"/>
      <c r="P1374" s="23"/>
      <c r="Q1374" s="23"/>
      <c r="R1374" s="31" t="s">
        <v>810</v>
      </c>
      <c r="S1374" s="8" t="e">
        <f>VLOOKUP(B1374,#REF!,2,FALSE)</f>
        <v>#REF!</v>
      </c>
    </row>
    <row r="1375" spans="1:19" hidden="1">
      <c r="A1375" s="19">
        <v>1371</v>
      </c>
      <c r="B1375" s="20" t="s">
        <v>2997</v>
      </c>
      <c r="C1375" s="20" t="s">
        <v>73</v>
      </c>
      <c r="D1375" s="20" t="s">
        <v>53</v>
      </c>
      <c r="E1375" s="20" t="s">
        <v>2021</v>
      </c>
      <c r="F1375" s="20" t="s">
        <v>320</v>
      </c>
      <c r="G1375" s="25" t="s">
        <v>352</v>
      </c>
      <c r="H1375" s="15" t="s">
        <v>353</v>
      </c>
      <c r="I1375" s="21"/>
      <c r="J1375" s="21"/>
      <c r="K1375" s="22" t="s">
        <v>290</v>
      </c>
      <c r="L1375" s="28"/>
      <c r="M1375" s="16"/>
      <c r="N1375" s="23"/>
      <c r="O1375" s="23"/>
      <c r="P1375" s="23"/>
      <c r="Q1375" s="23"/>
      <c r="R1375" s="31" t="s">
        <v>810</v>
      </c>
      <c r="S1375" s="8" t="e">
        <f>VLOOKUP(B1375,#REF!,2,FALSE)</f>
        <v>#REF!</v>
      </c>
    </row>
    <row r="1376" spans="1:19" hidden="1">
      <c r="A1376" s="19">
        <v>1372</v>
      </c>
      <c r="B1376" s="20" t="s">
        <v>2998</v>
      </c>
      <c r="C1376" s="20" t="s">
        <v>652</v>
      </c>
      <c r="D1376" s="20" t="s">
        <v>122</v>
      </c>
      <c r="E1376" s="20" t="s">
        <v>815</v>
      </c>
      <c r="F1376" s="20" t="s">
        <v>320</v>
      </c>
      <c r="G1376" s="25" t="s">
        <v>352</v>
      </c>
      <c r="H1376" s="15" t="s">
        <v>353</v>
      </c>
      <c r="I1376" s="21"/>
      <c r="J1376" s="21"/>
      <c r="K1376" s="22" t="s">
        <v>290</v>
      </c>
      <c r="L1376" s="28"/>
      <c r="M1376" s="16"/>
      <c r="N1376" s="23"/>
      <c r="O1376" s="23"/>
      <c r="P1376" s="23"/>
      <c r="Q1376" s="23"/>
      <c r="R1376" s="31" t="s">
        <v>810</v>
      </c>
      <c r="S1376" s="8" t="e">
        <f>VLOOKUP(B1376,#REF!,2,FALSE)</f>
        <v>#REF!</v>
      </c>
    </row>
    <row r="1377" spans="1:19" hidden="1">
      <c r="A1377" s="19">
        <v>1373</v>
      </c>
      <c r="B1377" s="20" t="s">
        <v>2999</v>
      </c>
      <c r="C1377" s="20" t="s">
        <v>3000</v>
      </c>
      <c r="D1377" s="20" t="s">
        <v>608</v>
      </c>
      <c r="E1377" s="20" t="s">
        <v>482</v>
      </c>
      <c r="F1377" s="20" t="s">
        <v>320</v>
      </c>
      <c r="G1377" s="25" t="s">
        <v>352</v>
      </c>
      <c r="H1377" s="15" t="s">
        <v>353</v>
      </c>
      <c r="I1377" s="21"/>
      <c r="J1377" s="21"/>
      <c r="K1377" s="22" t="s">
        <v>290</v>
      </c>
      <c r="L1377" s="28"/>
      <c r="M1377" s="16"/>
      <c r="N1377" s="23"/>
      <c r="O1377" s="23"/>
      <c r="P1377" s="23"/>
      <c r="Q1377" s="23"/>
      <c r="R1377" s="31" t="s">
        <v>810</v>
      </c>
      <c r="S1377" s="8" t="e">
        <f>VLOOKUP(B1377,#REF!,2,FALSE)</f>
        <v>#REF!</v>
      </c>
    </row>
    <row r="1378" spans="1:19" hidden="1">
      <c r="A1378" s="19">
        <v>1374</v>
      </c>
      <c r="B1378" s="20" t="s">
        <v>3001</v>
      </c>
      <c r="C1378" s="20" t="s">
        <v>1304</v>
      </c>
      <c r="D1378" s="20" t="s">
        <v>160</v>
      </c>
      <c r="E1378" s="20" t="s">
        <v>3002</v>
      </c>
      <c r="F1378" s="20" t="s">
        <v>320</v>
      </c>
      <c r="G1378" s="25" t="s">
        <v>352</v>
      </c>
      <c r="H1378" s="15" t="s">
        <v>353</v>
      </c>
      <c r="I1378" s="21"/>
      <c r="J1378" s="21"/>
      <c r="K1378" s="22" t="s">
        <v>290</v>
      </c>
      <c r="L1378" s="28"/>
      <c r="M1378" s="16"/>
      <c r="N1378" s="23"/>
      <c r="O1378" s="23"/>
      <c r="P1378" s="23"/>
      <c r="Q1378" s="23"/>
      <c r="R1378" s="31" t="s">
        <v>810</v>
      </c>
      <c r="S1378" s="8" t="e">
        <f>VLOOKUP(B1378,#REF!,2,FALSE)</f>
        <v>#REF!</v>
      </c>
    </row>
    <row r="1379" spans="1:19" hidden="1">
      <c r="A1379" s="19">
        <v>1375</v>
      </c>
      <c r="B1379" s="20" t="s">
        <v>3003</v>
      </c>
      <c r="C1379" s="20" t="s">
        <v>41</v>
      </c>
      <c r="D1379" s="20" t="s">
        <v>160</v>
      </c>
      <c r="E1379" s="20" t="s">
        <v>168</v>
      </c>
      <c r="F1379" s="20" t="s">
        <v>320</v>
      </c>
      <c r="G1379" s="25" t="s">
        <v>352</v>
      </c>
      <c r="H1379" s="15" t="s">
        <v>353</v>
      </c>
      <c r="I1379" s="21"/>
      <c r="J1379" s="21"/>
      <c r="K1379" s="22" t="s">
        <v>290</v>
      </c>
      <c r="L1379" s="28"/>
      <c r="M1379" s="16"/>
      <c r="N1379" s="23"/>
      <c r="O1379" s="23"/>
      <c r="P1379" s="23"/>
      <c r="Q1379" s="23"/>
      <c r="R1379" s="31" t="s">
        <v>810</v>
      </c>
      <c r="S1379" s="8" t="e">
        <f>VLOOKUP(B1379,#REF!,2,FALSE)</f>
        <v>#REF!</v>
      </c>
    </row>
    <row r="1380" spans="1:19" hidden="1">
      <c r="A1380" s="19">
        <v>1376</v>
      </c>
      <c r="B1380" s="20" t="s">
        <v>3004</v>
      </c>
      <c r="C1380" s="20" t="s">
        <v>3005</v>
      </c>
      <c r="D1380" s="20" t="s">
        <v>581</v>
      </c>
      <c r="E1380" s="20" t="s">
        <v>591</v>
      </c>
      <c r="F1380" s="20" t="s">
        <v>320</v>
      </c>
      <c r="G1380" s="25" t="s">
        <v>352</v>
      </c>
      <c r="H1380" s="15" t="s">
        <v>353</v>
      </c>
      <c r="I1380" s="21"/>
      <c r="J1380" s="21"/>
      <c r="K1380" s="22" t="s">
        <v>290</v>
      </c>
      <c r="L1380" s="28"/>
      <c r="M1380" s="16"/>
      <c r="N1380" s="23"/>
      <c r="O1380" s="23"/>
      <c r="P1380" s="23"/>
      <c r="Q1380" s="23"/>
      <c r="R1380" s="31" t="s">
        <v>810</v>
      </c>
      <c r="S1380" s="8" t="e">
        <f>VLOOKUP(B1380,#REF!,2,FALSE)</f>
        <v>#REF!</v>
      </c>
    </row>
    <row r="1381" spans="1:19" hidden="1">
      <c r="A1381" s="19">
        <v>1377</v>
      </c>
      <c r="B1381" s="20" t="s">
        <v>3006</v>
      </c>
      <c r="C1381" s="20" t="s">
        <v>652</v>
      </c>
      <c r="D1381" s="20" t="s">
        <v>3007</v>
      </c>
      <c r="E1381" s="20" t="s">
        <v>1090</v>
      </c>
      <c r="F1381" s="20" t="s">
        <v>320</v>
      </c>
      <c r="G1381" s="25" t="s">
        <v>352</v>
      </c>
      <c r="H1381" s="15" t="s">
        <v>353</v>
      </c>
      <c r="I1381" s="21"/>
      <c r="J1381" s="21"/>
      <c r="K1381" s="22" t="s">
        <v>290</v>
      </c>
      <c r="L1381" s="28"/>
      <c r="M1381" s="16"/>
      <c r="N1381" s="23"/>
      <c r="O1381" s="23"/>
      <c r="P1381" s="23"/>
      <c r="Q1381" s="23"/>
      <c r="R1381" s="31" t="s">
        <v>810</v>
      </c>
      <c r="S1381" s="8" t="e">
        <f>VLOOKUP(B1381,#REF!,2,FALSE)</f>
        <v>#REF!</v>
      </c>
    </row>
    <row r="1382" spans="1:19" hidden="1">
      <c r="A1382" s="19">
        <v>1378</v>
      </c>
      <c r="B1382" s="20" t="s">
        <v>3008</v>
      </c>
      <c r="C1382" s="20" t="s">
        <v>1086</v>
      </c>
      <c r="D1382" s="20" t="s">
        <v>71</v>
      </c>
      <c r="E1382" s="20" t="s">
        <v>2992</v>
      </c>
      <c r="F1382" s="20" t="s">
        <v>320</v>
      </c>
      <c r="G1382" s="25" t="s">
        <v>352</v>
      </c>
      <c r="H1382" s="15" t="s">
        <v>353</v>
      </c>
      <c r="I1382" s="21"/>
      <c r="J1382" s="21"/>
      <c r="K1382" s="22" t="s">
        <v>290</v>
      </c>
      <c r="L1382" s="28"/>
      <c r="M1382" s="16"/>
      <c r="N1382" s="23"/>
      <c r="O1382" s="23"/>
      <c r="P1382" s="23"/>
      <c r="Q1382" s="23"/>
      <c r="R1382" s="31" t="s">
        <v>810</v>
      </c>
      <c r="S1382" s="8" t="e">
        <f>VLOOKUP(B1382,#REF!,2,FALSE)</f>
        <v>#REF!</v>
      </c>
    </row>
    <row r="1383" spans="1:19" hidden="1">
      <c r="A1383" s="19">
        <v>1379</v>
      </c>
      <c r="B1383" s="20" t="s">
        <v>3009</v>
      </c>
      <c r="C1383" s="20" t="s">
        <v>114</v>
      </c>
      <c r="D1383" s="20" t="s">
        <v>388</v>
      </c>
      <c r="E1383" s="20" t="s">
        <v>3010</v>
      </c>
      <c r="F1383" s="20" t="s">
        <v>320</v>
      </c>
      <c r="G1383" s="25" t="s">
        <v>352</v>
      </c>
      <c r="H1383" s="15" t="s">
        <v>353</v>
      </c>
      <c r="I1383" s="21"/>
      <c r="J1383" s="21"/>
      <c r="K1383" s="22" t="s">
        <v>290</v>
      </c>
      <c r="L1383" s="28"/>
      <c r="M1383" s="16"/>
      <c r="N1383" s="23"/>
      <c r="O1383" s="23"/>
      <c r="P1383" s="23"/>
      <c r="Q1383" s="23"/>
      <c r="R1383" s="31" t="s">
        <v>810</v>
      </c>
      <c r="S1383" s="8" t="e">
        <f>VLOOKUP(B1383,#REF!,2,FALSE)</f>
        <v>#REF!</v>
      </c>
    </row>
    <row r="1384" spans="1:19" hidden="1">
      <c r="A1384" s="19">
        <v>1380</v>
      </c>
      <c r="B1384" s="20" t="s">
        <v>3011</v>
      </c>
      <c r="C1384" s="20" t="s">
        <v>617</v>
      </c>
      <c r="D1384" s="20" t="s">
        <v>126</v>
      </c>
      <c r="E1384" s="20" t="s">
        <v>623</v>
      </c>
      <c r="F1384" s="20" t="s">
        <v>320</v>
      </c>
      <c r="G1384" s="25" t="s">
        <v>352</v>
      </c>
      <c r="H1384" s="15" t="s">
        <v>353</v>
      </c>
      <c r="I1384" s="21"/>
      <c r="J1384" s="21"/>
      <c r="K1384" s="22" t="s">
        <v>290</v>
      </c>
      <c r="L1384" s="28"/>
      <c r="M1384" s="16"/>
      <c r="N1384" s="23"/>
      <c r="O1384" s="23"/>
      <c r="P1384" s="23"/>
      <c r="Q1384" s="23"/>
      <c r="R1384" s="31" t="s">
        <v>810</v>
      </c>
      <c r="S1384" s="8" t="e">
        <f>VLOOKUP(B1384,#REF!,2,FALSE)</f>
        <v>#REF!</v>
      </c>
    </row>
    <row r="1385" spans="1:19" hidden="1">
      <c r="A1385" s="19">
        <v>1381</v>
      </c>
      <c r="B1385" s="20" t="s">
        <v>3012</v>
      </c>
      <c r="C1385" s="20" t="s">
        <v>3013</v>
      </c>
      <c r="D1385" s="20" t="s">
        <v>106</v>
      </c>
      <c r="E1385" s="20" t="s">
        <v>934</v>
      </c>
      <c r="F1385" s="20" t="s">
        <v>320</v>
      </c>
      <c r="G1385" s="25" t="s">
        <v>352</v>
      </c>
      <c r="H1385" s="15" t="s">
        <v>353</v>
      </c>
      <c r="I1385" s="21"/>
      <c r="J1385" s="21"/>
      <c r="K1385" s="22" t="s">
        <v>290</v>
      </c>
      <c r="L1385" s="28"/>
      <c r="M1385" s="16"/>
      <c r="N1385" s="23"/>
      <c r="O1385" s="23"/>
      <c r="P1385" s="23"/>
      <c r="Q1385" s="23"/>
      <c r="R1385" s="31" t="s">
        <v>810</v>
      </c>
      <c r="S1385" s="8" t="e">
        <f>VLOOKUP(B1385,#REF!,2,FALSE)</f>
        <v>#REF!</v>
      </c>
    </row>
    <row r="1386" spans="1:19" hidden="1">
      <c r="A1386" s="19">
        <v>1382</v>
      </c>
      <c r="B1386" s="20" t="s">
        <v>3014</v>
      </c>
      <c r="C1386" s="20" t="s">
        <v>3015</v>
      </c>
      <c r="D1386" s="20" t="s">
        <v>341</v>
      </c>
      <c r="E1386" s="20" t="s">
        <v>1285</v>
      </c>
      <c r="F1386" s="20" t="s">
        <v>320</v>
      </c>
      <c r="G1386" s="25" t="s">
        <v>352</v>
      </c>
      <c r="H1386" s="15" t="s">
        <v>353</v>
      </c>
      <c r="I1386" s="21"/>
      <c r="J1386" s="21"/>
      <c r="K1386" s="22" t="s">
        <v>290</v>
      </c>
      <c r="L1386" s="28"/>
      <c r="M1386" s="16"/>
      <c r="N1386" s="23"/>
      <c r="O1386" s="23"/>
      <c r="P1386" s="23"/>
      <c r="Q1386" s="23"/>
      <c r="R1386" s="31" t="s">
        <v>810</v>
      </c>
      <c r="S1386" s="8" t="e">
        <f>VLOOKUP(B1386,#REF!,2,FALSE)</f>
        <v>#REF!</v>
      </c>
    </row>
    <row r="1387" spans="1:19" hidden="1">
      <c r="A1387" s="19">
        <v>1383</v>
      </c>
      <c r="B1387" s="20" t="s">
        <v>3016</v>
      </c>
      <c r="C1387" s="20" t="s">
        <v>3017</v>
      </c>
      <c r="D1387" s="20" t="s">
        <v>341</v>
      </c>
      <c r="E1387" s="20" t="s">
        <v>1688</v>
      </c>
      <c r="F1387" s="20" t="s">
        <v>320</v>
      </c>
      <c r="G1387" s="25" t="s">
        <v>352</v>
      </c>
      <c r="H1387" s="15" t="s">
        <v>353</v>
      </c>
      <c r="I1387" s="21"/>
      <c r="J1387" s="21"/>
      <c r="K1387" s="22" t="s">
        <v>290</v>
      </c>
      <c r="L1387" s="28"/>
      <c r="M1387" s="16"/>
      <c r="N1387" s="23"/>
      <c r="O1387" s="23"/>
      <c r="P1387" s="23"/>
      <c r="Q1387" s="23"/>
      <c r="R1387" s="31" t="s">
        <v>810</v>
      </c>
      <c r="S1387" s="8" t="e">
        <f>VLOOKUP(B1387,#REF!,2,FALSE)</f>
        <v>#REF!</v>
      </c>
    </row>
    <row r="1388" spans="1:19" hidden="1">
      <c r="A1388" s="19">
        <v>1384</v>
      </c>
      <c r="B1388" s="20" t="s">
        <v>3018</v>
      </c>
      <c r="C1388" s="20" t="s">
        <v>3019</v>
      </c>
      <c r="D1388" s="20" t="s">
        <v>914</v>
      </c>
      <c r="E1388" s="20" t="s">
        <v>2802</v>
      </c>
      <c r="F1388" s="20" t="s">
        <v>320</v>
      </c>
      <c r="G1388" s="25" t="s">
        <v>352</v>
      </c>
      <c r="H1388" s="15" t="s">
        <v>353</v>
      </c>
      <c r="I1388" s="21"/>
      <c r="J1388" s="21"/>
      <c r="K1388" s="22" t="s">
        <v>290</v>
      </c>
      <c r="L1388" s="28"/>
      <c r="M1388" s="16"/>
      <c r="N1388" s="23"/>
      <c r="O1388" s="23"/>
      <c r="P1388" s="23"/>
      <c r="Q1388" s="23"/>
      <c r="R1388" s="31" t="s">
        <v>810</v>
      </c>
      <c r="S1388" s="8" t="e">
        <f>VLOOKUP(B1388,#REF!,2,FALSE)</f>
        <v>#REF!</v>
      </c>
    </row>
    <row r="1389" spans="1:19" hidden="1">
      <c r="A1389" s="19">
        <v>1385</v>
      </c>
      <c r="B1389" s="20" t="s">
        <v>3020</v>
      </c>
      <c r="C1389" s="20" t="s">
        <v>3021</v>
      </c>
      <c r="D1389" s="20" t="s">
        <v>118</v>
      </c>
      <c r="E1389" s="20" t="s">
        <v>2467</v>
      </c>
      <c r="F1389" s="20" t="s">
        <v>320</v>
      </c>
      <c r="G1389" s="25" t="s">
        <v>352</v>
      </c>
      <c r="H1389" s="15" t="s">
        <v>353</v>
      </c>
      <c r="I1389" s="21"/>
      <c r="J1389" s="21"/>
      <c r="K1389" s="22" t="s">
        <v>290</v>
      </c>
      <c r="L1389" s="28"/>
      <c r="M1389" s="16"/>
      <c r="N1389" s="23"/>
      <c r="O1389" s="23"/>
      <c r="P1389" s="23"/>
      <c r="Q1389" s="23"/>
      <c r="R1389" s="31" t="s">
        <v>810</v>
      </c>
      <c r="S1389" s="8" t="e">
        <f>VLOOKUP(B1389,#REF!,2,FALSE)</f>
        <v>#REF!</v>
      </c>
    </row>
    <row r="1390" spans="1:19" hidden="1">
      <c r="A1390" s="19">
        <v>1386</v>
      </c>
      <c r="B1390" s="20" t="s">
        <v>3022</v>
      </c>
      <c r="C1390" s="20" t="s">
        <v>114</v>
      </c>
      <c r="D1390" s="20" t="s">
        <v>2</v>
      </c>
      <c r="E1390" s="20" t="s">
        <v>1051</v>
      </c>
      <c r="F1390" s="20" t="s">
        <v>320</v>
      </c>
      <c r="G1390" s="25" t="s">
        <v>352</v>
      </c>
      <c r="H1390" s="15" t="s">
        <v>353</v>
      </c>
      <c r="I1390" s="21"/>
      <c r="J1390" s="21"/>
      <c r="K1390" s="22" t="s">
        <v>290</v>
      </c>
      <c r="L1390" s="28"/>
      <c r="M1390" s="16"/>
      <c r="N1390" s="23"/>
      <c r="O1390" s="23"/>
      <c r="P1390" s="23"/>
      <c r="Q1390" s="23"/>
      <c r="R1390" s="31" t="s">
        <v>810</v>
      </c>
      <c r="S1390" s="8" t="e">
        <f>VLOOKUP(B1390,#REF!,2,FALSE)</f>
        <v>#REF!</v>
      </c>
    </row>
    <row r="1391" spans="1:19" hidden="1">
      <c r="A1391" s="19">
        <v>1387</v>
      </c>
      <c r="B1391" s="20" t="s">
        <v>3023</v>
      </c>
      <c r="C1391" s="20" t="s">
        <v>3024</v>
      </c>
      <c r="D1391" s="20" t="s">
        <v>3025</v>
      </c>
      <c r="E1391" s="20" t="s">
        <v>1584</v>
      </c>
      <c r="F1391" s="20" t="s">
        <v>320</v>
      </c>
      <c r="G1391" s="25" t="s">
        <v>352</v>
      </c>
      <c r="H1391" s="15" t="s">
        <v>353</v>
      </c>
      <c r="I1391" s="21"/>
      <c r="J1391" s="21"/>
      <c r="K1391" s="22" t="s">
        <v>290</v>
      </c>
      <c r="L1391" s="28"/>
      <c r="M1391" s="16"/>
      <c r="N1391" s="23"/>
      <c r="O1391" s="23"/>
      <c r="P1391" s="23"/>
      <c r="Q1391" s="23"/>
      <c r="R1391" s="31" t="s">
        <v>810</v>
      </c>
      <c r="S1391" s="8" t="e">
        <f>VLOOKUP(B1391,#REF!,2,FALSE)</f>
        <v>#REF!</v>
      </c>
    </row>
    <row r="1392" spans="1:19" hidden="1">
      <c r="A1392" s="19">
        <v>1388</v>
      </c>
      <c r="B1392" s="20" t="s">
        <v>3026</v>
      </c>
      <c r="C1392" s="20" t="s">
        <v>736</v>
      </c>
      <c r="D1392" s="20" t="s">
        <v>81</v>
      </c>
      <c r="E1392" s="20" t="s">
        <v>1545</v>
      </c>
      <c r="F1392" s="20" t="s">
        <v>320</v>
      </c>
      <c r="G1392" s="25" t="s">
        <v>352</v>
      </c>
      <c r="H1392" s="15" t="s">
        <v>353</v>
      </c>
      <c r="I1392" s="21"/>
      <c r="J1392" s="21"/>
      <c r="K1392" s="22" t="s">
        <v>290</v>
      </c>
      <c r="L1392" s="28"/>
      <c r="M1392" s="16"/>
      <c r="N1392" s="23"/>
      <c r="O1392" s="23"/>
      <c r="P1392" s="23"/>
      <c r="Q1392" s="23"/>
      <c r="R1392" s="31" t="s">
        <v>810</v>
      </c>
      <c r="S1392" s="8" t="e">
        <f>VLOOKUP(B1392,#REF!,2,FALSE)</f>
        <v>#REF!</v>
      </c>
    </row>
    <row r="1393" spans="1:19" hidden="1">
      <c r="A1393" s="19">
        <v>1389</v>
      </c>
      <c r="B1393" s="20" t="s">
        <v>3027</v>
      </c>
      <c r="C1393" s="20" t="s">
        <v>2397</v>
      </c>
      <c r="D1393" s="20" t="s">
        <v>74</v>
      </c>
      <c r="E1393" s="20" t="s">
        <v>2754</v>
      </c>
      <c r="F1393" s="20" t="s">
        <v>320</v>
      </c>
      <c r="G1393" s="25" t="s">
        <v>352</v>
      </c>
      <c r="H1393" s="15" t="s">
        <v>353</v>
      </c>
      <c r="I1393" s="21"/>
      <c r="J1393" s="21"/>
      <c r="K1393" s="22" t="s">
        <v>290</v>
      </c>
      <c r="L1393" s="28"/>
      <c r="M1393" s="16"/>
      <c r="N1393" s="23"/>
      <c r="O1393" s="23"/>
      <c r="P1393" s="23"/>
      <c r="Q1393" s="23"/>
      <c r="R1393" s="31" t="s">
        <v>810</v>
      </c>
      <c r="S1393" s="8" t="e">
        <f>VLOOKUP(B1393,#REF!,2,FALSE)</f>
        <v>#REF!</v>
      </c>
    </row>
    <row r="1394" spans="1:19" hidden="1">
      <c r="A1394" s="19">
        <v>1390</v>
      </c>
      <c r="B1394" s="20" t="s">
        <v>337</v>
      </c>
      <c r="C1394" s="20" t="s">
        <v>169</v>
      </c>
      <c r="D1394" s="20" t="s">
        <v>63</v>
      </c>
      <c r="E1394" s="20" t="s">
        <v>338</v>
      </c>
      <c r="F1394" s="20" t="s">
        <v>320</v>
      </c>
      <c r="G1394" s="25" t="s">
        <v>352</v>
      </c>
      <c r="H1394" s="15" t="s">
        <v>353</v>
      </c>
      <c r="I1394" s="21"/>
      <c r="J1394" s="21"/>
      <c r="K1394" s="22" t="s">
        <v>290</v>
      </c>
      <c r="L1394" s="28"/>
      <c r="M1394" s="16" t="s">
        <v>3028</v>
      </c>
      <c r="N1394" s="23"/>
      <c r="O1394" s="23"/>
      <c r="P1394" s="23"/>
      <c r="Q1394" s="23"/>
      <c r="R1394" s="31" t="s">
        <v>810</v>
      </c>
      <c r="S1394" s="8" t="e">
        <f>VLOOKUP(B1394,#REF!,2,FALSE)</f>
        <v>#REF!</v>
      </c>
    </row>
    <row r="1395" spans="1:19" hidden="1">
      <c r="A1395" s="19">
        <v>1391</v>
      </c>
      <c r="B1395" s="20" t="s">
        <v>3029</v>
      </c>
      <c r="C1395" s="20" t="s">
        <v>165</v>
      </c>
      <c r="D1395" s="20" t="s">
        <v>1131</v>
      </c>
      <c r="E1395" s="20" t="s">
        <v>181</v>
      </c>
      <c r="F1395" s="20" t="s">
        <v>320</v>
      </c>
      <c r="G1395" s="25" t="s">
        <v>352</v>
      </c>
      <c r="H1395" s="15" t="s">
        <v>353</v>
      </c>
      <c r="I1395" s="21"/>
      <c r="J1395" s="21"/>
      <c r="K1395" s="22" t="s">
        <v>290</v>
      </c>
      <c r="L1395" s="28"/>
      <c r="M1395" s="16"/>
      <c r="N1395" s="23"/>
      <c r="O1395" s="23"/>
      <c r="P1395" s="23"/>
      <c r="Q1395" s="23"/>
      <c r="R1395" s="31" t="s">
        <v>810</v>
      </c>
      <c r="S1395" s="8" t="e">
        <f>VLOOKUP(B1395,#REF!,2,FALSE)</f>
        <v>#REF!</v>
      </c>
    </row>
    <row r="1396" spans="1:19" hidden="1">
      <c r="A1396" s="19">
        <v>1392</v>
      </c>
      <c r="B1396" s="20" t="s">
        <v>3030</v>
      </c>
      <c r="C1396" s="20" t="s">
        <v>1081</v>
      </c>
      <c r="D1396" s="20" t="s">
        <v>3031</v>
      </c>
      <c r="E1396" s="20" t="s">
        <v>1537</v>
      </c>
      <c r="F1396" s="20" t="s">
        <v>320</v>
      </c>
      <c r="G1396" s="25" t="s">
        <v>352</v>
      </c>
      <c r="H1396" s="15" t="s">
        <v>353</v>
      </c>
      <c r="I1396" s="21"/>
      <c r="J1396" s="21"/>
      <c r="K1396" s="22" t="s">
        <v>290</v>
      </c>
      <c r="L1396" s="28"/>
      <c r="M1396" s="16"/>
      <c r="N1396" s="23"/>
      <c r="O1396" s="23"/>
      <c r="P1396" s="23"/>
      <c r="Q1396" s="23"/>
      <c r="R1396" s="31" t="s">
        <v>810</v>
      </c>
      <c r="S1396" s="8" t="e">
        <f>VLOOKUP(B1396,#REF!,2,FALSE)</f>
        <v>#REF!</v>
      </c>
    </row>
    <row r="1397" spans="1:19" hidden="1">
      <c r="A1397" s="19">
        <v>1393</v>
      </c>
      <c r="B1397" s="20" t="s">
        <v>3032</v>
      </c>
      <c r="C1397" s="20" t="s">
        <v>664</v>
      </c>
      <c r="D1397" s="20" t="s">
        <v>1460</v>
      </c>
      <c r="E1397" s="20" t="s">
        <v>514</v>
      </c>
      <c r="F1397" s="20" t="s">
        <v>320</v>
      </c>
      <c r="G1397" s="25" t="s">
        <v>352</v>
      </c>
      <c r="H1397" s="15" t="s">
        <v>353</v>
      </c>
      <c r="I1397" s="21"/>
      <c r="J1397" s="21"/>
      <c r="K1397" s="22" t="s">
        <v>290</v>
      </c>
      <c r="L1397" s="28"/>
      <c r="M1397" s="16"/>
      <c r="N1397" s="23"/>
      <c r="O1397" s="23"/>
      <c r="P1397" s="23"/>
      <c r="Q1397" s="23"/>
      <c r="R1397" s="31" t="s">
        <v>810</v>
      </c>
      <c r="S1397" s="8" t="e">
        <f>VLOOKUP(B1397,#REF!,2,FALSE)</f>
        <v>#REF!</v>
      </c>
    </row>
    <row r="1398" spans="1:19" hidden="1">
      <c r="A1398" s="19">
        <v>1394</v>
      </c>
      <c r="B1398" s="20" t="s">
        <v>3033</v>
      </c>
      <c r="C1398" s="20" t="s">
        <v>1551</v>
      </c>
      <c r="D1398" s="20" t="s">
        <v>785</v>
      </c>
      <c r="E1398" s="20" t="s">
        <v>694</v>
      </c>
      <c r="F1398" s="20" t="s">
        <v>320</v>
      </c>
      <c r="G1398" s="25" t="s">
        <v>352</v>
      </c>
      <c r="H1398" s="15" t="s">
        <v>353</v>
      </c>
      <c r="I1398" s="21"/>
      <c r="J1398" s="21"/>
      <c r="K1398" s="22" t="s">
        <v>290</v>
      </c>
      <c r="L1398" s="28"/>
      <c r="M1398" s="16"/>
      <c r="N1398" s="23"/>
      <c r="O1398" s="23"/>
      <c r="P1398" s="23"/>
      <c r="Q1398" s="23"/>
      <c r="R1398" s="31" t="s">
        <v>810</v>
      </c>
      <c r="S1398" s="8" t="e">
        <f>VLOOKUP(B1398,#REF!,2,FALSE)</f>
        <v>#REF!</v>
      </c>
    </row>
    <row r="1399" spans="1:19" hidden="1">
      <c r="A1399" s="19">
        <v>1395</v>
      </c>
      <c r="B1399" s="20" t="s">
        <v>3034</v>
      </c>
      <c r="C1399" s="20" t="s">
        <v>3035</v>
      </c>
      <c r="D1399" s="20" t="s">
        <v>975</v>
      </c>
      <c r="E1399" s="20" t="s">
        <v>424</v>
      </c>
      <c r="F1399" s="20" t="s">
        <v>320</v>
      </c>
      <c r="G1399" s="25" t="s">
        <v>352</v>
      </c>
      <c r="H1399" s="15" t="s">
        <v>353</v>
      </c>
      <c r="I1399" s="21"/>
      <c r="J1399" s="21"/>
      <c r="K1399" s="22" t="s">
        <v>290</v>
      </c>
      <c r="L1399" s="28"/>
      <c r="M1399" s="16"/>
      <c r="N1399" s="23"/>
      <c r="O1399" s="23"/>
      <c r="P1399" s="23"/>
      <c r="Q1399" s="23"/>
      <c r="R1399" s="31" t="s">
        <v>810</v>
      </c>
      <c r="S1399" s="8" t="e">
        <f>VLOOKUP(B1399,#REF!,2,FALSE)</f>
        <v>#REF!</v>
      </c>
    </row>
    <row r="1400" spans="1:19" hidden="1">
      <c r="A1400" s="19">
        <v>1396</v>
      </c>
      <c r="B1400" s="20" t="s">
        <v>3036</v>
      </c>
      <c r="C1400" s="20" t="s">
        <v>971</v>
      </c>
      <c r="D1400" s="20" t="s">
        <v>516</v>
      </c>
      <c r="E1400" s="20" t="s">
        <v>120</v>
      </c>
      <c r="F1400" s="20" t="s">
        <v>320</v>
      </c>
      <c r="G1400" s="25" t="s">
        <v>352</v>
      </c>
      <c r="H1400" s="15" t="s">
        <v>353</v>
      </c>
      <c r="I1400" s="21"/>
      <c r="J1400" s="21"/>
      <c r="K1400" s="22" t="s">
        <v>290</v>
      </c>
      <c r="L1400" s="28"/>
      <c r="M1400" s="16"/>
      <c r="N1400" s="23"/>
      <c r="O1400" s="23"/>
      <c r="P1400" s="23"/>
      <c r="Q1400" s="23"/>
      <c r="R1400" s="31" t="s">
        <v>810</v>
      </c>
      <c r="S1400" s="8" t="e">
        <f>VLOOKUP(B1400,#REF!,2,FALSE)</f>
        <v>#REF!</v>
      </c>
    </row>
    <row r="1401" spans="1:19" hidden="1">
      <c r="A1401" s="19">
        <v>1397</v>
      </c>
      <c r="B1401" s="20" t="s">
        <v>3037</v>
      </c>
      <c r="C1401" s="20" t="s">
        <v>114</v>
      </c>
      <c r="D1401" s="20" t="s">
        <v>23</v>
      </c>
      <c r="E1401" s="20" t="s">
        <v>826</v>
      </c>
      <c r="F1401" s="20" t="s">
        <v>320</v>
      </c>
      <c r="G1401" s="25" t="s">
        <v>352</v>
      </c>
      <c r="H1401" s="15" t="s">
        <v>353</v>
      </c>
      <c r="I1401" s="21"/>
      <c r="J1401" s="21"/>
      <c r="K1401" s="22" t="s">
        <v>290</v>
      </c>
      <c r="L1401" s="28"/>
      <c r="M1401" s="16"/>
      <c r="N1401" s="23"/>
      <c r="O1401" s="23"/>
      <c r="P1401" s="23"/>
      <c r="Q1401" s="23"/>
      <c r="R1401" s="31" t="s">
        <v>810</v>
      </c>
      <c r="S1401" s="8" t="e">
        <f>VLOOKUP(B1401,#REF!,2,FALSE)</f>
        <v>#REF!</v>
      </c>
    </row>
    <row r="1402" spans="1:19" hidden="1">
      <c r="A1402" s="19">
        <v>1398</v>
      </c>
      <c r="B1402" s="20" t="s">
        <v>3038</v>
      </c>
      <c r="C1402" s="20" t="s">
        <v>971</v>
      </c>
      <c r="D1402" s="20" t="s">
        <v>3039</v>
      </c>
      <c r="E1402" s="20" t="s">
        <v>1174</v>
      </c>
      <c r="F1402" s="20" t="s">
        <v>320</v>
      </c>
      <c r="G1402" s="25" t="s">
        <v>352</v>
      </c>
      <c r="H1402" s="15" t="s">
        <v>353</v>
      </c>
      <c r="I1402" s="21"/>
      <c r="J1402" s="21"/>
      <c r="K1402" s="22" t="s">
        <v>290</v>
      </c>
      <c r="L1402" s="28"/>
      <c r="M1402" s="16"/>
      <c r="N1402" s="23"/>
      <c r="O1402" s="23"/>
      <c r="P1402" s="23"/>
      <c r="Q1402" s="23"/>
      <c r="R1402" s="31" t="s">
        <v>810</v>
      </c>
      <c r="S1402" s="8" t="e">
        <f>VLOOKUP(B1402,#REF!,2,FALSE)</f>
        <v>#REF!</v>
      </c>
    </row>
    <row r="1403" spans="1:19" hidden="1">
      <c r="A1403" s="19">
        <v>1399</v>
      </c>
      <c r="B1403" s="20" t="s">
        <v>3040</v>
      </c>
      <c r="C1403" s="20" t="s">
        <v>1525</v>
      </c>
      <c r="D1403" s="20" t="s">
        <v>92</v>
      </c>
      <c r="E1403" s="20" t="s">
        <v>1553</v>
      </c>
      <c r="F1403" s="20" t="s">
        <v>320</v>
      </c>
      <c r="G1403" s="25" t="s">
        <v>352</v>
      </c>
      <c r="H1403" s="15" t="s">
        <v>353</v>
      </c>
      <c r="I1403" s="21"/>
      <c r="J1403" s="21"/>
      <c r="K1403" s="22" t="s">
        <v>290</v>
      </c>
      <c r="L1403" s="28"/>
      <c r="M1403" s="16"/>
      <c r="N1403" s="23"/>
      <c r="O1403" s="23"/>
      <c r="P1403" s="23"/>
      <c r="Q1403" s="23"/>
      <c r="R1403" s="31" t="s">
        <v>810</v>
      </c>
      <c r="S1403" s="8" t="e">
        <f>VLOOKUP(B1403,#REF!,2,FALSE)</f>
        <v>#REF!</v>
      </c>
    </row>
    <row r="1404" spans="1:19" hidden="1">
      <c r="A1404" s="19">
        <v>1400</v>
      </c>
      <c r="B1404" s="20" t="s">
        <v>3041</v>
      </c>
      <c r="C1404" s="20" t="s">
        <v>584</v>
      </c>
      <c r="D1404" s="20" t="s">
        <v>3042</v>
      </c>
      <c r="E1404" s="20" t="s">
        <v>2119</v>
      </c>
      <c r="F1404" s="20" t="s">
        <v>320</v>
      </c>
      <c r="G1404" s="25" t="s">
        <v>352</v>
      </c>
      <c r="H1404" s="15" t="s">
        <v>353</v>
      </c>
      <c r="I1404" s="21"/>
      <c r="J1404" s="21"/>
      <c r="K1404" s="22" t="s">
        <v>290</v>
      </c>
      <c r="L1404" s="28"/>
      <c r="M1404" s="16"/>
      <c r="N1404" s="23"/>
      <c r="O1404" s="23"/>
      <c r="P1404" s="23"/>
      <c r="Q1404" s="23"/>
      <c r="R1404" s="31" t="s">
        <v>810</v>
      </c>
      <c r="S1404" s="8" t="e">
        <f>VLOOKUP(B1404,#REF!,2,FALSE)</f>
        <v>#REF!</v>
      </c>
    </row>
    <row r="1405" spans="1:19" hidden="1">
      <c r="A1405" s="19">
        <v>1401</v>
      </c>
      <c r="B1405" s="20" t="s">
        <v>3043</v>
      </c>
      <c r="C1405" s="20" t="s">
        <v>3044</v>
      </c>
      <c r="D1405" s="20" t="s">
        <v>1</v>
      </c>
      <c r="E1405" s="20" t="s">
        <v>3045</v>
      </c>
      <c r="F1405" s="20" t="s">
        <v>731</v>
      </c>
      <c r="G1405" s="25" t="s">
        <v>352</v>
      </c>
      <c r="H1405" s="15" t="s">
        <v>353</v>
      </c>
      <c r="I1405" s="14" t="s">
        <v>354</v>
      </c>
      <c r="J1405" s="21"/>
      <c r="K1405" s="22" t="s">
        <v>290</v>
      </c>
      <c r="L1405" s="28"/>
      <c r="M1405" s="16"/>
      <c r="N1405" s="23"/>
      <c r="O1405" s="23"/>
      <c r="P1405" s="23"/>
      <c r="Q1405" s="23"/>
      <c r="R1405" s="31" t="s">
        <v>3046</v>
      </c>
      <c r="S1405" s="8" t="e">
        <f>VLOOKUP(B1405,#REF!,2,FALSE)</f>
        <v>#REF!</v>
      </c>
    </row>
    <row r="1406" spans="1:19" hidden="1">
      <c r="A1406" s="19">
        <v>1402</v>
      </c>
      <c r="B1406" s="20" t="s">
        <v>3047</v>
      </c>
      <c r="C1406" s="20" t="s">
        <v>654</v>
      </c>
      <c r="D1406" s="20" t="s">
        <v>341</v>
      </c>
      <c r="E1406" s="20" t="s">
        <v>93</v>
      </c>
      <c r="F1406" s="20" t="s">
        <v>731</v>
      </c>
      <c r="G1406" s="25" t="s">
        <v>352</v>
      </c>
      <c r="H1406" s="15" t="s">
        <v>353</v>
      </c>
      <c r="I1406" s="14" t="s">
        <v>354</v>
      </c>
      <c r="J1406" s="21"/>
      <c r="K1406" s="22" t="s">
        <v>290</v>
      </c>
      <c r="L1406" s="28"/>
      <c r="M1406" s="16"/>
      <c r="N1406" s="23"/>
      <c r="O1406" s="23"/>
      <c r="P1406" s="23"/>
      <c r="Q1406" s="23"/>
      <c r="R1406" s="31" t="s">
        <v>3046</v>
      </c>
      <c r="S1406" s="8" t="e">
        <f>VLOOKUP(B1406,#REF!,2,FALSE)</f>
        <v>#REF!</v>
      </c>
    </row>
    <row r="1407" spans="1:19" hidden="1">
      <c r="A1407" s="19">
        <v>1403</v>
      </c>
      <c r="B1407" s="20" t="s">
        <v>3048</v>
      </c>
      <c r="C1407" s="20" t="s">
        <v>2255</v>
      </c>
      <c r="D1407" s="20" t="s">
        <v>2</v>
      </c>
      <c r="E1407" s="20" t="s">
        <v>451</v>
      </c>
      <c r="F1407" s="20" t="s">
        <v>731</v>
      </c>
      <c r="G1407" s="25" t="s">
        <v>352</v>
      </c>
      <c r="H1407" s="15" t="s">
        <v>353</v>
      </c>
      <c r="I1407" s="14" t="s">
        <v>354</v>
      </c>
      <c r="J1407" s="21"/>
      <c r="K1407" s="22" t="s">
        <v>290</v>
      </c>
      <c r="L1407" s="28"/>
      <c r="M1407" s="16"/>
      <c r="N1407" s="23"/>
      <c r="O1407" s="23"/>
      <c r="P1407" s="23"/>
      <c r="Q1407" s="23"/>
      <c r="R1407" s="31" t="s">
        <v>3046</v>
      </c>
      <c r="S1407" s="8" t="e">
        <f>VLOOKUP(B1407,#REF!,2,FALSE)</f>
        <v>#REF!</v>
      </c>
    </row>
    <row r="1408" spans="1:19" hidden="1">
      <c r="A1408" s="19">
        <v>1404</v>
      </c>
      <c r="B1408" s="20" t="s">
        <v>3049</v>
      </c>
      <c r="C1408" s="20" t="s">
        <v>3050</v>
      </c>
      <c r="D1408" s="20" t="s">
        <v>1362</v>
      </c>
      <c r="E1408" s="20" t="s">
        <v>635</v>
      </c>
      <c r="F1408" s="20" t="s">
        <v>731</v>
      </c>
      <c r="G1408" s="25" t="s">
        <v>352</v>
      </c>
      <c r="H1408" s="15" t="s">
        <v>353</v>
      </c>
      <c r="I1408" s="14" t="s">
        <v>354</v>
      </c>
      <c r="J1408" s="21"/>
      <c r="K1408" s="22" t="s">
        <v>290</v>
      </c>
      <c r="L1408" s="28"/>
      <c r="M1408" s="16"/>
      <c r="N1408" s="23"/>
      <c r="O1408" s="23"/>
      <c r="P1408" s="23"/>
      <c r="Q1408" s="23"/>
      <c r="R1408" s="31" t="s">
        <v>3046</v>
      </c>
      <c r="S1408" s="8" t="e">
        <f>VLOOKUP(B1408,#REF!,2,FALSE)</f>
        <v>#REF!</v>
      </c>
    </row>
    <row r="1409" spans="1:19" hidden="1">
      <c r="A1409" s="19">
        <v>1405</v>
      </c>
      <c r="B1409" s="20" t="s">
        <v>3051</v>
      </c>
      <c r="C1409" s="20" t="s">
        <v>3052</v>
      </c>
      <c r="D1409" s="20" t="s">
        <v>1131</v>
      </c>
      <c r="E1409" s="20" t="s">
        <v>786</v>
      </c>
      <c r="F1409" s="20" t="s">
        <v>755</v>
      </c>
      <c r="G1409" s="25" t="s">
        <v>352</v>
      </c>
      <c r="H1409" s="15" t="s">
        <v>353</v>
      </c>
      <c r="I1409" s="14" t="s">
        <v>354</v>
      </c>
      <c r="J1409" s="21"/>
      <c r="K1409" s="22" t="s">
        <v>290</v>
      </c>
      <c r="L1409" s="28"/>
      <c r="M1409" s="16"/>
      <c r="N1409" s="23"/>
      <c r="O1409" s="23"/>
      <c r="P1409" s="23"/>
      <c r="Q1409" s="23"/>
      <c r="R1409" s="31" t="s">
        <v>3046</v>
      </c>
      <c r="S1409" s="8" t="e">
        <f>VLOOKUP(B1409,#REF!,2,FALSE)</f>
        <v>#REF!</v>
      </c>
    </row>
    <row r="1410" spans="1:19" hidden="1">
      <c r="A1410" s="19">
        <v>1406</v>
      </c>
      <c r="B1410" s="20" t="s">
        <v>3053</v>
      </c>
      <c r="C1410" s="20" t="s">
        <v>2030</v>
      </c>
      <c r="D1410" s="20" t="s">
        <v>90</v>
      </c>
      <c r="E1410" s="20" t="s">
        <v>1430</v>
      </c>
      <c r="F1410" s="20" t="s">
        <v>755</v>
      </c>
      <c r="G1410" s="25" t="s">
        <v>352</v>
      </c>
      <c r="H1410" s="15" t="s">
        <v>353</v>
      </c>
      <c r="I1410" s="14" t="s">
        <v>354</v>
      </c>
      <c r="J1410" s="21"/>
      <c r="K1410" s="22" t="s">
        <v>290</v>
      </c>
      <c r="L1410" s="28"/>
      <c r="M1410" s="16"/>
      <c r="N1410" s="23"/>
      <c r="O1410" s="23"/>
      <c r="P1410" s="23"/>
      <c r="Q1410" s="23"/>
      <c r="R1410" s="31" t="s">
        <v>3046</v>
      </c>
      <c r="S1410" s="8" t="e">
        <f>VLOOKUP(B1410,#REF!,2,FALSE)</f>
        <v>#REF!</v>
      </c>
    </row>
    <row r="1411" spans="1:19" hidden="1">
      <c r="A1411" s="19">
        <v>1407</v>
      </c>
      <c r="B1411" s="20" t="s">
        <v>3054</v>
      </c>
      <c r="C1411" s="20" t="s">
        <v>3055</v>
      </c>
      <c r="D1411" s="20" t="s">
        <v>1</v>
      </c>
      <c r="E1411" s="20" t="s">
        <v>3056</v>
      </c>
      <c r="F1411" s="20" t="s">
        <v>3057</v>
      </c>
      <c r="G1411" s="21"/>
      <c r="H1411" s="21"/>
      <c r="I1411" s="21"/>
      <c r="J1411" s="21"/>
      <c r="K1411" s="28"/>
      <c r="L1411" s="28"/>
      <c r="M1411" s="16"/>
      <c r="N1411" s="23" t="s">
        <v>352</v>
      </c>
      <c r="O1411" s="23"/>
      <c r="P1411" s="23"/>
      <c r="Q1411" s="23"/>
      <c r="R1411" s="30" t="s">
        <v>3058</v>
      </c>
      <c r="S1411" s="8" t="e">
        <f>VLOOKUP(B1411,#REF!,2,FALSE)</f>
        <v>#REF!</v>
      </c>
    </row>
    <row r="1412" spans="1:19" hidden="1">
      <c r="A1412" s="19">
        <v>1408</v>
      </c>
      <c r="B1412" s="20" t="s">
        <v>3059</v>
      </c>
      <c r="C1412" s="20" t="s">
        <v>169</v>
      </c>
      <c r="D1412" s="20" t="s">
        <v>1</v>
      </c>
      <c r="E1412" s="20" t="s">
        <v>3060</v>
      </c>
      <c r="F1412" s="20" t="s">
        <v>3057</v>
      </c>
      <c r="G1412" s="21"/>
      <c r="H1412" s="21"/>
      <c r="I1412" s="21"/>
      <c r="J1412" s="21"/>
      <c r="K1412" s="28"/>
      <c r="L1412" s="28"/>
      <c r="M1412" s="16"/>
      <c r="N1412" s="23" t="s">
        <v>352</v>
      </c>
      <c r="O1412" s="23" t="s">
        <v>353</v>
      </c>
      <c r="P1412" s="23"/>
      <c r="Q1412" s="23"/>
      <c r="R1412" s="30" t="s">
        <v>3058</v>
      </c>
      <c r="S1412" s="8" t="e">
        <f>VLOOKUP(B1412,#REF!,2,FALSE)</f>
        <v>#REF!</v>
      </c>
    </row>
    <row r="1413" spans="1:19" hidden="1">
      <c r="A1413" s="19">
        <v>1409</v>
      </c>
      <c r="B1413" s="20" t="s">
        <v>3061</v>
      </c>
      <c r="C1413" s="20" t="s">
        <v>155</v>
      </c>
      <c r="D1413" s="20" t="s">
        <v>2932</v>
      </c>
      <c r="E1413" s="20" t="s">
        <v>2644</v>
      </c>
      <c r="F1413" s="20" t="s">
        <v>3057</v>
      </c>
      <c r="G1413" s="21"/>
      <c r="H1413" s="21"/>
      <c r="I1413" s="21"/>
      <c r="J1413" s="21"/>
      <c r="K1413" s="28"/>
      <c r="L1413" s="28"/>
      <c r="M1413" s="16"/>
      <c r="N1413" s="23" t="s">
        <v>352</v>
      </c>
      <c r="O1413" s="23" t="s">
        <v>353</v>
      </c>
      <c r="P1413" s="23"/>
      <c r="Q1413" s="23"/>
      <c r="R1413" s="30" t="s">
        <v>3058</v>
      </c>
      <c r="S1413" s="8" t="e">
        <f>VLOOKUP(B1413,#REF!,2,FALSE)</f>
        <v>#REF!</v>
      </c>
    </row>
    <row r="1414" spans="1:19" hidden="1">
      <c r="A1414" s="19">
        <v>1410</v>
      </c>
      <c r="B1414" s="20" t="s">
        <v>3062</v>
      </c>
      <c r="C1414" s="20" t="s">
        <v>740</v>
      </c>
      <c r="D1414" s="20" t="s">
        <v>122</v>
      </c>
      <c r="E1414" s="20" t="s">
        <v>3063</v>
      </c>
      <c r="F1414" s="20" t="s">
        <v>3057</v>
      </c>
      <c r="G1414" s="21"/>
      <c r="H1414" s="21"/>
      <c r="I1414" s="21"/>
      <c r="J1414" s="21"/>
      <c r="K1414" s="28"/>
      <c r="L1414" s="28"/>
      <c r="M1414" s="16"/>
      <c r="N1414" s="23" t="s">
        <v>352</v>
      </c>
      <c r="O1414" s="23" t="s">
        <v>353</v>
      </c>
      <c r="P1414" s="23"/>
      <c r="Q1414" s="23"/>
      <c r="R1414" s="30" t="s">
        <v>3058</v>
      </c>
      <c r="S1414" s="8" t="e">
        <f>VLOOKUP(B1414,#REF!,2,FALSE)</f>
        <v>#REF!</v>
      </c>
    </row>
    <row r="1415" spans="1:19" hidden="1">
      <c r="A1415" s="19">
        <v>1411</v>
      </c>
      <c r="B1415" s="20" t="s">
        <v>3064</v>
      </c>
      <c r="C1415" s="20" t="s">
        <v>566</v>
      </c>
      <c r="D1415" s="20" t="s">
        <v>402</v>
      </c>
      <c r="E1415" s="20" t="s">
        <v>3065</v>
      </c>
      <c r="F1415" s="20" t="s">
        <v>3057</v>
      </c>
      <c r="G1415" s="21"/>
      <c r="H1415" s="21"/>
      <c r="I1415" s="21"/>
      <c r="J1415" s="21"/>
      <c r="K1415" s="28"/>
      <c r="L1415" s="28"/>
      <c r="M1415" s="16"/>
      <c r="N1415" s="23"/>
      <c r="O1415" s="23"/>
      <c r="P1415" s="23"/>
      <c r="Q1415" s="23"/>
      <c r="R1415" s="30" t="s">
        <v>781</v>
      </c>
      <c r="S1415" s="8" t="e">
        <f>VLOOKUP(B1415,#REF!,2,FALSE)</f>
        <v>#REF!</v>
      </c>
    </row>
    <row r="1416" spans="1:19" hidden="1">
      <c r="A1416" s="19">
        <v>1412</v>
      </c>
      <c r="B1416" s="20" t="s">
        <v>3066</v>
      </c>
      <c r="C1416" s="20" t="s">
        <v>3067</v>
      </c>
      <c r="D1416" s="20" t="s">
        <v>3068</v>
      </c>
      <c r="E1416" s="20" t="s">
        <v>3069</v>
      </c>
      <c r="F1416" s="20" t="s">
        <v>3057</v>
      </c>
      <c r="G1416" s="21"/>
      <c r="H1416" s="21"/>
      <c r="I1416" s="21"/>
      <c r="J1416" s="21"/>
      <c r="K1416" s="28"/>
      <c r="L1416" s="28"/>
      <c r="M1416" s="16"/>
      <c r="N1416" s="23" t="s">
        <v>352</v>
      </c>
      <c r="O1416" s="23"/>
      <c r="P1416" s="23"/>
      <c r="Q1416" s="23"/>
      <c r="R1416" s="30" t="s">
        <v>3058</v>
      </c>
      <c r="S1416" s="8" t="e">
        <f>VLOOKUP(B1416,#REF!,2,FALSE)</f>
        <v>#REF!</v>
      </c>
    </row>
    <row r="1417" spans="1:19" hidden="1">
      <c r="A1417" s="19">
        <v>1413</v>
      </c>
      <c r="B1417" s="20" t="s">
        <v>3070</v>
      </c>
      <c r="C1417" s="20" t="s">
        <v>395</v>
      </c>
      <c r="D1417" s="20" t="s">
        <v>118</v>
      </c>
      <c r="E1417" s="20" t="s">
        <v>704</v>
      </c>
      <c r="F1417" s="20" t="s">
        <v>3057</v>
      </c>
      <c r="G1417" s="21"/>
      <c r="H1417" s="21"/>
      <c r="I1417" s="21"/>
      <c r="J1417" s="21"/>
      <c r="K1417" s="28"/>
      <c r="L1417" s="28"/>
      <c r="M1417" s="16"/>
      <c r="N1417" s="23" t="s">
        <v>352</v>
      </c>
      <c r="O1417" s="23" t="s">
        <v>353</v>
      </c>
      <c r="P1417" s="23"/>
      <c r="Q1417" s="23"/>
      <c r="R1417" s="30" t="s">
        <v>3058</v>
      </c>
      <c r="S1417" s="8" t="e">
        <f>VLOOKUP(B1417,#REF!,2,FALSE)</f>
        <v>#REF!</v>
      </c>
    </row>
    <row r="1418" spans="1:19" hidden="1">
      <c r="A1418" s="19">
        <v>1414</v>
      </c>
      <c r="B1418" s="20" t="s">
        <v>3071</v>
      </c>
      <c r="C1418" s="20" t="s">
        <v>3072</v>
      </c>
      <c r="D1418" s="20" t="s">
        <v>370</v>
      </c>
      <c r="E1418" s="20" t="s">
        <v>1628</v>
      </c>
      <c r="F1418" s="20" t="s">
        <v>3057</v>
      </c>
      <c r="G1418" s="21"/>
      <c r="H1418" s="21"/>
      <c r="I1418" s="21"/>
      <c r="J1418" s="21"/>
      <c r="K1418" s="28"/>
      <c r="L1418" s="28"/>
      <c r="M1418" s="16"/>
      <c r="N1418" s="23"/>
      <c r="O1418" s="23"/>
      <c r="P1418" s="23"/>
      <c r="Q1418" s="23"/>
      <c r="R1418" s="30" t="s">
        <v>781</v>
      </c>
      <c r="S1418" s="8" t="e">
        <f>VLOOKUP(B1418,#REF!,2,FALSE)</f>
        <v>#REF!</v>
      </c>
    </row>
    <row r="1419" spans="1:19" hidden="1">
      <c r="A1419" s="19">
        <v>1415</v>
      </c>
      <c r="B1419" s="20" t="s">
        <v>3073</v>
      </c>
      <c r="C1419" s="20" t="s">
        <v>128</v>
      </c>
      <c r="D1419" s="20" t="s">
        <v>931</v>
      </c>
      <c r="E1419" s="20" t="s">
        <v>1040</v>
      </c>
      <c r="F1419" s="20" t="s">
        <v>3057</v>
      </c>
      <c r="G1419" s="21"/>
      <c r="H1419" s="21"/>
      <c r="I1419" s="21"/>
      <c r="J1419" s="21"/>
      <c r="K1419" s="28"/>
      <c r="L1419" s="28"/>
      <c r="M1419" s="16"/>
      <c r="N1419" s="23" t="s">
        <v>352</v>
      </c>
      <c r="O1419" s="23"/>
      <c r="P1419" s="23"/>
      <c r="Q1419" s="23"/>
      <c r="R1419" s="30" t="s">
        <v>3058</v>
      </c>
      <c r="S1419" s="8" t="e">
        <f>VLOOKUP(B1419,#REF!,2,FALSE)</f>
        <v>#REF!</v>
      </c>
    </row>
    <row r="1420" spans="1:19" hidden="1">
      <c r="A1420" s="19">
        <v>1416</v>
      </c>
      <c r="B1420" s="20" t="s">
        <v>3074</v>
      </c>
      <c r="C1420" s="20" t="s">
        <v>1115</v>
      </c>
      <c r="D1420" s="20" t="s">
        <v>427</v>
      </c>
      <c r="E1420" s="20" t="s">
        <v>3075</v>
      </c>
      <c r="F1420" s="20" t="s">
        <v>3057</v>
      </c>
      <c r="G1420" s="21"/>
      <c r="H1420" s="21"/>
      <c r="I1420" s="21"/>
      <c r="J1420" s="21"/>
      <c r="K1420" s="28"/>
      <c r="L1420" s="28"/>
      <c r="M1420" s="16"/>
      <c r="N1420" s="23" t="s">
        <v>352</v>
      </c>
      <c r="O1420" s="23" t="s">
        <v>353</v>
      </c>
      <c r="P1420" s="23"/>
      <c r="Q1420" s="23"/>
      <c r="R1420" s="30" t="s">
        <v>3058</v>
      </c>
      <c r="S1420" s="8" t="e">
        <f>VLOOKUP(B1420,#REF!,2,FALSE)</f>
        <v>#REF!</v>
      </c>
    </row>
    <row r="1421" spans="1:19" hidden="1">
      <c r="A1421" s="19">
        <v>1417</v>
      </c>
      <c r="B1421" s="20" t="s">
        <v>3076</v>
      </c>
      <c r="C1421" s="20" t="s">
        <v>1482</v>
      </c>
      <c r="D1421" s="20" t="s">
        <v>396</v>
      </c>
      <c r="E1421" s="20" t="s">
        <v>3077</v>
      </c>
      <c r="F1421" s="20" t="s">
        <v>3057</v>
      </c>
      <c r="G1421" s="21"/>
      <c r="H1421" s="21"/>
      <c r="I1421" s="21"/>
      <c r="J1421" s="21"/>
      <c r="K1421" s="28"/>
      <c r="L1421" s="28"/>
      <c r="M1421" s="16"/>
      <c r="N1421" s="23" t="s">
        <v>352</v>
      </c>
      <c r="O1421" s="23" t="s">
        <v>353</v>
      </c>
      <c r="P1421" s="23"/>
      <c r="Q1421" s="23"/>
      <c r="R1421" s="30" t="s">
        <v>3058</v>
      </c>
      <c r="S1421" s="8" t="e">
        <f>VLOOKUP(B1421,#REF!,2,FALSE)</f>
        <v>#REF!</v>
      </c>
    </row>
    <row r="1422" spans="1:19" hidden="1">
      <c r="A1422" s="19">
        <v>1418</v>
      </c>
      <c r="B1422" s="20" t="s">
        <v>3078</v>
      </c>
      <c r="C1422" s="20" t="s">
        <v>3079</v>
      </c>
      <c r="D1422" s="20" t="s">
        <v>2085</v>
      </c>
      <c r="E1422" s="20" t="s">
        <v>3080</v>
      </c>
      <c r="F1422" s="20" t="s">
        <v>3057</v>
      </c>
      <c r="G1422" s="21"/>
      <c r="H1422" s="21"/>
      <c r="I1422" s="21"/>
      <c r="J1422" s="21"/>
      <c r="K1422" s="28"/>
      <c r="L1422" s="28"/>
      <c r="M1422" s="16"/>
      <c r="N1422" s="23" t="s">
        <v>352</v>
      </c>
      <c r="O1422" s="23" t="s">
        <v>353</v>
      </c>
      <c r="P1422" s="23"/>
      <c r="Q1422" s="23"/>
      <c r="R1422" s="30" t="s">
        <v>3058</v>
      </c>
      <c r="S1422" s="8" t="e">
        <f>VLOOKUP(B1422,#REF!,2,FALSE)</f>
        <v>#REF!</v>
      </c>
    </row>
    <row r="1423" spans="1:19" hidden="1">
      <c r="A1423" s="19">
        <v>1419</v>
      </c>
      <c r="B1423" s="20" t="s">
        <v>3081</v>
      </c>
      <c r="C1423" s="20" t="s">
        <v>1081</v>
      </c>
      <c r="D1423" s="20" t="s">
        <v>1460</v>
      </c>
      <c r="E1423" s="20" t="s">
        <v>3082</v>
      </c>
      <c r="F1423" s="20" t="s">
        <v>3057</v>
      </c>
      <c r="G1423" s="21"/>
      <c r="H1423" s="21"/>
      <c r="I1423" s="21"/>
      <c r="J1423" s="21"/>
      <c r="K1423" s="28"/>
      <c r="L1423" s="28"/>
      <c r="M1423" s="16"/>
      <c r="N1423" s="23" t="s">
        <v>352</v>
      </c>
      <c r="O1423" s="23" t="s">
        <v>353</v>
      </c>
      <c r="P1423" s="23"/>
      <c r="Q1423" s="23"/>
      <c r="R1423" s="30" t="s">
        <v>3058</v>
      </c>
      <c r="S1423" s="8" t="e">
        <f>VLOOKUP(B1423,#REF!,2,FALSE)</f>
        <v>#REF!</v>
      </c>
    </row>
    <row r="1424" spans="1:19" hidden="1">
      <c r="A1424" s="19">
        <v>1420</v>
      </c>
      <c r="B1424" s="20" t="s">
        <v>3083</v>
      </c>
      <c r="C1424" s="20" t="s">
        <v>3084</v>
      </c>
      <c r="D1424" s="20" t="s">
        <v>975</v>
      </c>
      <c r="E1424" s="20" t="s">
        <v>3060</v>
      </c>
      <c r="F1424" s="20" t="s">
        <v>3057</v>
      </c>
      <c r="G1424" s="21"/>
      <c r="H1424" s="21"/>
      <c r="I1424" s="21"/>
      <c r="J1424" s="21"/>
      <c r="K1424" s="28"/>
      <c r="L1424" s="28"/>
      <c r="M1424" s="16"/>
      <c r="N1424" s="23" t="s">
        <v>352</v>
      </c>
      <c r="O1424" s="23" t="s">
        <v>353</v>
      </c>
      <c r="P1424" s="23"/>
      <c r="Q1424" s="23"/>
      <c r="R1424" s="30" t="s">
        <v>3058</v>
      </c>
      <c r="S1424" s="8" t="e">
        <f>VLOOKUP(B1424,#REF!,2,FALSE)</f>
        <v>#REF!</v>
      </c>
    </row>
    <row r="1425" spans="1:19" hidden="1">
      <c r="A1425" s="19">
        <v>1421</v>
      </c>
      <c r="B1425" s="20" t="s">
        <v>3085</v>
      </c>
      <c r="C1425" s="20" t="s">
        <v>1715</v>
      </c>
      <c r="D1425" s="20" t="s">
        <v>516</v>
      </c>
      <c r="E1425" s="20" t="s">
        <v>571</v>
      </c>
      <c r="F1425" s="20" t="s">
        <v>3057</v>
      </c>
      <c r="G1425" s="21"/>
      <c r="H1425" s="21"/>
      <c r="I1425" s="21"/>
      <c r="J1425" s="21"/>
      <c r="K1425" s="28"/>
      <c r="L1425" s="28"/>
      <c r="M1425" s="16"/>
      <c r="N1425" s="23" t="s">
        <v>352</v>
      </c>
      <c r="O1425" s="23" t="s">
        <v>353</v>
      </c>
      <c r="P1425" s="23"/>
      <c r="Q1425" s="23"/>
      <c r="R1425" s="30" t="s">
        <v>3058</v>
      </c>
      <c r="S1425" s="8" t="e">
        <f>VLOOKUP(B1425,#REF!,2,FALSE)</f>
        <v>#REF!</v>
      </c>
    </row>
    <row r="1426" spans="1:19" hidden="1">
      <c r="A1426" s="19">
        <v>1422</v>
      </c>
      <c r="B1426" s="20" t="s">
        <v>3086</v>
      </c>
      <c r="C1426" s="20" t="s">
        <v>47</v>
      </c>
      <c r="D1426" s="20" t="s">
        <v>48</v>
      </c>
      <c r="E1426" s="20" t="s">
        <v>1251</v>
      </c>
      <c r="F1426" s="20" t="s">
        <v>3057</v>
      </c>
      <c r="G1426" s="21"/>
      <c r="H1426" s="21"/>
      <c r="I1426" s="21"/>
      <c r="J1426" s="21"/>
      <c r="K1426" s="28"/>
      <c r="L1426" s="28"/>
      <c r="M1426" s="16"/>
      <c r="N1426" s="23" t="s">
        <v>352</v>
      </c>
      <c r="O1426" s="23" t="s">
        <v>353</v>
      </c>
      <c r="P1426" s="23"/>
      <c r="Q1426" s="23"/>
      <c r="R1426" s="30" t="s">
        <v>3058</v>
      </c>
      <c r="S1426" s="8" t="e">
        <f>VLOOKUP(B1426,#REF!,2,FALSE)</f>
        <v>#REF!</v>
      </c>
    </row>
    <row r="1427" spans="1:19" hidden="1">
      <c r="A1427" s="19">
        <v>1423</v>
      </c>
      <c r="B1427" s="20" t="s">
        <v>3087</v>
      </c>
      <c r="C1427" s="20" t="s">
        <v>597</v>
      </c>
      <c r="D1427" s="20" t="s">
        <v>92</v>
      </c>
      <c r="E1427" s="20" t="s">
        <v>3088</v>
      </c>
      <c r="F1427" s="20" t="s">
        <v>3057</v>
      </c>
      <c r="G1427" s="21"/>
      <c r="H1427" s="21"/>
      <c r="I1427" s="21"/>
      <c r="J1427" s="21"/>
      <c r="K1427" s="28"/>
      <c r="L1427" s="28"/>
      <c r="M1427" s="16"/>
      <c r="N1427" s="23" t="s">
        <v>352</v>
      </c>
      <c r="O1427" s="23" t="s">
        <v>353</v>
      </c>
      <c r="P1427" s="23"/>
      <c r="Q1427" s="23"/>
      <c r="R1427" s="30" t="s">
        <v>3058</v>
      </c>
      <c r="S1427" s="8" t="e">
        <f>VLOOKUP(B1427,#REF!,2,FALSE)</f>
        <v>#REF!</v>
      </c>
    </row>
    <row r="1428" spans="1:19" hidden="1">
      <c r="A1428" s="19">
        <v>1424</v>
      </c>
      <c r="B1428" s="20" t="s">
        <v>3089</v>
      </c>
      <c r="C1428" s="20" t="s">
        <v>3013</v>
      </c>
      <c r="D1428" s="20" t="s">
        <v>3090</v>
      </c>
      <c r="E1428" s="20" t="s">
        <v>3091</v>
      </c>
      <c r="F1428" s="20" t="s">
        <v>3057</v>
      </c>
      <c r="G1428" s="21"/>
      <c r="H1428" s="21"/>
      <c r="I1428" s="21"/>
      <c r="J1428" s="21"/>
      <c r="K1428" s="28"/>
      <c r="L1428" s="28"/>
      <c r="M1428" s="16"/>
      <c r="N1428" s="23" t="s">
        <v>352</v>
      </c>
      <c r="O1428" s="23" t="s">
        <v>353</v>
      </c>
      <c r="P1428" s="23"/>
      <c r="Q1428" s="23"/>
      <c r="R1428" s="30" t="s">
        <v>3058</v>
      </c>
      <c r="S1428" s="8" t="e">
        <f>VLOOKUP(B1428,#REF!,2,FALSE)</f>
        <v>#REF!</v>
      </c>
    </row>
    <row r="1429" spans="1:19" hidden="1">
      <c r="A1429" s="19">
        <v>1425</v>
      </c>
      <c r="B1429" s="20" t="s">
        <v>3092</v>
      </c>
      <c r="C1429" s="20" t="s">
        <v>1762</v>
      </c>
      <c r="D1429" s="20" t="s">
        <v>1</v>
      </c>
      <c r="E1429" s="20" t="s">
        <v>577</v>
      </c>
      <c r="F1429" s="20" t="s">
        <v>3057</v>
      </c>
      <c r="G1429" s="25" t="s">
        <v>352</v>
      </c>
      <c r="H1429" s="21"/>
      <c r="I1429" s="21"/>
      <c r="J1429" s="21"/>
      <c r="K1429" s="28"/>
      <c r="L1429" s="28"/>
      <c r="M1429" s="16"/>
      <c r="N1429" s="23"/>
      <c r="O1429" s="23" t="s">
        <v>353</v>
      </c>
      <c r="P1429" s="23"/>
      <c r="Q1429" s="23"/>
      <c r="R1429" s="30" t="s">
        <v>787</v>
      </c>
      <c r="S1429" s="8" t="e">
        <f>VLOOKUP(B1429,#REF!,2,FALSE)</f>
        <v>#REF!</v>
      </c>
    </row>
    <row r="1430" spans="1:19" hidden="1">
      <c r="A1430" s="19">
        <v>1426</v>
      </c>
      <c r="B1430" s="20" t="s">
        <v>3093</v>
      </c>
      <c r="C1430" s="20" t="s">
        <v>700</v>
      </c>
      <c r="D1430" s="20" t="s">
        <v>122</v>
      </c>
      <c r="E1430" s="20" t="s">
        <v>2549</v>
      </c>
      <c r="F1430" s="20" t="s">
        <v>3057</v>
      </c>
      <c r="G1430" s="25" t="s">
        <v>352</v>
      </c>
      <c r="H1430" s="21"/>
      <c r="I1430" s="21"/>
      <c r="J1430" s="21"/>
      <c r="K1430" s="28"/>
      <c r="L1430" s="28"/>
      <c r="M1430" s="16"/>
      <c r="N1430" s="23"/>
      <c r="O1430" s="23" t="s">
        <v>353</v>
      </c>
      <c r="P1430" s="23"/>
      <c r="Q1430" s="23"/>
      <c r="R1430" s="30" t="s">
        <v>787</v>
      </c>
      <c r="S1430" s="8" t="e">
        <f>VLOOKUP(B1430,#REF!,2,FALSE)</f>
        <v>#REF!</v>
      </c>
    </row>
    <row r="1431" spans="1:19" hidden="1">
      <c r="A1431" s="19">
        <v>1427</v>
      </c>
      <c r="B1431" s="20" t="s">
        <v>3094</v>
      </c>
      <c r="C1431" s="20" t="s">
        <v>3095</v>
      </c>
      <c r="D1431" s="20" t="s">
        <v>176</v>
      </c>
      <c r="E1431" s="20" t="s">
        <v>1142</v>
      </c>
      <c r="F1431" s="20" t="s">
        <v>3057</v>
      </c>
      <c r="G1431" s="25" t="s">
        <v>352</v>
      </c>
      <c r="H1431" s="21"/>
      <c r="I1431" s="21"/>
      <c r="J1431" s="21"/>
      <c r="K1431" s="28"/>
      <c r="L1431" s="28"/>
      <c r="M1431" s="16"/>
      <c r="N1431" s="23"/>
      <c r="O1431" s="23" t="s">
        <v>353</v>
      </c>
      <c r="P1431" s="23"/>
      <c r="Q1431" s="23"/>
      <c r="R1431" s="30" t="s">
        <v>787</v>
      </c>
      <c r="S1431" s="8" t="e">
        <f>VLOOKUP(B1431,#REF!,2,FALSE)</f>
        <v>#REF!</v>
      </c>
    </row>
    <row r="1432" spans="1:19" hidden="1">
      <c r="A1432" s="19">
        <v>1428</v>
      </c>
      <c r="B1432" s="20" t="s">
        <v>3096</v>
      </c>
      <c r="C1432" s="20" t="s">
        <v>395</v>
      </c>
      <c r="D1432" s="20" t="s">
        <v>370</v>
      </c>
      <c r="E1432" s="20" t="s">
        <v>953</v>
      </c>
      <c r="F1432" s="20" t="s">
        <v>3057</v>
      </c>
      <c r="G1432" s="25" t="s">
        <v>352</v>
      </c>
      <c r="H1432" s="21"/>
      <c r="I1432" s="21"/>
      <c r="J1432" s="21"/>
      <c r="K1432" s="28"/>
      <c r="L1432" s="28"/>
      <c r="M1432" s="16"/>
      <c r="N1432" s="23"/>
      <c r="O1432" s="23" t="s">
        <v>353</v>
      </c>
      <c r="P1432" s="23"/>
      <c r="Q1432" s="23"/>
      <c r="R1432" s="30" t="s">
        <v>787</v>
      </c>
      <c r="S1432" s="8" t="e">
        <f>VLOOKUP(B1432,#REF!,2,FALSE)</f>
        <v>#REF!</v>
      </c>
    </row>
    <row r="1433" spans="1:19" hidden="1">
      <c r="A1433" s="19">
        <v>1429</v>
      </c>
      <c r="B1433" s="20" t="s">
        <v>3097</v>
      </c>
      <c r="C1433" s="20" t="s">
        <v>3098</v>
      </c>
      <c r="D1433" s="20" t="s">
        <v>374</v>
      </c>
      <c r="E1433" s="20" t="s">
        <v>1744</v>
      </c>
      <c r="F1433" s="20" t="s">
        <v>3057</v>
      </c>
      <c r="G1433" s="25" t="s">
        <v>352</v>
      </c>
      <c r="H1433" s="21"/>
      <c r="I1433" s="21"/>
      <c r="J1433" s="21"/>
      <c r="K1433" s="28"/>
      <c r="L1433" s="28"/>
      <c r="M1433" s="16"/>
      <c r="N1433" s="23"/>
      <c r="O1433" s="23" t="s">
        <v>353</v>
      </c>
      <c r="P1433" s="23"/>
      <c r="Q1433" s="23"/>
      <c r="R1433" s="30" t="s">
        <v>787</v>
      </c>
      <c r="S1433" s="8" t="e">
        <f>VLOOKUP(B1433,#REF!,2,FALSE)</f>
        <v>#REF!</v>
      </c>
    </row>
    <row r="1434" spans="1:19" hidden="1">
      <c r="A1434" s="19">
        <v>1430</v>
      </c>
      <c r="B1434" s="20" t="s">
        <v>3099</v>
      </c>
      <c r="C1434" s="20" t="s">
        <v>1873</v>
      </c>
      <c r="D1434" s="20" t="s">
        <v>1277</v>
      </c>
      <c r="E1434" s="20" t="s">
        <v>1037</v>
      </c>
      <c r="F1434" s="20" t="s">
        <v>3057</v>
      </c>
      <c r="G1434" s="25" t="s">
        <v>352</v>
      </c>
      <c r="H1434" s="21"/>
      <c r="I1434" s="21"/>
      <c r="J1434" s="21"/>
      <c r="K1434" s="28"/>
      <c r="L1434" s="28"/>
      <c r="M1434" s="16"/>
      <c r="N1434" s="23"/>
      <c r="O1434" s="23" t="s">
        <v>353</v>
      </c>
      <c r="P1434" s="23"/>
      <c r="Q1434" s="23"/>
      <c r="R1434" s="30" t="s">
        <v>787</v>
      </c>
      <c r="S1434" s="8" t="e">
        <f>VLOOKUP(B1434,#REF!,2,FALSE)</f>
        <v>#REF!</v>
      </c>
    </row>
    <row r="1435" spans="1:19" hidden="1">
      <c r="A1435" s="19">
        <v>1431</v>
      </c>
      <c r="B1435" s="20" t="s">
        <v>3100</v>
      </c>
      <c r="C1435" s="20" t="s">
        <v>51</v>
      </c>
      <c r="D1435" s="20" t="s">
        <v>1616</v>
      </c>
      <c r="E1435" s="20" t="s">
        <v>124</v>
      </c>
      <c r="F1435" s="20" t="s">
        <v>3057</v>
      </c>
      <c r="G1435" s="25" t="s">
        <v>352</v>
      </c>
      <c r="H1435" s="21"/>
      <c r="I1435" s="21"/>
      <c r="J1435" s="21"/>
      <c r="K1435" s="28"/>
      <c r="L1435" s="28"/>
      <c r="M1435" s="16"/>
      <c r="N1435" s="23"/>
      <c r="O1435" s="23"/>
      <c r="P1435" s="23"/>
      <c r="Q1435" s="23"/>
      <c r="R1435" s="30" t="s">
        <v>3101</v>
      </c>
      <c r="S1435" s="8" t="e">
        <f>VLOOKUP(B1435,#REF!,2,FALSE)</f>
        <v>#REF!</v>
      </c>
    </row>
    <row r="1436" spans="1:19" hidden="1">
      <c r="A1436" s="19">
        <v>1432</v>
      </c>
      <c r="B1436" s="20" t="s">
        <v>3102</v>
      </c>
      <c r="C1436" s="20" t="s">
        <v>647</v>
      </c>
      <c r="D1436" s="20" t="s">
        <v>785</v>
      </c>
      <c r="E1436" s="20" t="s">
        <v>1688</v>
      </c>
      <c r="F1436" s="20" t="s">
        <v>3057</v>
      </c>
      <c r="G1436" s="25" t="s">
        <v>352</v>
      </c>
      <c r="H1436" s="21"/>
      <c r="I1436" s="21"/>
      <c r="J1436" s="21"/>
      <c r="K1436" s="28"/>
      <c r="L1436" s="28"/>
      <c r="M1436" s="16"/>
      <c r="N1436" s="23"/>
      <c r="O1436" s="23" t="s">
        <v>353</v>
      </c>
      <c r="P1436" s="23"/>
      <c r="Q1436" s="23"/>
      <c r="R1436" s="30" t="s">
        <v>787</v>
      </c>
      <c r="S1436" s="8" t="e">
        <f>VLOOKUP(B1436,#REF!,2,FALSE)</f>
        <v>#REF!</v>
      </c>
    </row>
    <row r="1437" spans="1:19" hidden="1">
      <c r="A1437" s="19">
        <v>1433</v>
      </c>
      <c r="B1437" s="20" t="s">
        <v>3103</v>
      </c>
      <c r="C1437" s="20" t="s">
        <v>3104</v>
      </c>
      <c r="D1437" s="20" t="s">
        <v>23</v>
      </c>
      <c r="E1437" s="20" t="s">
        <v>2825</v>
      </c>
      <c r="F1437" s="20" t="s">
        <v>3057</v>
      </c>
      <c r="G1437" s="25" t="s">
        <v>352</v>
      </c>
      <c r="H1437" s="21"/>
      <c r="I1437" s="21"/>
      <c r="J1437" s="21"/>
      <c r="K1437" s="28"/>
      <c r="L1437" s="28"/>
      <c r="M1437" s="16"/>
      <c r="N1437" s="23"/>
      <c r="O1437" s="23" t="s">
        <v>353</v>
      </c>
      <c r="P1437" s="23"/>
      <c r="Q1437" s="23"/>
      <c r="R1437" s="30" t="s">
        <v>787</v>
      </c>
      <c r="S1437" s="8" t="e">
        <f>VLOOKUP(B1437,#REF!,2,FALSE)</f>
        <v>#REF!</v>
      </c>
    </row>
    <row r="1438" spans="1:19" hidden="1">
      <c r="A1438" s="19">
        <v>1434</v>
      </c>
      <c r="B1438" s="20" t="s">
        <v>3105</v>
      </c>
      <c r="C1438" s="20" t="s">
        <v>3106</v>
      </c>
      <c r="D1438" s="20" t="s">
        <v>772</v>
      </c>
      <c r="E1438" s="20" t="s">
        <v>3107</v>
      </c>
      <c r="F1438" s="20" t="s">
        <v>3057</v>
      </c>
      <c r="G1438" s="25" t="s">
        <v>352</v>
      </c>
      <c r="H1438" s="21"/>
      <c r="I1438" s="21"/>
      <c r="J1438" s="21"/>
      <c r="K1438" s="28"/>
      <c r="L1438" s="28"/>
      <c r="M1438" s="16"/>
      <c r="N1438" s="23"/>
      <c r="O1438" s="23" t="s">
        <v>353</v>
      </c>
      <c r="P1438" s="23"/>
      <c r="Q1438" s="23"/>
      <c r="R1438" s="30" t="s">
        <v>787</v>
      </c>
      <c r="S1438" s="8" t="e">
        <f>VLOOKUP(B1438,#REF!,2,FALSE)</f>
        <v>#REF!</v>
      </c>
    </row>
    <row r="1439" spans="1:19" hidden="1">
      <c r="A1439" s="19">
        <v>1435</v>
      </c>
      <c r="B1439" s="20" t="s">
        <v>3108</v>
      </c>
      <c r="C1439" s="20" t="s">
        <v>1017</v>
      </c>
      <c r="D1439" s="20" t="s">
        <v>3109</v>
      </c>
      <c r="E1439" s="20" t="s">
        <v>3110</v>
      </c>
      <c r="F1439" s="20" t="s">
        <v>3057</v>
      </c>
      <c r="G1439" s="21"/>
      <c r="H1439" s="15" t="s">
        <v>353</v>
      </c>
      <c r="I1439" s="21"/>
      <c r="J1439" s="21"/>
      <c r="K1439" s="28"/>
      <c r="L1439" s="28"/>
      <c r="M1439" s="16"/>
      <c r="N1439" s="23" t="s">
        <v>352</v>
      </c>
      <c r="O1439" s="23"/>
      <c r="P1439" s="23"/>
      <c r="Q1439" s="23"/>
      <c r="R1439" s="30" t="s">
        <v>3111</v>
      </c>
      <c r="S1439" s="8" t="e">
        <f>VLOOKUP(B1439,#REF!,2,FALSE)</f>
        <v>#REF!</v>
      </c>
    </row>
    <row r="1440" spans="1:19" hidden="1">
      <c r="A1440" s="19">
        <v>1436</v>
      </c>
      <c r="B1440" s="20" t="s">
        <v>3112</v>
      </c>
      <c r="C1440" s="20" t="s">
        <v>114</v>
      </c>
      <c r="D1440" s="20" t="s">
        <v>1058</v>
      </c>
      <c r="E1440" s="20" t="s">
        <v>1265</v>
      </c>
      <c r="F1440" s="20" t="s">
        <v>3057</v>
      </c>
      <c r="G1440" s="21"/>
      <c r="H1440" s="15" t="s">
        <v>353</v>
      </c>
      <c r="I1440" s="21"/>
      <c r="J1440" s="21"/>
      <c r="K1440" s="28"/>
      <c r="L1440" s="28"/>
      <c r="M1440" s="16"/>
      <c r="N1440" s="23" t="s">
        <v>352</v>
      </c>
      <c r="O1440" s="23"/>
      <c r="P1440" s="23"/>
      <c r="Q1440" s="23"/>
      <c r="R1440" s="30" t="s">
        <v>3111</v>
      </c>
      <c r="S1440" s="8" t="e">
        <f>VLOOKUP(B1440,#REF!,2,FALSE)</f>
        <v>#REF!</v>
      </c>
    </row>
    <row r="1441" spans="1:19" hidden="1">
      <c r="A1441" s="19">
        <v>1437</v>
      </c>
      <c r="B1441" s="20" t="s">
        <v>3113</v>
      </c>
      <c r="C1441" s="20" t="s">
        <v>114</v>
      </c>
      <c r="D1441" s="20" t="s">
        <v>3114</v>
      </c>
      <c r="E1441" s="20" t="s">
        <v>1008</v>
      </c>
      <c r="F1441" s="20" t="s">
        <v>3057</v>
      </c>
      <c r="G1441" s="21"/>
      <c r="H1441" s="15" t="s">
        <v>353</v>
      </c>
      <c r="I1441" s="21"/>
      <c r="J1441" s="21"/>
      <c r="K1441" s="28"/>
      <c r="L1441" s="28"/>
      <c r="M1441" s="16"/>
      <c r="N1441" s="23" t="s">
        <v>352</v>
      </c>
      <c r="O1441" s="23"/>
      <c r="P1441" s="23"/>
      <c r="Q1441" s="23"/>
      <c r="R1441" s="30" t="s">
        <v>3111</v>
      </c>
      <c r="S1441" s="8" t="e">
        <f>VLOOKUP(B1441,#REF!,2,FALSE)</f>
        <v>#REF!</v>
      </c>
    </row>
    <row r="1442" spans="1:19" hidden="1">
      <c r="A1442" s="19">
        <v>1438</v>
      </c>
      <c r="B1442" s="20" t="s">
        <v>3115</v>
      </c>
      <c r="C1442" s="20" t="s">
        <v>3116</v>
      </c>
      <c r="D1442" s="20" t="s">
        <v>427</v>
      </c>
      <c r="E1442" s="20" t="s">
        <v>3117</v>
      </c>
      <c r="F1442" s="20" t="s">
        <v>3118</v>
      </c>
      <c r="G1442" s="21"/>
      <c r="H1442" s="21"/>
      <c r="I1442" s="21"/>
      <c r="J1442" s="21"/>
      <c r="K1442" s="28"/>
      <c r="L1442" s="28"/>
      <c r="M1442" s="16"/>
      <c r="N1442" s="23"/>
      <c r="O1442" s="23"/>
      <c r="P1442" s="23"/>
      <c r="Q1442" s="23"/>
      <c r="R1442" s="30" t="s">
        <v>781</v>
      </c>
      <c r="S1442" s="8" t="e">
        <f>VLOOKUP(B1442,#REF!,2,FALSE)</f>
        <v>#REF!</v>
      </c>
    </row>
    <row r="1443" spans="1:19" hidden="1">
      <c r="A1443" s="19">
        <v>1439</v>
      </c>
      <c r="B1443" s="20" t="s">
        <v>3119</v>
      </c>
      <c r="C1443" s="20" t="s">
        <v>983</v>
      </c>
      <c r="D1443" s="20" t="s">
        <v>1</v>
      </c>
      <c r="E1443" s="20" t="s">
        <v>1037</v>
      </c>
      <c r="F1443" s="20" t="s">
        <v>3120</v>
      </c>
      <c r="G1443" s="21"/>
      <c r="H1443" s="21"/>
      <c r="I1443" s="21"/>
      <c r="J1443" s="21"/>
      <c r="K1443" s="28"/>
      <c r="L1443" s="28"/>
      <c r="M1443" s="16"/>
      <c r="N1443" s="23" t="s">
        <v>352</v>
      </c>
      <c r="O1443" s="23" t="s">
        <v>353</v>
      </c>
      <c r="P1443" s="23"/>
      <c r="Q1443" s="23"/>
      <c r="R1443" s="30" t="s">
        <v>3058</v>
      </c>
      <c r="S1443" s="8" t="e">
        <f>VLOOKUP(B1443,#REF!,2,FALSE)</f>
        <v>#REF!</v>
      </c>
    </row>
    <row r="1444" spans="1:19" hidden="1">
      <c r="A1444" s="19">
        <v>1440</v>
      </c>
      <c r="B1444" s="20" t="s">
        <v>3121</v>
      </c>
      <c r="C1444" s="20" t="s">
        <v>119</v>
      </c>
      <c r="D1444" s="20" t="s">
        <v>2418</v>
      </c>
      <c r="E1444" s="20" t="s">
        <v>2816</v>
      </c>
      <c r="F1444" s="20" t="s">
        <v>3120</v>
      </c>
      <c r="G1444" s="21"/>
      <c r="H1444" s="21"/>
      <c r="I1444" s="21"/>
      <c r="J1444" s="21"/>
      <c r="K1444" s="28"/>
      <c r="L1444" s="28"/>
      <c r="M1444" s="16"/>
      <c r="N1444" s="23" t="s">
        <v>352</v>
      </c>
      <c r="O1444" s="23" t="s">
        <v>353</v>
      </c>
      <c r="P1444" s="23"/>
      <c r="Q1444" s="23"/>
      <c r="R1444" s="30" t="s">
        <v>3058</v>
      </c>
      <c r="S1444" s="8" t="e">
        <f>VLOOKUP(B1444,#REF!,2,FALSE)</f>
        <v>#REF!</v>
      </c>
    </row>
    <row r="1445" spans="1:19" hidden="1">
      <c r="A1445" s="19">
        <v>1441</v>
      </c>
      <c r="B1445" s="20" t="s">
        <v>3122</v>
      </c>
      <c r="C1445" s="20" t="s">
        <v>3123</v>
      </c>
      <c r="D1445" s="20" t="s">
        <v>15</v>
      </c>
      <c r="E1445" s="20" t="s">
        <v>512</v>
      </c>
      <c r="F1445" s="20" t="s">
        <v>3120</v>
      </c>
      <c r="G1445" s="21"/>
      <c r="H1445" s="21"/>
      <c r="I1445" s="21"/>
      <c r="J1445" s="21"/>
      <c r="K1445" s="28"/>
      <c r="L1445" s="28"/>
      <c r="M1445" s="16"/>
      <c r="N1445" s="23" t="s">
        <v>352</v>
      </c>
      <c r="O1445" s="23" t="s">
        <v>353</v>
      </c>
      <c r="P1445" s="23"/>
      <c r="Q1445" s="23"/>
      <c r="R1445" s="30" t="s">
        <v>3058</v>
      </c>
      <c r="S1445" s="8" t="e">
        <f>VLOOKUP(B1445,#REF!,2,FALSE)</f>
        <v>#REF!</v>
      </c>
    </row>
    <row r="1446" spans="1:19" hidden="1">
      <c r="A1446" s="19">
        <v>1442</v>
      </c>
      <c r="B1446" s="20" t="s">
        <v>3124</v>
      </c>
      <c r="C1446" s="20" t="s">
        <v>3125</v>
      </c>
      <c r="D1446" s="20" t="s">
        <v>176</v>
      </c>
      <c r="E1446" s="20" t="s">
        <v>451</v>
      </c>
      <c r="F1446" s="20" t="s">
        <v>3120</v>
      </c>
      <c r="G1446" s="21"/>
      <c r="H1446" s="21"/>
      <c r="I1446" s="21"/>
      <c r="J1446" s="21"/>
      <c r="K1446" s="28"/>
      <c r="L1446" s="28"/>
      <c r="M1446" s="16"/>
      <c r="N1446" s="23" t="s">
        <v>352</v>
      </c>
      <c r="O1446" s="23" t="s">
        <v>353</v>
      </c>
      <c r="P1446" s="23"/>
      <c r="Q1446" s="23"/>
      <c r="R1446" s="30" t="s">
        <v>3058</v>
      </c>
      <c r="S1446" s="8" t="e">
        <f>VLOOKUP(B1446,#REF!,2,FALSE)</f>
        <v>#REF!</v>
      </c>
    </row>
    <row r="1447" spans="1:19" hidden="1">
      <c r="A1447" s="19">
        <v>1443</v>
      </c>
      <c r="B1447" s="20" t="s">
        <v>3126</v>
      </c>
      <c r="C1447" s="20" t="s">
        <v>185</v>
      </c>
      <c r="D1447" s="20" t="s">
        <v>1025</v>
      </c>
      <c r="E1447" s="20" t="s">
        <v>2025</v>
      </c>
      <c r="F1447" s="20" t="s">
        <v>3120</v>
      </c>
      <c r="G1447" s="21"/>
      <c r="H1447" s="21"/>
      <c r="I1447" s="21"/>
      <c r="J1447" s="21"/>
      <c r="K1447" s="28"/>
      <c r="L1447" s="28"/>
      <c r="M1447" s="16"/>
      <c r="N1447" s="23" t="s">
        <v>352</v>
      </c>
      <c r="O1447" s="23" t="s">
        <v>353</v>
      </c>
      <c r="P1447" s="23"/>
      <c r="Q1447" s="23"/>
      <c r="R1447" s="30" t="s">
        <v>3058</v>
      </c>
      <c r="S1447" s="8" t="e">
        <f>VLOOKUP(B1447,#REF!,2,FALSE)</f>
        <v>#REF!</v>
      </c>
    </row>
    <row r="1448" spans="1:19" hidden="1">
      <c r="A1448" s="19">
        <v>1444</v>
      </c>
      <c r="B1448" s="20" t="s">
        <v>3127</v>
      </c>
      <c r="C1448" s="20" t="s">
        <v>27</v>
      </c>
      <c r="D1448" s="20" t="s">
        <v>189</v>
      </c>
      <c r="E1448" s="20" t="s">
        <v>546</v>
      </c>
      <c r="F1448" s="20" t="s">
        <v>3120</v>
      </c>
      <c r="G1448" s="21"/>
      <c r="H1448" s="21"/>
      <c r="I1448" s="21"/>
      <c r="J1448" s="21"/>
      <c r="K1448" s="28"/>
      <c r="L1448" s="28"/>
      <c r="M1448" s="16"/>
      <c r="N1448" s="23" t="s">
        <v>352</v>
      </c>
      <c r="O1448" s="23" t="s">
        <v>353</v>
      </c>
      <c r="P1448" s="23"/>
      <c r="Q1448" s="23"/>
      <c r="R1448" s="30" t="s">
        <v>3058</v>
      </c>
      <c r="S1448" s="8" t="e">
        <f>VLOOKUP(B1448,#REF!,2,FALSE)</f>
        <v>#REF!</v>
      </c>
    </row>
    <row r="1449" spans="1:19" hidden="1">
      <c r="A1449" s="19">
        <v>1445</v>
      </c>
      <c r="B1449" s="20" t="s">
        <v>3128</v>
      </c>
      <c r="C1449" s="20" t="s">
        <v>27</v>
      </c>
      <c r="D1449" s="20" t="s">
        <v>33</v>
      </c>
      <c r="E1449" s="20" t="s">
        <v>3129</v>
      </c>
      <c r="F1449" s="20" t="s">
        <v>3120</v>
      </c>
      <c r="G1449" s="21"/>
      <c r="H1449" s="21"/>
      <c r="I1449" s="21"/>
      <c r="J1449" s="21"/>
      <c r="K1449" s="28"/>
      <c r="L1449" s="28"/>
      <c r="M1449" s="16"/>
      <c r="N1449" s="23" t="s">
        <v>352</v>
      </c>
      <c r="O1449" s="23" t="s">
        <v>353</v>
      </c>
      <c r="P1449" s="23"/>
      <c r="Q1449" s="23"/>
      <c r="R1449" s="30" t="s">
        <v>3058</v>
      </c>
      <c r="S1449" s="8" t="e">
        <f>VLOOKUP(B1449,#REF!,2,FALSE)</f>
        <v>#REF!</v>
      </c>
    </row>
    <row r="1450" spans="1:19" hidden="1">
      <c r="A1450" s="19">
        <v>1446</v>
      </c>
      <c r="B1450" s="20" t="s">
        <v>3130</v>
      </c>
      <c r="C1450" s="20" t="s">
        <v>617</v>
      </c>
      <c r="D1450" s="20" t="s">
        <v>1616</v>
      </c>
      <c r="E1450" s="20" t="s">
        <v>1516</v>
      </c>
      <c r="F1450" s="20" t="s">
        <v>3120</v>
      </c>
      <c r="G1450" s="21"/>
      <c r="H1450" s="21"/>
      <c r="I1450" s="21"/>
      <c r="J1450" s="21"/>
      <c r="K1450" s="28"/>
      <c r="L1450" s="28"/>
      <c r="M1450" s="16"/>
      <c r="N1450" s="23" t="s">
        <v>352</v>
      </c>
      <c r="O1450" s="23" t="s">
        <v>353</v>
      </c>
      <c r="P1450" s="23"/>
      <c r="Q1450" s="23"/>
      <c r="R1450" s="30" t="s">
        <v>3058</v>
      </c>
      <c r="S1450" s="8" t="e">
        <f>VLOOKUP(B1450,#REF!,2,FALSE)</f>
        <v>#REF!</v>
      </c>
    </row>
    <row r="1451" spans="1:19" hidden="1">
      <c r="A1451" s="19">
        <v>1447</v>
      </c>
      <c r="B1451" s="20" t="s">
        <v>3131</v>
      </c>
      <c r="C1451" s="20" t="s">
        <v>1150</v>
      </c>
      <c r="D1451" s="20" t="s">
        <v>914</v>
      </c>
      <c r="E1451" s="20" t="s">
        <v>3132</v>
      </c>
      <c r="F1451" s="20" t="s">
        <v>3120</v>
      </c>
      <c r="G1451" s="25" t="s">
        <v>352</v>
      </c>
      <c r="H1451" s="21"/>
      <c r="I1451" s="21"/>
      <c r="J1451" s="21"/>
      <c r="K1451" s="28"/>
      <c r="L1451" s="28"/>
      <c r="M1451" s="16"/>
      <c r="N1451" s="23"/>
      <c r="O1451" s="23" t="s">
        <v>353</v>
      </c>
      <c r="P1451" s="23"/>
      <c r="Q1451" s="23"/>
      <c r="R1451" s="30" t="s">
        <v>787</v>
      </c>
      <c r="S1451" s="8" t="e">
        <f>VLOOKUP(B1451,#REF!,2,FALSE)</f>
        <v>#REF!</v>
      </c>
    </row>
    <row r="1452" spans="1:19" hidden="1">
      <c r="A1452" s="19">
        <v>1448</v>
      </c>
      <c r="B1452" s="20" t="s">
        <v>3133</v>
      </c>
      <c r="C1452" s="20" t="s">
        <v>3134</v>
      </c>
      <c r="D1452" s="20" t="s">
        <v>1616</v>
      </c>
      <c r="E1452" s="20" t="s">
        <v>309</v>
      </c>
      <c r="F1452" s="20" t="s">
        <v>3120</v>
      </c>
      <c r="G1452" s="25" t="s">
        <v>352</v>
      </c>
      <c r="H1452" s="21"/>
      <c r="I1452" s="21"/>
      <c r="J1452" s="21"/>
      <c r="K1452" s="28"/>
      <c r="L1452" s="28"/>
      <c r="M1452" s="16"/>
      <c r="N1452" s="23"/>
      <c r="O1452" s="23" t="s">
        <v>353</v>
      </c>
      <c r="P1452" s="23"/>
      <c r="Q1452" s="23"/>
      <c r="R1452" s="30" t="s">
        <v>787</v>
      </c>
      <c r="S1452" s="8" t="e">
        <f>VLOOKUP(B1452,#REF!,2,FALSE)</f>
        <v>#REF!</v>
      </c>
    </row>
    <row r="1453" spans="1:19" hidden="1">
      <c r="A1453" s="19">
        <v>1449</v>
      </c>
      <c r="B1453" s="20" t="s">
        <v>3135</v>
      </c>
      <c r="C1453" s="20" t="s">
        <v>691</v>
      </c>
      <c r="D1453" s="20" t="s">
        <v>785</v>
      </c>
      <c r="E1453" s="20" t="s">
        <v>815</v>
      </c>
      <c r="F1453" s="20" t="s">
        <v>3120</v>
      </c>
      <c r="G1453" s="25" t="s">
        <v>352</v>
      </c>
      <c r="H1453" s="21"/>
      <c r="I1453" s="21"/>
      <c r="J1453" s="21"/>
      <c r="K1453" s="28"/>
      <c r="L1453" s="28"/>
      <c r="M1453" s="16"/>
      <c r="N1453" s="23"/>
      <c r="O1453" s="23" t="s">
        <v>353</v>
      </c>
      <c r="P1453" s="23"/>
      <c r="Q1453" s="23"/>
      <c r="R1453" s="30" t="s">
        <v>787</v>
      </c>
      <c r="S1453" s="8" t="e">
        <f>VLOOKUP(B1453,#REF!,2,FALSE)</f>
        <v>#REF!</v>
      </c>
    </row>
    <row r="1454" spans="1:19" hidden="1">
      <c r="A1454" s="19">
        <v>1450</v>
      </c>
      <c r="B1454" s="20" t="s">
        <v>3136</v>
      </c>
      <c r="C1454" s="20" t="s">
        <v>1766</v>
      </c>
      <c r="D1454" s="20" t="s">
        <v>6</v>
      </c>
      <c r="E1454" s="20" t="s">
        <v>3137</v>
      </c>
      <c r="F1454" s="20" t="s">
        <v>3120</v>
      </c>
      <c r="G1454" s="21"/>
      <c r="H1454" s="15" t="s">
        <v>353</v>
      </c>
      <c r="I1454" s="21"/>
      <c r="J1454" s="21"/>
      <c r="K1454" s="28"/>
      <c r="L1454" s="28"/>
      <c r="M1454" s="16"/>
      <c r="N1454" s="23" t="s">
        <v>352</v>
      </c>
      <c r="O1454" s="23"/>
      <c r="P1454" s="23"/>
      <c r="Q1454" s="23"/>
      <c r="R1454" s="30" t="s">
        <v>3111</v>
      </c>
      <c r="S1454" s="8" t="e">
        <f>VLOOKUP(B1454,#REF!,2,FALSE)</f>
        <v>#REF!</v>
      </c>
    </row>
    <row r="1455" spans="1:19" hidden="1">
      <c r="A1455" s="19">
        <v>1451</v>
      </c>
      <c r="B1455" s="20" t="s">
        <v>3138</v>
      </c>
      <c r="C1455" s="20" t="s">
        <v>395</v>
      </c>
      <c r="D1455" s="20" t="s">
        <v>160</v>
      </c>
      <c r="E1455" s="20" t="s">
        <v>2718</v>
      </c>
      <c r="F1455" s="20" t="s">
        <v>3139</v>
      </c>
      <c r="G1455" s="21"/>
      <c r="H1455" s="21"/>
      <c r="I1455" s="21"/>
      <c r="J1455" s="21"/>
      <c r="K1455" s="28"/>
      <c r="L1455" s="28"/>
      <c r="M1455" s="16"/>
      <c r="N1455" s="23" t="s">
        <v>352</v>
      </c>
      <c r="O1455" s="23"/>
      <c r="P1455" s="23"/>
      <c r="Q1455" s="23"/>
      <c r="R1455" s="30" t="s">
        <v>3140</v>
      </c>
      <c r="S1455" s="8" t="e">
        <f>VLOOKUP(B1455,#REF!,2,FALSE)</f>
        <v>#REF!</v>
      </c>
    </row>
    <row r="1456" spans="1:19" hidden="1">
      <c r="A1456" s="19">
        <v>1452</v>
      </c>
      <c r="B1456" s="20" t="s">
        <v>3141</v>
      </c>
      <c r="C1456" s="20" t="s">
        <v>3142</v>
      </c>
      <c r="D1456" s="20" t="s">
        <v>11</v>
      </c>
      <c r="E1456" s="20" t="s">
        <v>3143</v>
      </c>
      <c r="F1456" s="20" t="s">
        <v>3139</v>
      </c>
      <c r="G1456" s="21"/>
      <c r="H1456" s="21"/>
      <c r="I1456" s="21"/>
      <c r="J1456" s="21"/>
      <c r="K1456" s="28"/>
      <c r="L1456" s="28"/>
      <c r="M1456" s="16"/>
      <c r="N1456" s="23"/>
      <c r="O1456" s="23"/>
      <c r="P1456" s="23"/>
      <c r="Q1456" s="23"/>
      <c r="R1456" s="30" t="s">
        <v>781</v>
      </c>
      <c r="S1456" s="8" t="e">
        <f>VLOOKUP(B1456,#REF!,2,FALSE)</f>
        <v>#REF!</v>
      </c>
    </row>
    <row r="1457" spans="1:19" hidden="1">
      <c r="A1457" s="19">
        <v>1453</v>
      </c>
      <c r="B1457" s="20" t="s">
        <v>3144</v>
      </c>
      <c r="C1457" s="20" t="s">
        <v>3145</v>
      </c>
      <c r="D1457" s="20" t="s">
        <v>161</v>
      </c>
      <c r="E1457" s="20" t="s">
        <v>3146</v>
      </c>
      <c r="F1457" s="20" t="s">
        <v>3139</v>
      </c>
      <c r="G1457" s="21"/>
      <c r="H1457" s="21"/>
      <c r="I1457" s="21"/>
      <c r="J1457" s="21"/>
      <c r="K1457" s="28"/>
      <c r="L1457" s="28"/>
      <c r="M1457" s="16"/>
      <c r="N1457" s="23" t="s">
        <v>352</v>
      </c>
      <c r="O1457" s="23" t="s">
        <v>353</v>
      </c>
      <c r="P1457" s="23"/>
      <c r="Q1457" s="23"/>
      <c r="R1457" s="30" t="s">
        <v>3058</v>
      </c>
      <c r="S1457" s="8" t="e">
        <f>VLOOKUP(B1457,#REF!,2,FALSE)</f>
        <v>#REF!</v>
      </c>
    </row>
    <row r="1458" spans="1:19" hidden="1">
      <c r="A1458" s="19">
        <v>1454</v>
      </c>
      <c r="B1458" s="20" t="s">
        <v>3147</v>
      </c>
      <c r="C1458" s="20" t="s">
        <v>2010</v>
      </c>
      <c r="D1458" s="20" t="s">
        <v>176</v>
      </c>
      <c r="E1458" s="20" t="s">
        <v>1474</v>
      </c>
      <c r="F1458" s="20" t="s">
        <v>3139</v>
      </c>
      <c r="G1458" s="21"/>
      <c r="H1458" s="21"/>
      <c r="I1458" s="21"/>
      <c r="J1458" s="21"/>
      <c r="K1458" s="28"/>
      <c r="L1458" s="28"/>
      <c r="M1458" s="16"/>
      <c r="N1458" s="23" t="s">
        <v>352</v>
      </c>
      <c r="O1458" s="23" t="s">
        <v>353</v>
      </c>
      <c r="P1458" s="23"/>
      <c r="Q1458" s="23"/>
      <c r="R1458" s="30" t="s">
        <v>3058</v>
      </c>
      <c r="S1458" s="8" t="e">
        <f>VLOOKUP(B1458,#REF!,2,FALSE)</f>
        <v>#REF!</v>
      </c>
    </row>
    <row r="1459" spans="1:19" hidden="1">
      <c r="A1459" s="19">
        <v>1455</v>
      </c>
      <c r="B1459" s="20" t="s">
        <v>3148</v>
      </c>
      <c r="C1459" s="20" t="s">
        <v>3149</v>
      </c>
      <c r="D1459" s="20" t="s">
        <v>1682</v>
      </c>
      <c r="E1459" s="20" t="s">
        <v>463</v>
      </c>
      <c r="F1459" s="20" t="s">
        <v>3139</v>
      </c>
      <c r="G1459" s="21"/>
      <c r="H1459" s="21"/>
      <c r="I1459" s="21"/>
      <c r="J1459" s="21"/>
      <c r="K1459" s="28"/>
      <c r="L1459" s="28"/>
      <c r="M1459" s="16"/>
      <c r="N1459" s="23" t="s">
        <v>352</v>
      </c>
      <c r="O1459" s="23" t="s">
        <v>353</v>
      </c>
      <c r="P1459" s="23"/>
      <c r="Q1459" s="23"/>
      <c r="R1459" s="30" t="s">
        <v>3058</v>
      </c>
      <c r="S1459" s="8" t="e">
        <f>VLOOKUP(B1459,#REF!,2,FALSE)</f>
        <v>#REF!</v>
      </c>
    </row>
    <row r="1460" spans="1:19" hidden="1">
      <c r="A1460" s="19">
        <v>1456</v>
      </c>
      <c r="B1460" s="20" t="s">
        <v>3150</v>
      </c>
      <c r="C1460" s="20" t="s">
        <v>3151</v>
      </c>
      <c r="D1460" s="20" t="s">
        <v>8</v>
      </c>
      <c r="E1460" s="20" t="s">
        <v>3152</v>
      </c>
      <c r="F1460" s="20" t="s">
        <v>3139</v>
      </c>
      <c r="G1460" s="21"/>
      <c r="H1460" s="21"/>
      <c r="I1460" s="21"/>
      <c r="J1460" s="21"/>
      <c r="K1460" s="28"/>
      <c r="L1460" s="28"/>
      <c r="M1460" s="16"/>
      <c r="N1460" s="23" t="s">
        <v>352</v>
      </c>
      <c r="O1460" s="23" t="s">
        <v>353</v>
      </c>
      <c r="P1460" s="23"/>
      <c r="Q1460" s="23"/>
      <c r="R1460" s="30" t="s">
        <v>3058</v>
      </c>
      <c r="S1460" s="8" t="e">
        <f>VLOOKUP(B1460,#REF!,2,FALSE)</f>
        <v>#REF!</v>
      </c>
    </row>
    <row r="1461" spans="1:19" hidden="1">
      <c r="A1461" s="19">
        <v>1457</v>
      </c>
      <c r="B1461" s="20" t="s">
        <v>3153</v>
      </c>
      <c r="C1461" s="20" t="s">
        <v>128</v>
      </c>
      <c r="D1461" s="20" t="s">
        <v>1616</v>
      </c>
      <c r="E1461" s="20" t="s">
        <v>2404</v>
      </c>
      <c r="F1461" s="20" t="s">
        <v>3139</v>
      </c>
      <c r="G1461" s="21"/>
      <c r="H1461" s="21"/>
      <c r="I1461" s="21"/>
      <c r="J1461" s="21"/>
      <c r="K1461" s="28"/>
      <c r="L1461" s="28"/>
      <c r="M1461" s="16"/>
      <c r="N1461" s="23" t="s">
        <v>352</v>
      </c>
      <c r="O1461" s="23" t="s">
        <v>353</v>
      </c>
      <c r="P1461" s="23"/>
      <c r="Q1461" s="23"/>
      <c r="R1461" s="30" t="s">
        <v>3058</v>
      </c>
      <c r="S1461" s="8" t="e">
        <f>VLOOKUP(B1461,#REF!,2,FALSE)</f>
        <v>#REF!</v>
      </c>
    </row>
    <row r="1462" spans="1:19" hidden="1">
      <c r="A1462" s="19">
        <v>1458</v>
      </c>
      <c r="B1462" s="20" t="s">
        <v>3154</v>
      </c>
      <c r="C1462" s="20" t="s">
        <v>27</v>
      </c>
      <c r="D1462" s="20" t="s">
        <v>15</v>
      </c>
      <c r="E1462" s="20" t="s">
        <v>1003</v>
      </c>
      <c r="F1462" s="20" t="s">
        <v>3139</v>
      </c>
      <c r="G1462" s="25" t="s">
        <v>352</v>
      </c>
      <c r="H1462" s="21"/>
      <c r="I1462" s="21"/>
      <c r="J1462" s="21"/>
      <c r="K1462" s="28"/>
      <c r="L1462" s="28"/>
      <c r="M1462" s="16"/>
      <c r="N1462" s="23"/>
      <c r="O1462" s="23" t="s">
        <v>353</v>
      </c>
      <c r="P1462" s="23"/>
      <c r="Q1462" s="23"/>
      <c r="R1462" s="30" t="s">
        <v>787</v>
      </c>
      <c r="S1462" s="8" t="e">
        <f>VLOOKUP(B1462,#REF!,2,FALSE)</f>
        <v>#REF!</v>
      </c>
    </row>
    <row r="1463" spans="1:19" hidden="1">
      <c r="A1463" s="19">
        <v>1459</v>
      </c>
      <c r="B1463" s="20" t="s">
        <v>3155</v>
      </c>
      <c r="C1463" s="20" t="s">
        <v>750</v>
      </c>
      <c r="D1463" s="20" t="s">
        <v>581</v>
      </c>
      <c r="E1463" s="20" t="s">
        <v>1330</v>
      </c>
      <c r="F1463" s="20" t="s">
        <v>3139</v>
      </c>
      <c r="G1463" s="25" t="s">
        <v>352</v>
      </c>
      <c r="H1463" s="21"/>
      <c r="I1463" s="21"/>
      <c r="J1463" s="21"/>
      <c r="K1463" s="28"/>
      <c r="L1463" s="28"/>
      <c r="M1463" s="16"/>
      <c r="N1463" s="23"/>
      <c r="O1463" s="23" t="s">
        <v>353</v>
      </c>
      <c r="P1463" s="23"/>
      <c r="Q1463" s="23"/>
      <c r="R1463" s="30" t="s">
        <v>787</v>
      </c>
      <c r="S1463" s="8" t="e">
        <f>VLOOKUP(B1463,#REF!,2,FALSE)</f>
        <v>#REF!</v>
      </c>
    </row>
    <row r="1464" spans="1:19" hidden="1">
      <c r="A1464" s="19">
        <v>1460</v>
      </c>
      <c r="B1464" s="20" t="s">
        <v>3156</v>
      </c>
      <c r="C1464" s="20" t="s">
        <v>51</v>
      </c>
      <c r="D1464" s="20" t="s">
        <v>2676</v>
      </c>
      <c r="E1464" s="20" t="s">
        <v>3157</v>
      </c>
      <c r="F1464" s="20" t="s">
        <v>3139</v>
      </c>
      <c r="G1464" s="25" t="s">
        <v>352</v>
      </c>
      <c r="H1464" s="21"/>
      <c r="I1464" s="21"/>
      <c r="J1464" s="21"/>
      <c r="K1464" s="28"/>
      <c r="L1464" s="28"/>
      <c r="M1464" s="16"/>
      <c r="N1464" s="23"/>
      <c r="O1464" s="23" t="s">
        <v>353</v>
      </c>
      <c r="P1464" s="23"/>
      <c r="Q1464" s="23"/>
      <c r="R1464" s="30" t="s">
        <v>787</v>
      </c>
      <c r="S1464" s="8" t="e">
        <f>VLOOKUP(B1464,#REF!,2,FALSE)</f>
        <v>#REF!</v>
      </c>
    </row>
    <row r="1465" spans="1:19" hidden="1">
      <c r="A1465" s="19">
        <v>1461</v>
      </c>
      <c r="B1465" s="20" t="s">
        <v>3158</v>
      </c>
      <c r="C1465" s="20" t="s">
        <v>3159</v>
      </c>
      <c r="D1465" s="20" t="s">
        <v>92</v>
      </c>
      <c r="E1465" s="20" t="s">
        <v>1514</v>
      </c>
      <c r="F1465" s="20" t="s">
        <v>3139</v>
      </c>
      <c r="G1465" s="25" t="s">
        <v>352</v>
      </c>
      <c r="H1465" s="21"/>
      <c r="I1465" s="21"/>
      <c r="J1465" s="21"/>
      <c r="K1465" s="28"/>
      <c r="L1465" s="28"/>
      <c r="M1465" s="16"/>
      <c r="N1465" s="23"/>
      <c r="O1465" s="23" t="s">
        <v>353</v>
      </c>
      <c r="P1465" s="23"/>
      <c r="Q1465" s="23"/>
      <c r="R1465" s="30" t="s">
        <v>787</v>
      </c>
      <c r="S1465" s="8" t="e">
        <f>VLOOKUP(B1465,#REF!,2,FALSE)</f>
        <v>#REF!</v>
      </c>
    </row>
    <row r="1466" spans="1:19" hidden="1">
      <c r="A1466" s="19">
        <v>1462</v>
      </c>
      <c r="B1466" s="20" t="s">
        <v>3160</v>
      </c>
      <c r="C1466" s="20" t="s">
        <v>85</v>
      </c>
      <c r="D1466" s="20" t="s">
        <v>3161</v>
      </c>
      <c r="E1466" s="20" t="s">
        <v>3162</v>
      </c>
      <c r="F1466" s="20" t="s">
        <v>3139</v>
      </c>
      <c r="G1466" s="21"/>
      <c r="H1466" s="15" t="s">
        <v>353</v>
      </c>
      <c r="I1466" s="21"/>
      <c r="J1466" s="21"/>
      <c r="K1466" s="28"/>
      <c r="L1466" s="28"/>
      <c r="M1466" s="16"/>
      <c r="N1466" s="23" t="s">
        <v>352</v>
      </c>
      <c r="O1466" s="23"/>
      <c r="P1466" s="23"/>
      <c r="Q1466" s="23"/>
      <c r="R1466" s="30" t="s">
        <v>3111</v>
      </c>
      <c r="S1466" s="8" t="e">
        <f>VLOOKUP(B1466,#REF!,2,FALSE)</f>
        <v>#REF!</v>
      </c>
    </row>
    <row r="1467" spans="1:19" hidden="1">
      <c r="A1467" s="19">
        <v>1463</v>
      </c>
      <c r="B1467" s="20" t="s">
        <v>3163</v>
      </c>
      <c r="C1467" s="20" t="s">
        <v>1979</v>
      </c>
      <c r="D1467" s="20" t="s">
        <v>122</v>
      </c>
      <c r="E1467" s="20" t="s">
        <v>3164</v>
      </c>
      <c r="F1467" s="20" t="s">
        <v>3165</v>
      </c>
      <c r="G1467" s="21"/>
      <c r="H1467" s="21"/>
      <c r="I1467" s="21"/>
      <c r="J1467" s="21"/>
      <c r="K1467" s="28"/>
      <c r="L1467" s="28"/>
      <c r="M1467" s="16"/>
      <c r="N1467" s="23"/>
      <c r="O1467" s="23"/>
      <c r="P1467" s="23"/>
      <c r="Q1467" s="23"/>
      <c r="R1467" s="30" t="s">
        <v>781</v>
      </c>
      <c r="S1467" s="8" t="e">
        <f>VLOOKUP(B1467,#REF!,2,FALSE)</f>
        <v>#REF!</v>
      </c>
    </row>
    <row r="1468" spans="1:19" hidden="1">
      <c r="A1468" s="19">
        <v>1464</v>
      </c>
      <c r="B1468" s="20" t="s">
        <v>3166</v>
      </c>
      <c r="C1468" s="20" t="s">
        <v>3167</v>
      </c>
      <c r="D1468" s="20" t="s">
        <v>110</v>
      </c>
      <c r="E1468" s="20" t="s">
        <v>3168</v>
      </c>
      <c r="F1468" s="20" t="s">
        <v>3165</v>
      </c>
      <c r="G1468" s="21"/>
      <c r="H1468" s="21"/>
      <c r="I1468" s="21"/>
      <c r="J1468" s="21"/>
      <c r="K1468" s="28"/>
      <c r="L1468" s="28"/>
      <c r="M1468" s="16"/>
      <c r="N1468" s="23" t="s">
        <v>352</v>
      </c>
      <c r="O1468" s="23"/>
      <c r="P1468" s="23"/>
      <c r="Q1468" s="23"/>
      <c r="R1468" s="30" t="s">
        <v>3140</v>
      </c>
      <c r="S1468" s="8" t="e">
        <f>VLOOKUP(B1468,#REF!,2,FALSE)</f>
        <v>#REF!</v>
      </c>
    </row>
    <row r="1469" spans="1:19" hidden="1">
      <c r="A1469" s="19">
        <v>1465</v>
      </c>
      <c r="B1469" s="20" t="s">
        <v>3169</v>
      </c>
      <c r="C1469" s="20" t="s">
        <v>114</v>
      </c>
      <c r="D1469" s="20" t="s">
        <v>160</v>
      </c>
      <c r="E1469" s="20" t="s">
        <v>818</v>
      </c>
      <c r="F1469" s="20" t="s">
        <v>3165</v>
      </c>
      <c r="G1469" s="21"/>
      <c r="H1469" s="21"/>
      <c r="I1469" s="21"/>
      <c r="J1469" s="21"/>
      <c r="K1469" s="28"/>
      <c r="L1469" s="28"/>
      <c r="M1469" s="16"/>
      <c r="N1469" s="23" t="s">
        <v>352</v>
      </c>
      <c r="O1469" s="23" t="s">
        <v>353</v>
      </c>
      <c r="P1469" s="23"/>
      <c r="Q1469" s="23"/>
      <c r="R1469" s="30" t="s">
        <v>3058</v>
      </c>
      <c r="S1469" s="8" t="e">
        <f>VLOOKUP(B1469,#REF!,2,FALSE)</f>
        <v>#REF!</v>
      </c>
    </row>
    <row r="1470" spans="1:19" hidden="1">
      <c r="A1470" s="19">
        <v>1466</v>
      </c>
      <c r="B1470" s="20" t="s">
        <v>3170</v>
      </c>
      <c r="C1470" s="20" t="s">
        <v>3171</v>
      </c>
      <c r="D1470" s="20" t="s">
        <v>3172</v>
      </c>
      <c r="E1470" s="20" t="s">
        <v>3173</v>
      </c>
      <c r="F1470" s="20" t="s">
        <v>3165</v>
      </c>
      <c r="G1470" s="21"/>
      <c r="H1470" s="21"/>
      <c r="I1470" s="21"/>
      <c r="J1470" s="21"/>
      <c r="K1470" s="28"/>
      <c r="L1470" s="28"/>
      <c r="M1470" s="16"/>
      <c r="N1470" s="23" t="s">
        <v>352</v>
      </c>
      <c r="O1470" s="23" t="s">
        <v>353</v>
      </c>
      <c r="P1470" s="23"/>
      <c r="Q1470" s="23"/>
      <c r="R1470" s="30" t="s">
        <v>3058</v>
      </c>
      <c r="S1470" s="8" t="e">
        <f>VLOOKUP(B1470,#REF!,2,FALSE)</f>
        <v>#REF!</v>
      </c>
    </row>
    <row r="1471" spans="1:19" hidden="1">
      <c r="A1471" s="19">
        <v>1467</v>
      </c>
      <c r="B1471" s="20" t="s">
        <v>3174</v>
      </c>
      <c r="C1471" s="20" t="s">
        <v>761</v>
      </c>
      <c r="D1471" s="20" t="s">
        <v>3175</v>
      </c>
      <c r="E1471" s="20" t="s">
        <v>1437</v>
      </c>
      <c r="F1471" s="20" t="s">
        <v>3165</v>
      </c>
      <c r="G1471" s="21"/>
      <c r="H1471" s="21"/>
      <c r="I1471" s="21"/>
      <c r="J1471" s="21"/>
      <c r="K1471" s="28"/>
      <c r="L1471" s="28"/>
      <c r="M1471" s="16"/>
      <c r="N1471" s="23" t="s">
        <v>352</v>
      </c>
      <c r="O1471" s="23" t="s">
        <v>353</v>
      </c>
      <c r="P1471" s="23"/>
      <c r="Q1471" s="23"/>
      <c r="R1471" s="30" t="s">
        <v>3058</v>
      </c>
      <c r="S1471" s="8" t="e">
        <f>VLOOKUP(B1471,#REF!,2,FALSE)</f>
        <v>#REF!</v>
      </c>
    </row>
    <row r="1472" spans="1:19" hidden="1">
      <c r="A1472" s="19">
        <v>1468</v>
      </c>
      <c r="B1472" s="20" t="s">
        <v>3176</v>
      </c>
      <c r="C1472" s="20" t="s">
        <v>3177</v>
      </c>
      <c r="D1472" s="20" t="s">
        <v>2</v>
      </c>
      <c r="E1472" s="20" t="s">
        <v>3178</v>
      </c>
      <c r="F1472" s="20" t="s">
        <v>3165</v>
      </c>
      <c r="G1472" s="21"/>
      <c r="H1472" s="21"/>
      <c r="I1472" s="21"/>
      <c r="J1472" s="21"/>
      <c r="K1472" s="28"/>
      <c r="L1472" s="28"/>
      <c r="M1472" s="16"/>
      <c r="N1472" s="23" t="s">
        <v>352</v>
      </c>
      <c r="O1472" s="23" t="s">
        <v>353</v>
      </c>
      <c r="P1472" s="23"/>
      <c r="Q1472" s="23"/>
      <c r="R1472" s="30" t="s">
        <v>3058</v>
      </c>
      <c r="S1472" s="8" t="e">
        <f>VLOOKUP(B1472,#REF!,2,FALSE)</f>
        <v>#REF!</v>
      </c>
    </row>
    <row r="1473" spans="1:19" hidden="1">
      <c r="A1473" s="19">
        <v>1469</v>
      </c>
      <c r="B1473" s="20" t="s">
        <v>3179</v>
      </c>
      <c r="C1473" s="20" t="s">
        <v>49</v>
      </c>
      <c r="D1473" s="20" t="s">
        <v>3180</v>
      </c>
      <c r="E1473" s="20" t="s">
        <v>1645</v>
      </c>
      <c r="F1473" s="20" t="s">
        <v>3165</v>
      </c>
      <c r="G1473" s="21"/>
      <c r="H1473" s="21"/>
      <c r="I1473" s="21"/>
      <c r="J1473" s="21"/>
      <c r="K1473" s="28"/>
      <c r="L1473" s="28"/>
      <c r="M1473" s="16"/>
      <c r="N1473" s="23" t="s">
        <v>352</v>
      </c>
      <c r="O1473" s="23" t="s">
        <v>353</v>
      </c>
      <c r="P1473" s="23"/>
      <c r="Q1473" s="23"/>
      <c r="R1473" s="30" t="s">
        <v>3058</v>
      </c>
      <c r="S1473" s="8" t="e">
        <f>VLOOKUP(B1473,#REF!,2,FALSE)</f>
        <v>#REF!</v>
      </c>
    </row>
    <row r="1474" spans="1:19" hidden="1">
      <c r="A1474" s="19">
        <v>1470</v>
      </c>
      <c r="B1474" s="20" t="s">
        <v>3181</v>
      </c>
      <c r="C1474" s="20" t="s">
        <v>2249</v>
      </c>
      <c r="D1474" s="20" t="s">
        <v>103</v>
      </c>
      <c r="E1474" s="20" t="s">
        <v>363</v>
      </c>
      <c r="F1474" s="20" t="s">
        <v>3165</v>
      </c>
      <c r="G1474" s="21"/>
      <c r="H1474" s="21"/>
      <c r="I1474" s="21"/>
      <c r="J1474" s="21"/>
      <c r="K1474" s="28"/>
      <c r="L1474" s="28"/>
      <c r="M1474" s="16"/>
      <c r="N1474" s="23" t="s">
        <v>352</v>
      </c>
      <c r="O1474" s="23" t="s">
        <v>353</v>
      </c>
      <c r="P1474" s="23"/>
      <c r="Q1474" s="23"/>
      <c r="R1474" s="30" t="s">
        <v>3058</v>
      </c>
      <c r="S1474" s="8" t="e">
        <f>VLOOKUP(B1474,#REF!,2,FALSE)</f>
        <v>#REF!</v>
      </c>
    </row>
    <row r="1475" spans="1:19" hidden="1">
      <c r="A1475" s="19">
        <v>1471</v>
      </c>
      <c r="B1475" s="20" t="s">
        <v>3182</v>
      </c>
      <c r="C1475" s="20" t="s">
        <v>1235</v>
      </c>
      <c r="D1475" s="20" t="s">
        <v>81</v>
      </c>
      <c r="E1475" s="20" t="s">
        <v>560</v>
      </c>
      <c r="F1475" s="20" t="s">
        <v>3165</v>
      </c>
      <c r="G1475" s="21"/>
      <c r="H1475" s="21"/>
      <c r="I1475" s="21"/>
      <c r="J1475" s="21"/>
      <c r="K1475" s="28"/>
      <c r="L1475" s="28"/>
      <c r="M1475" s="16"/>
      <c r="N1475" s="23" t="s">
        <v>352</v>
      </c>
      <c r="O1475" s="23" t="s">
        <v>353</v>
      </c>
      <c r="P1475" s="23"/>
      <c r="Q1475" s="23"/>
      <c r="R1475" s="30" t="s">
        <v>3058</v>
      </c>
      <c r="S1475" s="8" t="e">
        <f>VLOOKUP(B1475,#REF!,2,FALSE)</f>
        <v>#REF!</v>
      </c>
    </row>
    <row r="1476" spans="1:19" hidden="1">
      <c r="A1476" s="19">
        <v>1472</v>
      </c>
      <c r="B1476" s="20" t="s">
        <v>3183</v>
      </c>
      <c r="C1476" s="20" t="s">
        <v>875</v>
      </c>
      <c r="D1476" s="20" t="s">
        <v>427</v>
      </c>
      <c r="E1476" s="20" t="s">
        <v>684</v>
      </c>
      <c r="F1476" s="20" t="s">
        <v>3165</v>
      </c>
      <c r="G1476" s="21"/>
      <c r="H1476" s="21"/>
      <c r="I1476" s="21"/>
      <c r="J1476" s="21"/>
      <c r="K1476" s="28"/>
      <c r="L1476" s="28"/>
      <c r="M1476" s="16"/>
      <c r="N1476" s="23" t="s">
        <v>352</v>
      </c>
      <c r="O1476" s="23" t="s">
        <v>353</v>
      </c>
      <c r="P1476" s="23"/>
      <c r="Q1476" s="23"/>
      <c r="R1476" s="30" t="s">
        <v>3058</v>
      </c>
      <c r="S1476" s="8" t="e">
        <f>VLOOKUP(B1476,#REF!,2,FALSE)</f>
        <v>#REF!</v>
      </c>
    </row>
    <row r="1477" spans="1:19" hidden="1">
      <c r="A1477" s="19">
        <v>1473</v>
      </c>
      <c r="B1477" s="20" t="s">
        <v>3184</v>
      </c>
      <c r="C1477" s="20" t="s">
        <v>637</v>
      </c>
      <c r="D1477" s="20" t="s">
        <v>50</v>
      </c>
      <c r="E1477" s="20" t="s">
        <v>3185</v>
      </c>
      <c r="F1477" s="20" t="s">
        <v>3165</v>
      </c>
      <c r="G1477" s="21"/>
      <c r="H1477" s="21"/>
      <c r="I1477" s="21"/>
      <c r="J1477" s="21"/>
      <c r="K1477" s="28"/>
      <c r="L1477" s="28"/>
      <c r="M1477" s="16"/>
      <c r="N1477" s="23"/>
      <c r="O1477" s="23"/>
      <c r="P1477" s="23"/>
      <c r="Q1477" s="23"/>
      <c r="R1477" s="30" t="s">
        <v>781</v>
      </c>
      <c r="S1477" s="8" t="e">
        <f>VLOOKUP(B1477,#REF!,2,FALSE)</f>
        <v>#REF!</v>
      </c>
    </row>
    <row r="1478" spans="1:19" hidden="1">
      <c r="A1478" s="19">
        <v>1474</v>
      </c>
      <c r="B1478" s="20" t="s">
        <v>3186</v>
      </c>
      <c r="C1478" s="20" t="s">
        <v>85</v>
      </c>
      <c r="D1478" s="20" t="s">
        <v>396</v>
      </c>
      <c r="E1478" s="20" t="s">
        <v>463</v>
      </c>
      <c r="F1478" s="20" t="s">
        <v>3165</v>
      </c>
      <c r="G1478" s="21"/>
      <c r="H1478" s="21"/>
      <c r="I1478" s="21"/>
      <c r="J1478" s="21"/>
      <c r="K1478" s="28"/>
      <c r="L1478" s="28"/>
      <c r="M1478" s="16"/>
      <c r="N1478" s="23" t="s">
        <v>352</v>
      </c>
      <c r="O1478" s="23" t="s">
        <v>353</v>
      </c>
      <c r="P1478" s="23"/>
      <c r="Q1478" s="23"/>
      <c r="R1478" s="30" t="s">
        <v>3058</v>
      </c>
      <c r="S1478" s="8" t="e">
        <f>VLOOKUP(B1478,#REF!,2,FALSE)</f>
        <v>#REF!</v>
      </c>
    </row>
    <row r="1479" spans="1:19" hidden="1">
      <c r="A1479" s="19">
        <v>1475</v>
      </c>
      <c r="B1479" s="20" t="s">
        <v>3187</v>
      </c>
      <c r="C1479" s="20" t="s">
        <v>3188</v>
      </c>
      <c r="D1479" s="20" t="s">
        <v>183</v>
      </c>
      <c r="E1479" s="20" t="s">
        <v>3189</v>
      </c>
      <c r="F1479" s="20" t="s">
        <v>3165</v>
      </c>
      <c r="G1479" s="21"/>
      <c r="H1479" s="21"/>
      <c r="I1479" s="21"/>
      <c r="J1479" s="21"/>
      <c r="K1479" s="28"/>
      <c r="L1479" s="28"/>
      <c r="M1479" s="16"/>
      <c r="N1479" s="23" t="s">
        <v>352</v>
      </c>
      <c r="O1479" s="23" t="s">
        <v>353</v>
      </c>
      <c r="P1479" s="23"/>
      <c r="Q1479" s="23"/>
      <c r="R1479" s="30" t="s">
        <v>3058</v>
      </c>
      <c r="S1479" s="8" t="e">
        <f>VLOOKUP(B1479,#REF!,2,FALSE)</f>
        <v>#REF!</v>
      </c>
    </row>
    <row r="1480" spans="1:19" hidden="1">
      <c r="A1480" s="19">
        <v>1476</v>
      </c>
      <c r="B1480" s="20" t="s">
        <v>3190</v>
      </c>
      <c r="C1480" s="20" t="s">
        <v>3191</v>
      </c>
      <c r="D1480" s="20" t="s">
        <v>140</v>
      </c>
      <c r="E1480" s="20" t="s">
        <v>3192</v>
      </c>
      <c r="F1480" s="20" t="s">
        <v>3165</v>
      </c>
      <c r="G1480" s="21"/>
      <c r="H1480" s="21"/>
      <c r="I1480" s="21"/>
      <c r="J1480" s="21"/>
      <c r="K1480" s="28"/>
      <c r="L1480" s="28"/>
      <c r="M1480" s="16"/>
      <c r="N1480" s="23" t="s">
        <v>352</v>
      </c>
      <c r="O1480" s="23" t="s">
        <v>353</v>
      </c>
      <c r="P1480" s="23"/>
      <c r="Q1480" s="23"/>
      <c r="R1480" s="30" t="s">
        <v>3058</v>
      </c>
      <c r="S1480" s="8" t="e">
        <f>VLOOKUP(B1480,#REF!,2,FALSE)</f>
        <v>#REF!</v>
      </c>
    </row>
    <row r="1481" spans="1:19" hidden="1">
      <c r="A1481" s="19">
        <v>1477</v>
      </c>
      <c r="B1481" s="20" t="s">
        <v>3193</v>
      </c>
      <c r="C1481" s="20" t="s">
        <v>155</v>
      </c>
      <c r="D1481" s="20" t="s">
        <v>3194</v>
      </c>
      <c r="E1481" s="20" t="s">
        <v>1666</v>
      </c>
      <c r="F1481" s="20" t="s">
        <v>3165</v>
      </c>
      <c r="G1481" s="21"/>
      <c r="H1481" s="21"/>
      <c r="I1481" s="21"/>
      <c r="J1481" s="21"/>
      <c r="K1481" s="28"/>
      <c r="L1481" s="28"/>
      <c r="M1481" s="16"/>
      <c r="N1481" s="23" t="s">
        <v>352</v>
      </c>
      <c r="O1481" s="23" t="s">
        <v>353</v>
      </c>
      <c r="P1481" s="23"/>
      <c r="Q1481" s="23"/>
      <c r="R1481" s="30" t="s">
        <v>3058</v>
      </c>
      <c r="S1481" s="8" t="e">
        <f>VLOOKUP(B1481,#REF!,2,FALSE)</f>
        <v>#REF!</v>
      </c>
    </row>
    <row r="1482" spans="1:19" hidden="1">
      <c r="A1482" s="19">
        <v>1478</v>
      </c>
      <c r="B1482" s="20" t="s">
        <v>3195</v>
      </c>
      <c r="C1482" s="20" t="s">
        <v>3196</v>
      </c>
      <c r="D1482" s="20" t="s">
        <v>92</v>
      </c>
      <c r="E1482" s="20" t="s">
        <v>1011</v>
      </c>
      <c r="F1482" s="20" t="s">
        <v>3165</v>
      </c>
      <c r="G1482" s="21"/>
      <c r="H1482" s="21"/>
      <c r="I1482" s="21"/>
      <c r="J1482" s="21"/>
      <c r="K1482" s="28"/>
      <c r="L1482" s="28"/>
      <c r="M1482" s="16"/>
      <c r="N1482" s="23" t="s">
        <v>352</v>
      </c>
      <c r="O1482" s="23" t="s">
        <v>353</v>
      </c>
      <c r="P1482" s="23"/>
      <c r="Q1482" s="23"/>
      <c r="R1482" s="30" t="s">
        <v>3058</v>
      </c>
      <c r="S1482" s="8" t="e">
        <f>VLOOKUP(B1482,#REF!,2,FALSE)</f>
        <v>#REF!</v>
      </c>
    </row>
    <row r="1483" spans="1:19" hidden="1">
      <c r="A1483" s="19">
        <v>1479</v>
      </c>
      <c r="B1483" s="20" t="s">
        <v>3197</v>
      </c>
      <c r="C1483" s="20" t="s">
        <v>3198</v>
      </c>
      <c r="D1483" s="20" t="s">
        <v>90</v>
      </c>
      <c r="E1483" s="20" t="s">
        <v>3199</v>
      </c>
      <c r="F1483" s="20" t="s">
        <v>3165</v>
      </c>
      <c r="G1483" s="21"/>
      <c r="H1483" s="21"/>
      <c r="I1483" s="21"/>
      <c r="J1483" s="21"/>
      <c r="K1483" s="28"/>
      <c r="L1483" s="28"/>
      <c r="M1483" s="16"/>
      <c r="N1483" s="23" t="s">
        <v>352</v>
      </c>
      <c r="O1483" s="23" t="s">
        <v>353</v>
      </c>
      <c r="P1483" s="23"/>
      <c r="Q1483" s="23"/>
      <c r="R1483" s="30" t="s">
        <v>3058</v>
      </c>
      <c r="S1483" s="8" t="e">
        <f>VLOOKUP(B1483,#REF!,2,FALSE)</f>
        <v>#REF!</v>
      </c>
    </row>
    <row r="1484" spans="1:19" hidden="1">
      <c r="A1484" s="19">
        <v>1480</v>
      </c>
      <c r="B1484" s="20" t="s">
        <v>3200</v>
      </c>
      <c r="C1484" s="20" t="s">
        <v>3201</v>
      </c>
      <c r="D1484" s="20" t="s">
        <v>90</v>
      </c>
      <c r="E1484" s="20" t="s">
        <v>541</v>
      </c>
      <c r="F1484" s="20" t="s">
        <v>3165</v>
      </c>
      <c r="G1484" s="21"/>
      <c r="H1484" s="21"/>
      <c r="I1484" s="21"/>
      <c r="J1484" s="21"/>
      <c r="K1484" s="28"/>
      <c r="L1484" s="28"/>
      <c r="M1484" s="16"/>
      <c r="N1484" s="23"/>
      <c r="O1484" s="23"/>
      <c r="P1484" s="23"/>
      <c r="Q1484" s="23"/>
      <c r="R1484" s="30" t="s">
        <v>781</v>
      </c>
      <c r="S1484" s="8" t="e">
        <f>VLOOKUP(B1484,#REF!,2,FALSE)</f>
        <v>#REF!</v>
      </c>
    </row>
    <row r="1485" spans="1:19" hidden="1">
      <c r="A1485" s="19">
        <v>1481</v>
      </c>
      <c r="B1485" s="20" t="s">
        <v>3202</v>
      </c>
      <c r="C1485" s="20" t="s">
        <v>169</v>
      </c>
      <c r="D1485" s="20" t="s">
        <v>978</v>
      </c>
      <c r="E1485" s="20" t="s">
        <v>3203</v>
      </c>
      <c r="F1485" s="20" t="s">
        <v>3165</v>
      </c>
      <c r="G1485" s="21"/>
      <c r="H1485" s="21"/>
      <c r="I1485" s="21"/>
      <c r="J1485" s="21"/>
      <c r="K1485" s="28"/>
      <c r="L1485" s="28"/>
      <c r="M1485" s="16"/>
      <c r="N1485" s="23"/>
      <c r="O1485" s="23"/>
      <c r="P1485" s="23"/>
      <c r="Q1485" s="23"/>
      <c r="R1485" s="30" t="s">
        <v>781</v>
      </c>
      <c r="S1485" s="8" t="e">
        <f>VLOOKUP(B1485,#REF!,2,FALSE)</f>
        <v>#REF!</v>
      </c>
    </row>
    <row r="1486" spans="1:19" hidden="1">
      <c r="A1486" s="19">
        <v>1482</v>
      </c>
      <c r="B1486" s="20" t="s">
        <v>3204</v>
      </c>
      <c r="C1486" s="20" t="s">
        <v>423</v>
      </c>
      <c r="D1486" s="20" t="s">
        <v>1</v>
      </c>
      <c r="E1486" s="20" t="s">
        <v>3205</v>
      </c>
      <c r="F1486" s="20" t="s">
        <v>3165</v>
      </c>
      <c r="G1486" s="25" t="s">
        <v>352</v>
      </c>
      <c r="H1486" s="21"/>
      <c r="I1486" s="21"/>
      <c r="J1486" s="21"/>
      <c r="K1486" s="28"/>
      <c r="L1486" s="28"/>
      <c r="M1486" s="16"/>
      <c r="N1486" s="23"/>
      <c r="O1486" s="23" t="s">
        <v>353</v>
      </c>
      <c r="P1486" s="23"/>
      <c r="Q1486" s="23"/>
      <c r="R1486" s="30" t="s">
        <v>787</v>
      </c>
      <c r="S1486" s="8" t="e">
        <f>VLOOKUP(B1486,#REF!,2,FALSE)</f>
        <v>#REF!</v>
      </c>
    </row>
    <row r="1487" spans="1:19" hidden="1">
      <c r="A1487" s="19">
        <v>1483</v>
      </c>
      <c r="B1487" s="20" t="s">
        <v>3206</v>
      </c>
      <c r="C1487" s="20" t="s">
        <v>46</v>
      </c>
      <c r="D1487" s="20" t="s">
        <v>53</v>
      </c>
      <c r="E1487" s="20" t="s">
        <v>3207</v>
      </c>
      <c r="F1487" s="20" t="s">
        <v>3165</v>
      </c>
      <c r="G1487" s="25" t="s">
        <v>352</v>
      </c>
      <c r="H1487" s="21"/>
      <c r="I1487" s="21"/>
      <c r="J1487" s="21"/>
      <c r="K1487" s="28"/>
      <c r="L1487" s="28"/>
      <c r="M1487" s="16"/>
      <c r="N1487" s="23"/>
      <c r="O1487" s="23" t="s">
        <v>353</v>
      </c>
      <c r="P1487" s="23"/>
      <c r="Q1487" s="23"/>
      <c r="R1487" s="30" t="s">
        <v>787</v>
      </c>
      <c r="S1487" s="8" t="e">
        <f>VLOOKUP(B1487,#REF!,2,FALSE)</f>
        <v>#REF!</v>
      </c>
    </row>
    <row r="1488" spans="1:19" hidden="1">
      <c r="A1488" s="19">
        <v>1484</v>
      </c>
      <c r="B1488" s="20" t="s">
        <v>3208</v>
      </c>
      <c r="C1488" s="20" t="s">
        <v>3209</v>
      </c>
      <c r="D1488" s="20" t="s">
        <v>110</v>
      </c>
      <c r="E1488" s="20" t="s">
        <v>969</v>
      </c>
      <c r="F1488" s="20" t="s">
        <v>3165</v>
      </c>
      <c r="G1488" s="25" t="s">
        <v>352</v>
      </c>
      <c r="H1488" s="21"/>
      <c r="I1488" s="21"/>
      <c r="J1488" s="21"/>
      <c r="K1488" s="28"/>
      <c r="L1488" s="28"/>
      <c r="M1488" s="16"/>
      <c r="N1488" s="23"/>
      <c r="O1488" s="23" t="s">
        <v>353</v>
      </c>
      <c r="P1488" s="23"/>
      <c r="Q1488" s="23"/>
      <c r="R1488" s="30" t="s">
        <v>787</v>
      </c>
      <c r="S1488" s="8" t="e">
        <f>VLOOKUP(B1488,#REF!,2,FALSE)</f>
        <v>#REF!</v>
      </c>
    </row>
    <row r="1489" spans="1:19" hidden="1">
      <c r="A1489" s="19">
        <v>1485</v>
      </c>
      <c r="B1489" s="20" t="s">
        <v>3210</v>
      </c>
      <c r="C1489" s="20" t="s">
        <v>761</v>
      </c>
      <c r="D1489" s="20" t="s">
        <v>581</v>
      </c>
      <c r="E1489" s="20" t="s">
        <v>3211</v>
      </c>
      <c r="F1489" s="20" t="s">
        <v>3165</v>
      </c>
      <c r="G1489" s="25" t="s">
        <v>352</v>
      </c>
      <c r="H1489" s="21"/>
      <c r="I1489" s="21"/>
      <c r="J1489" s="21"/>
      <c r="K1489" s="28"/>
      <c r="L1489" s="28"/>
      <c r="M1489" s="16"/>
      <c r="N1489" s="23"/>
      <c r="O1489" s="23" t="s">
        <v>353</v>
      </c>
      <c r="P1489" s="23"/>
      <c r="Q1489" s="23"/>
      <c r="R1489" s="30" t="s">
        <v>787</v>
      </c>
      <c r="S1489" s="8" t="e">
        <f>VLOOKUP(B1489,#REF!,2,FALSE)</f>
        <v>#REF!</v>
      </c>
    </row>
    <row r="1490" spans="1:19" hidden="1">
      <c r="A1490" s="19">
        <v>1486</v>
      </c>
      <c r="B1490" s="20" t="s">
        <v>3212</v>
      </c>
      <c r="C1490" s="20" t="s">
        <v>920</v>
      </c>
      <c r="D1490" s="20" t="s">
        <v>3213</v>
      </c>
      <c r="E1490" s="20" t="s">
        <v>3214</v>
      </c>
      <c r="F1490" s="20" t="s">
        <v>3165</v>
      </c>
      <c r="G1490" s="25" t="s">
        <v>352</v>
      </c>
      <c r="H1490" s="21"/>
      <c r="I1490" s="21"/>
      <c r="J1490" s="21"/>
      <c r="K1490" s="28"/>
      <c r="L1490" s="28"/>
      <c r="M1490" s="16"/>
      <c r="N1490" s="23"/>
      <c r="O1490" s="23" t="s">
        <v>353</v>
      </c>
      <c r="P1490" s="23"/>
      <c r="Q1490" s="23"/>
      <c r="R1490" s="30" t="s">
        <v>787</v>
      </c>
      <c r="S1490" s="8" t="e">
        <f>VLOOKUP(B1490,#REF!,2,FALSE)</f>
        <v>#REF!</v>
      </c>
    </row>
    <row r="1491" spans="1:19" hidden="1">
      <c r="A1491" s="19">
        <v>1487</v>
      </c>
      <c r="B1491" s="20" t="s">
        <v>3215</v>
      </c>
      <c r="C1491" s="20" t="s">
        <v>652</v>
      </c>
      <c r="D1491" s="20" t="s">
        <v>81</v>
      </c>
      <c r="E1491" s="20" t="s">
        <v>129</v>
      </c>
      <c r="F1491" s="20" t="s">
        <v>3165</v>
      </c>
      <c r="G1491" s="25" t="s">
        <v>352</v>
      </c>
      <c r="H1491" s="21"/>
      <c r="I1491" s="21"/>
      <c r="J1491" s="21"/>
      <c r="K1491" s="28"/>
      <c r="L1491" s="28"/>
      <c r="M1491" s="16"/>
      <c r="N1491" s="23"/>
      <c r="O1491" s="23" t="s">
        <v>353</v>
      </c>
      <c r="P1491" s="23"/>
      <c r="Q1491" s="23"/>
      <c r="R1491" s="30" t="s">
        <v>787</v>
      </c>
      <c r="S1491" s="8" t="e">
        <f>VLOOKUP(B1491,#REF!,2,FALSE)</f>
        <v>#REF!</v>
      </c>
    </row>
    <row r="1492" spans="1:19" hidden="1">
      <c r="A1492" s="19">
        <v>1488</v>
      </c>
      <c r="B1492" s="20" t="s">
        <v>3216</v>
      </c>
      <c r="C1492" s="20" t="s">
        <v>1308</v>
      </c>
      <c r="D1492" s="20" t="s">
        <v>435</v>
      </c>
      <c r="E1492" s="20" t="s">
        <v>969</v>
      </c>
      <c r="F1492" s="20" t="s">
        <v>3165</v>
      </c>
      <c r="G1492" s="25" t="s">
        <v>352</v>
      </c>
      <c r="H1492" s="21"/>
      <c r="I1492" s="21"/>
      <c r="J1492" s="21"/>
      <c r="K1492" s="28"/>
      <c r="L1492" s="28"/>
      <c r="M1492" s="16"/>
      <c r="N1492" s="23"/>
      <c r="O1492" s="23" t="s">
        <v>353</v>
      </c>
      <c r="P1492" s="23"/>
      <c r="Q1492" s="23"/>
      <c r="R1492" s="30" t="s">
        <v>787</v>
      </c>
      <c r="S1492" s="8" t="e">
        <f>VLOOKUP(B1492,#REF!,2,FALSE)</f>
        <v>#REF!</v>
      </c>
    </row>
    <row r="1493" spans="1:19" hidden="1">
      <c r="A1493" s="19">
        <v>1489</v>
      </c>
      <c r="B1493" s="20" t="s">
        <v>3217</v>
      </c>
      <c r="C1493" s="20" t="s">
        <v>2685</v>
      </c>
      <c r="D1493" s="20" t="s">
        <v>90</v>
      </c>
      <c r="E1493" s="20" t="s">
        <v>567</v>
      </c>
      <c r="F1493" s="20" t="s">
        <v>3165</v>
      </c>
      <c r="G1493" s="25" t="s">
        <v>352</v>
      </c>
      <c r="H1493" s="21"/>
      <c r="I1493" s="21"/>
      <c r="J1493" s="21"/>
      <c r="K1493" s="28"/>
      <c r="L1493" s="28"/>
      <c r="M1493" s="16"/>
      <c r="N1493" s="23"/>
      <c r="O1493" s="23" t="s">
        <v>353</v>
      </c>
      <c r="P1493" s="23"/>
      <c r="Q1493" s="23"/>
      <c r="R1493" s="30" t="s">
        <v>787</v>
      </c>
      <c r="S1493" s="8" t="e">
        <f>VLOOKUP(B1493,#REF!,2,FALSE)</f>
        <v>#REF!</v>
      </c>
    </row>
    <row r="1494" spans="1:19" hidden="1">
      <c r="A1494" s="19">
        <v>1490</v>
      </c>
      <c r="B1494" s="20" t="s">
        <v>3218</v>
      </c>
      <c r="C1494" s="20" t="s">
        <v>85</v>
      </c>
      <c r="D1494" s="20" t="s">
        <v>772</v>
      </c>
      <c r="E1494" s="20" t="s">
        <v>585</v>
      </c>
      <c r="F1494" s="20" t="s">
        <v>3165</v>
      </c>
      <c r="G1494" s="25" t="s">
        <v>352</v>
      </c>
      <c r="H1494" s="21"/>
      <c r="I1494" s="21"/>
      <c r="J1494" s="21"/>
      <c r="K1494" s="28"/>
      <c r="L1494" s="28"/>
      <c r="M1494" s="16"/>
      <c r="N1494" s="23"/>
      <c r="O1494" s="23" t="s">
        <v>353</v>
      </c>
      <c r="P1494" s="23"/>
      <c r="Q1494" s="23"/>
      <c r="R1494" s="30" t="s">
        <v>787</v>
      </c>
      <c r="S1494" s="8" t="e">
        <f>VLOOKUP(B1494,#REF!,2,FALSE)</f>
        <v>#REF!</v>
      </c>
    </row>
    <row r="1495" spans="1:19" hidden="1">
      <c r="A1495" s="19">
        <v>1491</v>
      </c>
      <c r="B1495" s="20" t="s">
        <v>3219</v>
      </c>
      <c r="C1495" s="20" t="s">
        <v>998</v>
      </c>
      <c r="D1495" s="20" t="s">
        <v>134</v>
      </c>
      <c r="E1495" s="20" t="s">
        <v>65</v>
      </c>
      <c r="F1495" s="20" t="s">
        <v>775</v>
      </c>
      <c r="G1495" s="21"/>
      <c r="H1495" s="21"/>
      <c r="I1495" s="21"/>
      <c r="J1495" s="21"/>
      <c r="K1495" s="28"/>
      <c r="L1495" s="28"/>
      <c r="M1495" s="16"/>
      <c r="N1495" s="23" t="s">
        <v>352</v>
      </c>
      <c r="O1495" s="23" t="s">
        <v>353</v>
      </c>
      <c r="P1495" s="23"/>
      <c r="Q1495" s="23"/>
      <c r="R1495" s="30" t="s">
        <v>3058</v>
      </c>
      <c r="S1495" s="8" t="e">
        <f>VLOOKUP(B1495,#REF!,2,FALSE)</f>
        <v>#REF!</v>
      </c>
    </row>
    <row r="1496" spans="1:19" hidden="1">
      <c r="A1496" s="19">
        <v>1492</v>
      </c>
      <c r="B1496" s="20" t="s">
        <v>3220</v>
      </c>
      <c r="C1496" s="20" t="s">
        <v>537</v>
      </c>
      <c r="D1496" s="20" t="s">
        <v>370</v>
      </c>
      <c r="E1496" s="20" t="s">
        <v>833</v>
      </c>
      <c r="F1496" s="20" t="s">
        <v>775</v>
      </c>
      <c r="G1496" s="21"/>
      <c r="H1496" s="21"/>
      <c r="I1496" s="21"/>
      <c r="J1496" s="21"/>
      <c r="K1496" s="28"/>
      <c r="L1496" s="28"/>
      <c r="M1496" s="16"/>
      <c r="N1496" s="23" t="s">
        <v>352</v>
      </c>
      <c r="O1496" s="23" t="s">
        <v>353</v>
      </c>
      <c r="P1496" s="23"/>
      <c r="Q1496" s="23"/>
      <c r="R1496" s="30" t="s">
        <v>3058</v>
      </c>
      <c r="S1496" s="8" t="e">
        <f>VLOOKUP(B1496,#REF!,2,FALSE)</f>
        <v>#REF!</v>
      </c>
    </row>
    <row r="1497" spans="1:19" hidden="1">
      <c r="A1497" s="19">
        <v>1493</v>
      </c>
      <c r="B1497" s="20" t="s">
        <v>3221</v>
      </c>
      <c r="C1497" s="20" t="s">
        <v>114</v>
      </c>
      <c r="D1497" s="20" t="s">
        <v>32</v>
      </c>
      <c r="E1497" s="20" t="s">
        <v>1716</v>
      </c>
      <c r="F1497" s="20" t="s">
        <v>775</v>
      </c>
      <c r="G1497" s="21"/>
      <c r="H1497" s="21"/>
      <c r="I1497" s="21"/>
      <c r="J1497" s="21"/>
      <c r="K1497" s="28"/>
      <c r="L1497" s="28"/>
      <c r="M1497" s="16"/>
      <c r="N1497" s="23" t="s">
        <v>352</v>
      </c>
      <c r="O1497" s="23" t="s">
        <v>353</v>
      </c>
      <c r="P1497" s="23"/>
      <c r="Q1497" s="23"/>
      <c r="R1497" s="30" t="s">
        <v>3058</v>
      </c>
      <c r="S1497" s="8" t="e">
        <f>VLOOKUP(B1497,#REF!,2,FALSE)</f>
        <v>#REF!</v>
      </c>
    </row>
    <row r="1498" spans="1:19" hidden="1">
      <c r="A1498" s="19">
        <v>1494</v>
      </c>
      <c r="B1498" s="20" t="s">
        <v>3222</v>
      </c>
      <c r="C1498" s="20" t="s">
        <v>109</v>
      </c>
      <c r="D1498" s="20" t="s">
        <v>3180</v>
      </c>
      <c r="E1498" s="20" t="s">
        <v>3223</v>
      </c>
      <c r="F1498" s="20" t="s">
        <v>775</v>
      </c>
      <c r="G1498" s="21"/>
      <c r="H1498" s="21"/>
      <c r="I1498" s="21"/>
      <c r="J1498" s="21"/>
      <c r="K1498" s="28"/>
      <c r="L1498" s="28"/>
      <c r="M1498" s="16"/>
      <c r="N1498" s="23" t="s">
        <v>352</v>
      </c>
      <c r="O1498" s="23" t="s">
        <v>353</v>
      </c>
      <c r="P1498" s="23"/>
      <c r="Q1498" s="23"/>
      <c r="R1498" s="30" t="s">
        <v>3058</v>
      </c>
      <c r="S1498" s="8" t="e">
        <f>VLOOKUP(B1498,#REF!,2,FALSE)</f>
        <v>#REF!</v>
      </c>
    </row>
    <row r="1499" spans="1:19" hidden="1">
      <c r="A1499" s="19">
        <v>1495</v>
      </c>
      <c r="B1499" s="20" t="s">
        <v>3224</v>
      </c>
      <c r="C1499" s="20" t="s">
        <v>784</v>
      </c>
      <c r="D1499" s="20" t="s">
        <v>81</v>
      </c>
      <c r="E1499" s="20" t="s">
        <v>95</v>
      </c>
      <c r="F1499" s="20" t="s">
        <v>775</v>
      </c>
      <c r="G1499" s="21"/>
      <c r="H1499" s="21"/>
      <c r="I1499" s="21"/>
      <c r="J1499" s="21"/>
      <c r="K1499" s="28"/>
      <c r="L1499" s="28"/>
      <c r="M1499" s="16"/>
      <c r="N1499" s="23" t="s">
        <v>352</v>
      </c>
      <c r="O1499" s="23" t="s">
        <v>353</v>
      </c>
      <c r="P1499" s="23"/>
      <c r="Q1499" s="23"/>
      <c r="R1499" s="30" t="s">
        <v>3058</v>
      </c>
      <c r="S1499" s="8" t="e">
        <f>VLOOKUP(B1499,#REF!,2,FALSE)</f>
        <v>#REF!</v>
      </c>
    </row>
    <row r="1500" spans="1:19" hidden="1">
      <c r="A1500" s="19">
        <v>1496</v>
      </c>
      <c r="B1500" s="20" t="s">
        <v>3225</v>
      </c>
      <c r="C1500" s="20" t="s">
        <v>2379</v>
      </c>
      <c r="D1500" s="20" t="s">
        <v>3226</v>
      </c>
      <c r="E1500" s="20" t="s">
        <v>3227</v>
      </c>
      <c r="F1500" s="20" t="s">
        <v>775</v>
      </c>
      <c r="G1500" s="21"/>
      <c r="H1500" s="21"/>
      <c r="I1500" s="21"/>
      <c r="J1500" s="21"/>
      <c r="K1500" s="28"/>
      <c r="L1500" s="28"/>
      <c r="M1500" s="16"/>
      <c r="N1500" s="23" t="s">
        <v>352</v>
      </c>
      <c r="O1500" s="23" t="s">
        <v>353</v>
      </c>
      <c r="P1500" s="23"/>
      <c r="Q1500" s="23"/>
      <c r="R1500" s="30" t="s">
        <v>3058</v>
      </c>
      <c r="S1500" s="8" t="e">
        <f>VLOOKUP(B1500,#REF!,2,FALSE)</f>
        <v>#REF!</v>
      </c>
    </row>
    <row r="1501" spans="1:19" hidden="1">
      <c r="A1501" s="19">
        <v>1497</v>
      </c>
      <c r="B1501" s="20" t="s">
        <v>3228</v>
      </c>
      <c r="C1501" s="20" t="s">
        <v>3159</v>
      </c>
      <c r="D1501" s="20" t="s">
        <v>427</v>
      </c>
      <c r="E1501" s="20" t="s">
        <v>3146</v>
      </c>
      <c r="F1501" s="20" t="s">
        <v>775</v>
      </c>
      <c r="G1501" s="21"/>
      <c r="H1501" s="21"/>
      <c r="I1501" s="21"/>
      <c r="J1501" s="21"/>
      <c r="K1501" s="28"/>
      <c r="L1501" s="28"/>
      <c r="M1501" s="16"/>
      <c r="N1501" s="23" t="s">
        <v>352</v>
      </c>
      <c r="O1501" s="23" t="s">
        <v>353</v>
      </c>
      <c r="P1501" s="23"/>
      <c r="Q1501" s="23"/>
      <c r="R1501" s="30" t="s">
        <v>3058</v>
      </c>
      <c r="S1501" s="8" t="e">
        <f>VLOOKUP(B1501,#REF!,2,FALSE)</f>
        <v>#REF!</v>
      </c>
    </row>
    <row r="1502" spans="1:19" hidden="1">
      <c r="A1502" s="19">
        <v>1498</v>
      </c>
      <c r="B1502" s="20" t="s">
        <v>3229</v>
      </c>
      <c r="C1502" s="20" t="s">
        <v>740</v>
      </c>
      <c r="D1502" s="20" t="s">
        <v>1277</v>
      </c>
      <c r="E1502" s="20" t="s">
        <v>1443</v>
      </c>
      <c r="F1502" s="20" t="s">
        <v>775</v>
      </c>
      <c r="G1502" s="21"/>
      <c r="H1502" s="21"/>
      <c r="I1502" s="21"/>
      <c r="J1502" s="21"/>
      <c r="K1502" s="28"/>
      <c r="L1502" s="28"/>
      <c r="M1502" s="16"/>
      <c r="N1502" s="23" t="s">
        <v>352</v>
      </c>
      <c r="O1502" s="23" t="s">
        <v>353</v>
      </c>
      <c r="P1502" s="23"/>
      <c r="Q1502" s="23"/>
      <c r="R1502" s="30" t="s">
        <v>3058</v>
      </c>
      <c r="S1502" s="8" t="e">
        <f>VLOOKUP(B1502,#REF!,2,FALSE)</f>
        <v>#REF!</v>
      </c>
    </row>
    <row r="1503" spans="1:19" hidden="1">
      <c r="A1503" s="19">
        <v>1499</v>
      </c>
      <c r="B1503" s="20" t="s">
        <v>3230</v>
      </c>
      <c r="C1503" s="20" t="s">
        <v>3231</v>
      </c>
      <c r="D1503" s="20" t="s">
        <v>10</v>
      </c>
      <c r="E1503" s="20" t="s">
        <v>1193</v>
      </c>
      <c r="F1503" s="20" t="s">
        <v>775</v>
      </c>
      <c r="G1503" s="21"/>
      <c r="H1503" s="21"/>
      <c r="I1503" s="21"/>
      <c r="J1503" s="21"/>
      <c r="K1503" s="28"/>
      <c r="L1503" s="28"/>
      <c r="M1503" s="16"/>
      <c r="N1503" s="23" t="s">
        <v>352</v>
      </c>
      <c r="O1503" s="23" t="s">
        <v>353</v>
      </c>
      <c r="P1503" s="23"/>
      <c r="Q1503" s="23"/>
      <c r="R1503" s="30" t="s">
        <v>3058</v>
      </c>
      <c r="S1503" s="8" t="e">
        <f>VLOOKUP(B1503,#REF!,2,FALSE)</f>
        <v>#REF!</v>
      </c>
    </row>
    <row r="1504" spans="1:19" hidden="1">
      <c r="A1504" s="19">
        <v>1500</v>
      </c>
      <c r="B1504" s="20" t="s">
        <v>3232</v>
      </c>
      <c r="C1504" s="20" t="s">
        <v>1482</v>
      </c>
      <c r="D1504" s="20" t="s">
        <v>2150</v>
      </c>
      <c r="E1504" s="20" t="s">
        <v>571</v>
      </c>
      <c r="F1504" s="20" t="s">
        <v>775</v>
      </c>
      <c r="G1504" s="21"/>
      <c r="H1504" s="21"/>
      <c r="I1504" s="21"/>
      <c r="J1504" s="21"/>
      <c r="K1504" s="28"/>
      <c r="L1504" s="28"/>
      <c r="M1504" s="16"/>
      <c r="N1504" s="23" t="s">
        <v>352</v>
      </c>
      <c r="O1504" s="23" t="s">
        <v>353</v>
      </c>
      <c r="P1504" s="23"/>
      <c r="Q1504" s="23"/>
      <c r="R1504" s="30" t="s">
        <v>3058</v>
      </c>
      <c r="S1504" s="8" t="e">
        <f>VLOOKUP(B1504,#REF!,2,FALSE)</f>
        <v>#REF!</v>
      </c>
    </row>
    <row r="1505" spans="1:19" hidden="1">
      <c r="A1505" s="19">
        <v>1501</v>
      </c>
      <c r="B1505" s="20" t="s">
        <v>3233</v>
      </c>
      <c r="C1505" s="20" t="s">
        <v>1057</v>
      </c>
      <c r="D1505" s="20" t="s">
        <v>84</v>
      </c>
      <c r="E1505" s="20" t="s">
        <v>3234</v>
      </c>
      <c r="F1505" s="20" t="s">
        <v>775</v>
      </c>
      <c r="G1505" s="21"/>
      <c r="H1505" s="21"/>
      <c r="I1505" s="21"/>
      <c r="J1505" s="21"/>
      <c r="K1505" s="28"/>
      <c r="L1505" s="28"/>
      <c r="M1505" s="16"/>
      <c r="N1505" s="23"/>
      <c r="O1505" s="23"/>
      <c r="P1505" s="23"/>
      <c r="Q1505" s="23"/>
      <c r="R1505" s="30" t="s">
        <v>781</v>
      </c>
      <c r="S1505" s="8" t="e">
        <f>VLOOKUP(B1505,#REF!,2,FALSE)</f>
        <v>#REF!</v>
      </c>
    </row>
    <row r="1506" spans="1:19" hidden="1">
      <c r="A1506" s="19">
        <v>1502</v>
      </c>
      <c r="B1506" s="20" t="s">
        <v>3235</v>
      </c>
      <c r="C1506" s="20" t="s">
        <v>971</v>
      </c>
      <c r="D1506" s="20" t="s">
        <v>1</v>
      </c>
      <c r="E1506" s="20" t="s">
        <v>953</v>
      </c>
      <c r="F1506" s="20" t="s">
        <v>775</v>
      </c>
      <c r="G1506" s="25" t="s">
        <v>352</v>
      </c>
      <c r="H1506" s="21"/>
      <c r="I1506" s="21"/>
      <c r="J1506" s="21"/>
      <c r="K1506" s="28"/>
      <c r="L1506" s="28"/>
      <c r="M1506" s="16"/>
      <c r="N1506" s="23"/>
      <c r="O1506" s="23" t="s">
        <v>353</v>
      </c>
      <c r="P1506" s="23"/>
      <c r="Q1506" s="23"/>
      <c r="R1506" s="30" t="s">
        <v>787</v>
      </c>
      <c r="S1506" s="8" t="e">
        <f>VLOOKUP(B1506,#REF!,2,FALSE)</f>
        <v>#REF!</v>
      </c>
    </row>
    <row r="1507" spans="1:19" hidden="1">
      <c r="A1507" s="19">
        <v>1503</v>
      </c>
      <c r="B1507" s="20" t="s">
        <v>3236</v>
      </c>
      <c r="C1507" s="20" t="s">
        <v>1447</v>
      </c>
      <c r="D1507" s="20" t="s">
        <v>53</v>
      </c>
      <c r="E1507" s="20" t="s">
        <v>13</v>
      </c>
      <c r="F1507" s="20" t="s">
        <v>775</v>
      </c>
      <c r="G1507" s="25" t="s">
        <v>352</v>
      </c>
      <c r="H1507" s="21"/>
      <c r="I1507" s="21"/>
      <c r="J1507" s="21"/>
      <c r="K1507" s="28"/>
      <c r="L1507" s="28"/>
      <c r="M1507" s="16"/>
      <c r="N1507" s="23"/>
      <c r="O1507" s="23" t="s">
        <v>353</v>
      </c>
      <c r="P1507" s="23"/>
      <c r="Q1507" s="23"/>
      <c r="R1507" s="30" t="s">
        <v>787</v>
      </c>
      <c r="S1507" s="8" t="e">
        <f>VLOOKUP(B1507,#REF!,2,FALSE)</f>
        <v>#REF!</v>
      </c>
    </row>
    <row r="1508" spans="1:19" hidden="1">
      <c r="A1508" s="19">
        <v>1504</v>
      </c>
      <c r="B1508" s="20" t="s">
        <v>3237</v>
      </c>
      <c r="C1508" s="20" t="s">
        <v>2797</v>
      </c>
      <c r="D1508" s="20" t="s">
        <v>71</v>
      </c>
      <c r="E1508" s="20" t="s">
        <v>3238</v>
      </c>
      <c r="F1508" s="20" t="s">
        <v>775</v>
      </c>
      <c r="G1508" s="25" t="s">
        <v>352</v>
      </c>
      <c r="H1508" s="21"/>
      <c r="I1508" s="21"/>
      <c r="J1508" s="21"/>
      <c r="K1508" s="28"/>
      <c r="L1508" s="28"/>
      <c r="M1508" s="16"/>
      <c r="N1508" s="23"/>
      <c r="O1508" s="23" t="s">
        <v>353</v>
      </c>
      <c r="P1508" s="23"/>
      <c r="Q1508" s="23"/>
      <c r="R1508" s="30" t="s">
        <v>787</v>
      </c>
      <c r="S1508" s="8" t="e">
        <f>VLOOKUP(B1508,#REF!,2,FALSE)</f>
        <v>#REF!</v>
      </c>
    </row>
    <row r="1509" spans="1:19" hidden="1">
      <c r="A1509" s="19">
        <v>1505</v>
      </c>
      <c r="B1509" s="20" t="s">
        <v>3239</v>
      </c>
      <c r="C1509" s="20" t="s">
        <v>155</v>
      </c>
      <c r="D1509" s="20" t="s">
        <v>388</v>
      </c>
      <c r="E1509" s="20" t="s">
        <v>623</v>
      </c>
      <c r="F1509" s="20" t="s">
        <v>775</v>
      </c>
      <c r="G1509" s="25" t="s">
        <v>352</v>
      </c>
      <c r="H1509" s="21"/>
      <c r="I1509" s="21"/>
      <c r="J1509" s="21"/>
      <c r="K1509" s="28"/>
      <c r="L1509" s="28"/>
      <c r="M1509" s="16"/>
      <c r="N1509" s="23"/>
      <c r="O1509" s="23" t="s">
        <v>353</v>
      </c>
      <c r="P1509" s="23"/>
      <c r="Q1509" s="23"/>
      <c r="R1509" s="30" t="s">
        <v>787</v>
      </c>
      <c r="S1509" s="8" t="e">
        <f>VLOOKUP(B1509,#REF!,2,FALSE)</f>
        <v>#REF!</v>
      </c>
    </row>
    <row r="1510" spans="1:19" hidden="1">
      <c r="A1510" s="19">
        <v>1506</v>
      </c>
      <c r="B1510" s="20" t="s">
        <v>3240</v>
      </c>
      <c r="C1510" s="20" t="s">
        <v>1060</v>
      </c>
      <c r="D1510" s="20" t="s">
        <v>134</v>
      </c>
      <c r="E1510" s="20" t="s">
        <v>3241</v>
      </c>
      <c r="F1510" s="20" t="s">
        <v>775</v>
      </c>
      <c r="G1510" s="25" t="s">
        <v>352</v>
      </c>
      <c r="H1510" s="21"/>
      <c r="I1510" s="21"/>
      <c r="J1510" s="21"/>
      <c r="K1510" s="28"/>
      <c r="L1510" s="28"/>
      <c r="M1510" s="16"/>
      <c r="N1510" s="23"/>
      <c r="O1510" s="23" t="s">
        <v>353</v>
      </c>
      <c r="P1510" s="23"/>
      <c r="Q1510" s="23"/>
      <c r="R1510" s="30" t="s">
        <v>787</v>
      </c>
      <c r="S1510" s="8" t="e">
        <f>VLOOKUP(B1510,#REF!,2,FALSE)</f>
        <v>#REF!</v>
      </c>
    </row>
    <row r="1511" spans="1:19" hidden="1">
      <c r="A1511" s="19">
        <v>1507</v>
      </c>
      <c r="B1511" s="20" t="s">
        <v>3242</v>
      </c>
      <c r="C1511" s="20" t="s">
        <v>2157</v>
      </c>
      <c r="D1511" s="20" t="s">
        <v>3031</v>
      </c>
      <c r="E1511" s="20" t="s">
        <v>549</v>
      </c>
      <c r="F1511" s="20" t="s">
        <v>775</v>
      </c>
      <c r="G1511" s="25" t="s">
        <v>352</v>
      </c>
      <c r="H1511" s="21"/>
      <c r="I1511" s="21"/>
      <c r="J1511" s="21"/>
      <c r="K1511" s="28"/>
      <c r="L1511" s="28"/>
      <c r="M1511" s="16"/>
      <c r="N1511" s="23"/>
      <c r="O1511" s="23" t="s">
        <v>353</v>
      </c>
      <c r="P1511" s="23"/>
      <c r="Q1511" s="23"/>
      <c r="R1511" s="30" t="s">
        <v>787</v>
      </c>
      <c r="S1511" s="8" t="e">
        <f>VLOOKUP(B1511,#REF!,2,FALSE)</f>
        <v>#REF!</v>
      </c>
    </row>
    <row r="1512" spans="1:19" hidden="1">
      <c r="A1512" s="19">
        <v>1508</v>
      </c>
      <c r="B1512" s="20" t="s">
        <v>3243</v>
      </c>
      <c r="C1512" s="20" t="s">
        <v>2209</v>
      </c>
      <c r="D1512" s="20" t="s">
        <v>588</v>
      </c>
      <c r="E1512" s="20" t="s">
        <v>1070</v>
      </c>
      <c r="F1512" s="20" t="s">
        <v>775</v>
      </c>
      <c r="G1512" s="21"/>
      <c r="H1512" s="15" t="s">
        <v>353</v>
      </c>
      <c r="I1512" s="21"/>
      <c r="J1512" s="21"/>
      <c r="K1512" s="28"/>
      <c r="L1512" s="28"/>
      <c r="M1512" s="16"/>
      <c r="N1512" s="23" t="s">
        <v>352</v>
      </c>
      <c r="O1512" s="23"/>
      <c r="P1512" s="23"/>
      <c r="Q1512" s="23"/>
      <c r="R1512" s="30" t="s">
        <v>3111</v>
      </c>
      <c r="S1512" s="8" t="e">
        <f>VLOOKUP(B1512,#REF!,2,FALSE)</f>
        <v>#REF!</v>
      </c>
    </row>
    <row r="1513" spans="1:19" hidden="1">
      <c r="A1513" s="19">
        <v>1509</v>
      </c>
      <c r="B1513" s="20" t="s">
        <v>3244</v>
      </c>
      <c r="C1513" s="20" t="s">
        <v>1235</v>
      </c>
      <c r="D1513" s="20" t="s">
        <v>56</v>
      </c>
      <c r="E1513" s="20" t="s">
        <v>3245</v>
      </c>
      <c r="F1513" s="20" t="s">
        <v>775</v>
      </c>
      <c r="G1513" s="21"/>
      <c r="H1513" s="15" t="s">
        <v>353</v>
      </c>
      <c r="I1513" s="21"/>
      <c r="J1513" s="21"/>
      <c r="K1513" s="28"/>
      <c r="L1513" s="28"/>
      <c r="M1513" s="16"/>
      <c r="N1513" s="23" t="s">
        <v>352</v>
      </c>
      <c r="O1513" s="23"/>
      <c r="P1513" s="23"/>
      <c r="Q1513" s="23"/>
      <c r="R1513" s="30" t="s">
        <v>3111</v>
      </c>
      <c r="S1513" s="8" t="e">
        <f>VLOOKUP(B1513,#REF!,2,FALSE)</f>
        <v>#REF!</v>
      </c>
    </row>
    <row r="1514" spans="1:19" hidden="1">
      <c r="A1514" s="19">
        <v>1510</v>
      </c>
      <c r="B1514" s="20" t="s">
        <v>3246</v>
      </c>
      <c r="C1514" s="20" t="s">
        <v>114</v>
      </c>
      <c r="D1514" s="20" t="s">
        <v>56</v>
      </c>
      <c r="E1514" s="20" t="s">
        <v>2218</v>
      </c>
      <c r="F1514" s="20" t="s">
        <v>775</v>
      </c>
      <c r="G1514" s="21"/>
      <c r="H1514" s="15" t="s">
        <v>353</v>
      </c>
      <c r="I1514" s="21"/>
      <c r="J1514" s="21"/>
      <c r="K1514" s="28"/>
      <c r="L1514" s="28"/>
      <c r="M1514" s="16"/>
      <c r="N1514" s="23" t="s">
        <v>352</v>
      </c>
      <c r="O1514" s="23"/>
      <c r="P1514" s="23"/>
      <c r="Q1514" s="23"/>
      <c r="R1514" s="30" t="s">
        <v>3111</v>
      </c>
      <c r="S1514" s="8" t="e">
        <f>VLOOKUP(B1514,#REF!,2,FALSE)</f>
        <v>#REF!</v>
      </c>
    </row>
    <row r="1515" spans="1:19" hidden="1">
      <c r="A1515" s="19">
        <v>1511</v>
      </c>
      <c r="B1515" s="20" t="s">
        <v>3247</v>
      </c>
      <c r="C1515" s="20" t="s">
        <v>47</v>
      </c>
      <c r="D1515" s="20" t="s">
        <v>1131</v>
      </c>
      <c r="E1515" s="20" t="s">
        <v>672</v>
      </c>
      <c r="F1515" s="20" t="s">
        <v>775</v>
      </c>
      <c r="G1515" s="21"/>
      <c r="H1515" s="15" t="s">
        <v>353</v>
      </c>
      <c r="I1515" s="21"/>
      <c r="J1515" s="21"/>
      <c r="K1515" s="28"/>
      <c r="L1515" s="28"/>
      <c r="M1515" s="16"/>
      <c r="N1515" s="23" t="s">
        <v>352</v>
      </c>
      <c r="O1515" s="23"/>
      <c r="P1515" s="23"/>
      <c r="Q1515" s="23"/>
      <c r="R1515" s="30" t="s">
        <v>3111</v>
      </c>
      <c r="S1515" s="8" t="e">
        <f>VLOOKUP(B1515,#REF!,2,FALSE)</f>
        <v>#REF!</v>
      </c>
    </row>
    <row r="1516" spans="1:19" hidden="1">
      <c r="A1516" s="19">
        <v>1512</v>
      </c>
      <c r="B1516" s="20" t="s">
        <v>3248</v>
      </c>
      <c r="C1516" s="20" t="s">
        <v>2045</v>
      </c>
      <c r="D1516" s="20" t="s">
        <v>81</v>
      </c>
      <c r="E1516" s="20" t="s">
        <v>958</v>
      </c>
      <c r="F1516" s="20" t="s">
        <v>359</v>
      </c>
      <c r="G1516" s="21"/>
      <c r="H1516" s="21"/>
      <c r="I1516" s="21"/>
      <c r="J1516" s="21"/>
      <c r="K1516" s="28"/>
      <c r="L1516" s="28"/>
      <c r="M1516" s="16"/>
      <c r="N1516" s="23" t="s">
        <v>352</v>
      </c>
      <c r="O1516" s="23"/>
      <c r="P1516" s="23"/>
      <c r="Q1516" s="23"/>
      <c r="R1516" s="30" t="s">
        <v>3140</v>
      </c>
      <c r="S1516" s="8" t="e">
        <f>VLOOKUP(B1516,#REF!,2,FALSE)</f>
        <v>#REF!</v>
      </c>
    </row>
    <row r="1517" spans="1:19" hidden="1">
      <c r="A1517" s="19">
        <v>1513</v>
      </c>
      <c r="B1517" s="20" t="s">
        <v>3249</v>
      </c>
      <c r="C1517" s="20" t="s">
        <v>114</v>
      </c>
      <c r="D1517" s="20" t="s">
        <v>3250</v>
      </c>
      <c r="E1517" s="20" t="s">
        <v>958</v>
      </c>
      <c r="F1517" s="20" t="s">
        <v>359</v>
      </c>
      <c r="G1517" s="25" t="s">
        <v>352</v>
      </c>
      <c r="H1517" s="21"/>
      <c r="I1517" s="21"/>
      <c r="J1517" s="21"/>
      <c r="K1517" s="28"/>
      <c r="L1517" s="28"/>
      <c r="M1517" s="16"/>
      <c r="N1517" s="23"/>
      <c r="O1517" s="23"/>
      <c r="P1517" s="23"/>
      <c r="Q1517" s="23"/>
      <c r="R1517" s="30" t="s">
        <v>3101</v>
      </c>
      <c r="S1517" s="8" t="e">
        <f>VLOOKUP(B1517,#REF!,2,FALSE)</f>
        <v>#REF!</v>
      </c>
    </row>
    <row r="1518" spans="1:19" hidden="1">
      <c r="A1518" s="19">
        <v>1514</v>
      </c>
      <c r="B1518" s="20" t="s">
        <v>3251</v>
      </c>
      <c r="C1518" s="20" t="s">
        <v>1150</v>
      </c>
      <c r="D1518" s="20" t="s">
        <v>122</v>
      </c>
      <c r="E1518" s="20" t="s">
        <v>418</v>
      </c>
      <c r="F1518" s="20" t="s">
        <v>359</v>
      </c>
      <c r="G1518" s="25" t="s">
        <v>352</v>
      </c>
      <c r="H1518" s="21"/>
      <c r="I1518" s="21"/>
      <c r="J1518" s="21"/>
      <c r="K1518" s="28"/>
      <c r="L1518" s="28"/>
      <c r="M1518" s="16"/>
      <c r="N1518" s="23"/>
      <c r="O1518" s="23"/>
      <c r="P1518" s="23"/>
      <c r="Q1518" s="23"/>
      <c r="R1518" s="30" t="s">
        <v>3101</v>
      </c>
      <c r="S1518" s="8" t="e">
        <f>VLOOKUP(B1518,#REF!,2,FALSE)</f>
        <v>#REF!</v>
      </c>
    </row>
    <row r="1519" spans="1:19" hidden="1">
      <c r="A1519" s="19">
        <v>1515</v>
      </c>
      <c r="B1519" s="20" t="s">
        <v>3252</v>
      </c>
      <c r="C1519" s="20" t="s">
        <v>652</v>
      </c>
      <c r="D1519" s="20" t="s">
        <v>3253</v>
      </c>
      <c r="E1519" s="20" t="s">
        <v>398</v>
      </c>
      <c r="F1519" s="20" t="s">
        <v>359</v>
      </c>
      <c r="G1519" s="25" t="s">
        <v>352</v>
      </c>
      <c r="H1519" s="21"/>
      <c r="I1519" s="21"/>
      <c r="J1519" s="21"/>
      <c r="K1519" s="28"/>
      <c r="L1519" s="28"/>
      <c r="M1519" s="16"/>
      <c r="N1519" s="23"/>
      <c r="O1519" s="23" t="s">
        <v>353</v>
      </c>
      <c r="P1519" s="23"/>
      <c r="Q1519" s="23"/>
      <c r="R1519" s="30" t="s">
        <v>787</v>
      </c>
      <c r="S1519" s="8" t="e">
        <f>VLOOKUP(B1519,#REF!,2,FALSE)</f>
        <v>#REF!</v>
      </c>
    </row>
    <row r="1520" spans="1:19" hidden="1">
      <c r="A1520" s="19">
        <v>1516</v>
      </c>
      <c r="B1520" s="20" t="s">
        <v>3254</v>
      </c>
      <c r="C1520" s="20" t="s">
        <v>3255</v>
      </c>
      <c r="D1520" s="20" t="s">
        <v>32</v>
      </c>
      <c r="E1520" s="20" t="s">
        <v>858</v>
      </c>
      <c r="F1520" s="20" t="s">
        <v>359</v>
      </c>
      <c r="G1520" s="25" t="s">
        <v>352</v>
      </c>
      <c r="H1520" s="21"/>
      <c r="I1520" s="21"/>
      <c r="J1520" s="21"/>
      <c r="K1520" s="28"/>
      <c r="L1520" s="28"/>
      <c r="M1520" s="16"/>
      <c r="N1520" s="23"/>
      <c r="O1520" s="23"/>
      <c r="P1520" s="23"/>
      <c r="Q1520" s="23"/>
      <c r="R1520" s="30" t="s">
        <v>3101</v>
      </c>
      <c r="S1520" s="8" t="e">
        <f>VLOOKUP(B1520,#REF!,2,FALSE)</f>
        <v>#REF!</v>
      </c>
    </row>
    <row r="1521" spans="1:19" hidden="1">
      <c r="A1521" s="19">
        <v>1517</v>
      </c>
      <c r="B1521" s="20" t="s">
        <v>3256</v>
      </c>
      <c r="C1521" s="20" t="s">
        <v>3257</v>
      </c>
      <c r="D1521" s="20" t="s">
        <v>1811</v>
      </c>
      <c r="E1521" s="20" t="s">
        <v>658</v>
      </c>
      <c r="F1521" s="20" t="s">
        <v>359</v>
      </c>
      <c r="G1521" s="21"/>
      <c r="H1521" s="15" t="s">
        <v>353</v>
      </c>
      <c r="I1521" s="21"/>
      <c r="J1521" s="21"/>
      <c r="K1521" s="28"/>
      <c r="L1521" s="28"/>
      <c r="M1521" s="16"/>
      <c r="N1521" s="23" t="s">
        <v>352</v>
      </c>
      <c r="O1521" s="23"/>
      <c r="P1521" s="23"/>
      <c r="Q1521" s="23"/>
      <c r="R1521" s="30" t="s">
        <v>3111</v>
      </c>
      <c r="S1521" s="8" t="e">
        <f>VLOOKUP(B1521,#REF!,2,FALSE)</f>
        <v>#REF!</v>
      </c>
    </row>
    <row r="1522" spans="1:19" hidden="1">
      <c r="A1522" s="19">
        <v>1518</v>
      </c>
      <c r="B1522" s="20" t="s">
        <v>3258</v>
      </c>
      <c r="C1522" s="20" t="s">
        <v>357</v>
      </c>
      <c r="D1522" s="20" t="s">
        <v>1</v>
      </c>
      <c r="E1522" s="20" t="s">
        <v>403</v>
      </c>
      <c r="F1522" s="20" t="s">
        <v>359</v>
      </c>
      <c r="G1522" s="21"/>
      <c r="H1522" s="15" t="s">
        <v>353</v>
      </c>
      <c r="I1522" s="21"/>
      <c r="J1522" s="21"/>
      <c r="K1522" s="28"/>
      <c r="L1522" s="28"/>
      <c r="M1522" s="16"/>
      <c r="N1522" s="23" t="s">
        <v>352</v>
      </c>
      <c r="O1522" s="23"/>
      <c r="P1522" s="23"/>
      <c r="Q1522" s="23"/>
      <c r="R1522" s="30" t="s">
        <v>3111</v>
      </c>
      <c r="S1522" s="8" t="e">
        <f>VLOOKUP(B1522,#REF!,2,FALSE)</f>
        <v>#REF!</v>
      </c>
    </row>
    <row r="1523" spans="1:19" hidden="1">
      <c r="A1523" s="19">
        <v>1519</v>
      </c>
      <c r="B1523" s="20" t="s">
        <v>3259</v>
      </c>
      <c r="C1523" s="20" t="s">
        <v>652</v>
      </c>
      <c r="D1523" s="20" t="s">
        <v>117</v>
      </c>
      <c r="E1523" s="20" t="s">
        <v>613</v>
      </c>
      <c r="F1523" s="20" t="s">
        <v>359</v>
      </c>
      <c r="G1523" s="21"/>
      <c r="H1523" s="15" t="s">
        <v>353</v>
      </c>
      <c r="I1523" s="21"/>
      <c r="J1523" s="21"/>
      <c r="K1523" s="28"/>
      <c r="L1523" s="28"/>
      <c r="M1523" s="16"/>
      <c r="N1523" s="23" t="s">
        <v>352</v>
      </c>
      <c r="O1523" s="23"/>
      <c r="P1523" s="23"/>
      <c r="Q1523" s="23"/>
      <c r="R1523" s="30" t="s">
        <v>3111</v>
      </c>
      <c r="S1523" s="8" t="e">
        <f>VLOOKUP(B1523,#REF!,2,FALSE)</f>
        <v>#REF!</v>
      </c>
    </row>
    <row r="1524" spans="1:19" hidden="1">
      <c r="A1524" s="19">
        <v>1520</v>
      </c>
      <c r="B1524" s="20" t="s">
        <v>3260</v>
      </c>
      <c r="C1524" s="20" t="s">
        <v>1354</v>
      </c>
      <c r="D1524" s="20" t="s">
        <v>341</v>
      </c>
      <c r="E1524" s="20" t="s">
        <v>840</v>
      </c>
      <c r="F1524" s="20" t="s">
        <v>359</v>
      </c>
      <c r="G1524" s="21"/>
      <c r="H1524" s="15" t="s">
        <v>353</v>
      </c>
      <c r="I1524" s="21"/>
      <c r="J1524" s="21"/>
      <c r="K1524" s="28"/>
      <c r="L1524" s="28"/>
      <c r="M1524" s="16"/>
      <c r="N1524" s="23"/>
      <c r="O1524" s="23"/>
      <c r="P1524" s="23" t="s">
        <v>354</v>
      </c>
      <c r="Q1524" s="23"/>
      <c r="R1524" s="30" t="s">
        <v>3261</v>
      </c>
      <c r="S1524" s="8" t="e">
        <f>VLOOKUP(B1524,#REF!,2,FALSE)</f>
        <v>#REF!</v>
      </c>
    </row>
    <row r="1525" spans="1:19" hidden="1">
      <c r="A1525" s="19">
        <v>1521</v>
      </c>
      <c r="B1525" s="20" t="s">
        <v>3262</v>
      </c>
      <c r="C1525" s="20" t="s">
        <v>3263</v>
      </c>
      <c r="D1525" s="20" t="s">
        <v>176</v>
      </c>
      <c r="E1525" s="20" t="s">
        <v>1242</v>
      </c>
      <c r="F1525" s="20" t="s">
        <v>359</v>
      </c>
      <c r="G1525" s="21"/>
      <c r="H1525" s="15" t="s">
        <v>353</v>
      </c>
      <c r="I1525" s="21"/>
      <c r="J1525" s="21"/>
      <c r="K1525" s="28"/>
      <c r="L1525" s="28"/>
      <c r="M1525" s="16"/>
      <c r="N1525" s="23"/>
      <c r="O1525" s="23"/>
      <c r="P1525" s="23" t="s">
        <v>354</v>
      </c>
      <c r="Q1525" s="23"/>
      <c r="R1525" s="30" t="s">
        <v>3261</v>
      </c>
      <c r="S1525" s="8" t="e">
        <f>VLOOKUP(B1525,#REF!,2,FALSE)</f>
        <v>#REF!</v>
      </c>
    </row>
    <row r="1526" spans="1:19" hidden="1">
      <c r="A1526" s="19">
        <v>1522</v>
      </c>
      <c r="B1526" s="20" t="s">
        <v>3264</v>
      </c>
      <c r="C1526" s="20" t="s">
        <v>3265</v>
      </c>
      <c r="D1526" s="20" t="s">
        <v>991</v>
      </c>
      <c r="E1526" s="20" t="s">
        <v>594</v>
      </c>
      <c r="F1526" s="20" t="s">
        <v>300</v>
      </c>
      <c r="G1526" s="21"/>
      <c r="H1526" s="21"/>
      <c r="I1526" s="21"/>
      <c r="J1526" s="21"/>
      <c r="K1526" s="28"/>
      <c r="L1526" s="28"/>
      <c r="M1526" s="16"/>
      <c r="N1526" s="23" t="s">
        <v>352</v>
      </c>
      <c r="O1526" s="23" t="s">
        <v>353</v>
      </c>
      <c r="P1526" s="23"/>
      <c r="Q1526" s="23"/>
      <c r="R1526" s="30" t="s">
        <v>3058</v>
      </c>
      <c r="S1526" s="8" t="e">
        <f>VLOOKUP(B1526,#REF!,2,FALSE)</f>
        <v>#REF!</v>
      </c>
    </row>
    <row r="1527" spans="1:19" hidden="1">
      <c r="A1527" s="19">
        <v>1523</v>
      </c>
      <c r="B1527" s="20" t="s">
        <v>3266</v>
      </c>
      <c r="C1527" s="20" t="s">
        <v>1304</v>
      </c>
      <c r="D1527" s="20" t="s">
        <v>53</v>
      </c>
      <c r="E1527" s="20" t="s">
        <v>2470</v>
      </c>
      <c r="F1527" s="20" t="s">
        <v>300</v>
      </c>
      <c r="G1527" s="21"/>
      <c r="H1527" s="21"/>
      <c r="I1527" s="21"/>
      <c r="J1527" s="21"/>
      <c r="K1527" s="28"/>
      <c r="L1527" s="28"/>
      <c r="M1527" s="16"/>
      <c r="N1527" s="23" t="s">
        <v>352</v>
      </c>
      <c r="O1527" s="23" t="s">
        <v>353</v>
      </c>
      <c r="P1527" s="23"/>
      <c r="Q1527" s="23"/>
      <c r="R1527" s="30" t="s">
        <v>3058</v>
      </c>
      <c r="S1527" s="8" t="e">
        <f>VLOOKUP(B1527,#REF!,2,FALSE)</f>
        <v>#REF!</v>
      </c>
    </row>
    <row r="1528" spans="1:19" hidden="1">
      <c r="A1528" s="19">
        <v>1524</v>
      </c>
      <c r="B1528" s="20" t="s">
        <v>3267</v>
      </c>
      <c r="C1528" s="20" t="s">
        <v>3268</v>
      </c>
      <c r="D1528" s="20" t="s">
        <v>81</v>
      </c>
      <c r="E1528" s="20" t="s">
        <v>2158</v>
      </c>
      <c r="F1528" s="20" t="s">
        <v>300</v>
      </c>
      <c r="G1528" s="21"/>
      <c r="H1528" s="21"/>
      <c r="I1528" s="21"/>
      <c r="J1528" s="21"/>
      <c r="K1528" s="28"/>
      <c r="L1528" s="28"/>
      <c r="M1528" s="16"/>
      <c r="N1528" s="23" t="s">
        <v>352</v>
      </c>
      <c r="O1528" s="23" t="s">
        <v>353</v>
      </c>
      <c r="P1528" s="23"/>
      <c r="Q1528" s="23"/>
      <c r="R1528" s="30" t="s">
        <v>3058</v>
      </c>
      <c r="S1528" s="8" t="e">
        <f>VLOOKUP(B1528,#REF!,2,FALSE)</f>
        <v>#REF!</v>
      </c>
    </row>
    <row r="1529" spans="1:19" hidden="1">
      <c r="A1529" s="19">
        <v>1525</v>
      </c>
      <c r="B1529" s="20" t="s">
        <v>3269</v>
      </c>
      <c r="C1529" s="20" t="s">
        <v>31</v>
      </c>
      <c r="D1529" s="20" t="s">
        <v>608</v>
      </c>
      <c r="E1529" s="20" t="s">
        <v>1008</v>
      </c>
      <c r="F1529" s="20" t="s">
        <v>300</v>
      </c>
      <c r="G1529" s="25" t="s">
        <v>352</v>
      </c>
      <c r="H1529" s="21"/>
      <c r="I1529" s="21"/>
      <c r="J1529" s="21"/>
      <c r="K1529" s="28"/>
      <c r="L1529" s="28"/>
      <c r="M1529" s="16"/>
      <c r="N1529" s="23"/>
      <c r="O1529" s="23"/>
      <c r="P1529" s="23"/>
      <c r="Q1529" s="23"/>
      <c r="R1529" s="30" t="s">
        <v>3101</v>
      </c>
      <c r="S1529" s="8" t="e">
        <f>VLOOKUP(B1529,#REF!,2,FALSE)</f>
        <v>#REF!</v>
      </c>
    </row>
    <row r="1530" spans="1:19" hidden="1">
      <c r="A1530" s="19">
        <v>1526</v>
      </c>
      <c r="B1530" s="20" t="s">
        <v>3270</v>
      </c>
      <c r="C1530" s="20" t="s">
        <v>3271</v>
      </c>
      <c r="D1530" s="20" t="s">
        <v>392</v>
      </c>
      <c r="E1530" s="20" t="s">
        <v>3245</v>
      </c>
      <c r="F1530" s="20" t="s">
        <v>300</v>
      </c>
      <c r="G1530" s="25" t="s">
        <v>352</v>
      </c>
      <c r="H1530" s="21"/>
      <c r="I1530" s="21"/>
      <c r="J1530" s="21"/>
      <c r="K1530" s="28"/>
      <c r="L1530" s="28"/>
      <c r="M1530" s="16"/>
      <c r="N1530" s="23"/>
      <c r="O1530" s="23"/>
      <c r="P1530" s="23"/>
      <c r="Q1530" s="23"/>
      <c r="R1530" s="30" t="s">
        <v>3101</v>
      </c>
      <c r="S1530" s="8" t="e">
        <f>VLOOKUP(B1530,#REF!,2,FALSE)</f>
        <v>#REF!</v>
      </c>
    </row>
    <row r="1531" spans="1:19" hidden="1">
      <c r="A1531" s="19">
        <v>1527</v>
      </c>
      <c r="B1531" s="20" t="s">
        <v>3272</v>
      </c>
      <c r="C1531" s="20" t="s">
        <v>828</v>
      </c>
      <c r="D1531" s="20" t="s">
        <v>927</v>
      </c>
      <c r="E1531" s="20" t="s">
        <v>363</v>
      </c>
      <c r="F1531" s="20" t="s">
        <v>300</v>
      </c>
      <c r="G1531" s="25" t="s">
        <v>352</v>
      </c>
      <c r="H1531" s="21"/>
      <c r="I1531" s="21"/>
      <c r="J1531" s="21"/>
      <c r="K1531" s="28"/>
      <c r="L1531" s="28"/>
      <c r="M1531" s="16"/>
      <c r="N1531" s="23"/>
      <c r="O1531" s="23" t="s">
        <v>353</v>
      </c>
      <c r="P1531" s="23"/>
      <c r="Q1531" s="23"/>
      <c r="R1531" s="30" t="s">
        <v>787</v>
      </c>
      <c r="S1531" s="8" t="e">
        <f>VLOOKUP(B1531,#REF!,2,FALSE)</f>
        <v>#REF!</v>
      </c>
    </row>
    <row r="1532" spans="1:19" hidden="1">
      <c r="A1532" s="19">
        <v>1528</v>
      </c>
      <c r="B1532" s="20" t="s">
        <v>3273</v>
      </c>
      <c r="C1532" s="20" t="s">
        <v>3274</v>
      </c>
      <c r="D1532" s="20" t="s">
        <v>855</v>
      </c>
      <c r="E1532" s="20" t="s">
        <v>377</v>
      </c>
      <c r="F1532" s="20" t="s">
        <v>300</v>
      </c>
      <c r="G1532" s="25" t="s">
        <v>352</v>
      </c>
      <c r="H1532" s="21"/>
      <c r="I1532" s="21"/>
      <c r="J1532" s="21"/>
      <c r="K1532" s="28"/>
      <c r="L1532" s="28"/>
      <c r="M1532" s="16"/>
      <c r="N1532" s="23"/>
      <c r="O1532" s="23" t="s">
        <v>353</v>
      </c>
      <c r="P1532" s="23"/>
      <c r="Q1532" s="23"/>
      <c r="R1532" s="30" t="s">
        <v>787</v>
      </c>
      <c r="S1532" s="8" t="e">
        <f>VLOOKUP(B1532,#REF!,2,FALSE)</f>
        <v>#REF!</v>
      </c>
    </row>
    <row r="1533" spans="1:19" hidden="1">
      <c r="A1533" s="19">
        <v>1529</v>
      </c>
      <c r="B1533" s="20" t="s">
        <v>3275</v>
      </c>
      <c r="C1533" s="20" t="s">
        <v>3276</v>
      </c>
      <c r="D1533" s="20" t="s">
        <v>103</v>
      </c>
      <c r="E1533" s="20" t="s">
        <v>3277</v>
      </c>
      <c r="F1533" s="20" t="s">
        <v>300</v>
      </c>
      <c r="G1533" s="25" t="s">
        <v>352</v>
      </c>
      <c r="H1533" s="21"/>
      <c r="I1533" s="21"/>
      <c r="J1533" s="21"/>
      <c r="K1533" s="28"/>
      <c r="L1533" s="28"/>
      <c r="M1533" s="16"/>
      <c r="N1533" s="23"/>
      <c r="O1533" s="23" t="s">
        <v>353</v>
      </c>
      <c r="P1533" s="23"/>
      <c r="Q1533" s="23"/>
      <c r="R1533" s="30" t="s">
        <v>787</v>
      </c>
      <c r="S1533" s="8" t="e">
        <f>VLOOKUP(B1533,#REF!,2,FALSE)</f>
        <v>#REF!</v>
      </c>
    </row>
    <row r="1534" spans="1:19" hidden="1">
      <c r="A1534" s="19">
        <v>1530</v>
      </c>
      <c r="B1534" s="20" t="s">
        <v>3278</v>
      </c>
      <c r="C1534" s="20" t="s">
        <v>3279</v>
      </c>
      <c r="D1534" s="20" t="s">
        <v>122</v>
      </c>
      <c r="E1534" s="20" t="s">
        <v>150</v>
      </c>
      <c r="F1534" s="20" t="s">
        <v>300</v>
      </c>
      <c r="G1534" s="21"/>
      <c r="H1534" s="15" t="s">
        <v>353</v>
      </c>
      <c r="I1534" s="21"/>
      <c r="J1534" s="21"/>
      <c r="K1534" s="28"/>
      <c r="L1534" s="28"/>
      <c r="M1534" s="16"/>
      <c r="N1534" s="23"/>
      <c r="O1534" s="23"/>
      <c r="P1534" s="23" t="s">
        <v>354</v>
      </c>
      <c r="Q1534" s="23"/>
      <c r="R1534" s="30" t="s">
        <v>3261</v>
      </c>
      <c r="S1534" s="8" t="e">
        <f>VLOOKUP(B1534,#REF!,2,FALSE)</f>
        <v>#REF!</v>
      </c>
    </row>
    <row r="1535" spans="1:19" hidden="1">
      <c r="A1535" s="19">
        <v>1531</v>
      </c>
      <c r="B1535" s="20" t="s">
        <v>3280</v>
      </c>
      <c r="C1535" s="20" t="s">
        <v>155</v>
      </c>
      <c r="D1535" s="20" t="s">
        <v>3281</v>
      </c>
      <c r="E1535" s="20" t="s">
        <v>1233</v>
      </c>
      <c r="F1535" s="20" t="s">
        <v>301</v>
      </c>
      <c r="G1535" s="21"/>
      <c r="H1535" s="21"/>
      <c r="I1535" s="21"/>
      <c r="J1535" s="21"/>
      <c r="K1535" s="28"/>
      <c r="L1535" s="28"/>
      <c r="M1535" s="16"/>
      <c r="N1535" s="23"/>
      <c r="O1535" s="23"/>
      <c r="P1535" s="23"/>
      <c r="Q1535" s="23"/>
      <c r="R1535" s="30" t="s">
        <v>781</v>
      </c>
      <c r="S1535" s="8" t="e">
        <f>VLOOKUP(B1535,#REF!,2,FALSE)</f>
        <v>#REF!</v>
      </c>
    </row>
    <row r="1536" spans="1:19" hidden="1">
      <c r="A1536" s="19">
        <v>1532</v>
      </c>
      <c r="B1536" s="20" t="s">
        <v>3282</v>
      </c>
      <c r="C1536" s="20" t="s">
        <v>85</v>
      </c>
      <c r="D1536" s="20" t="s">
        <v>1904</v>
      </c>
      <c r="E1536" s="20" t="s">
        <v>1107</v>
      </c>
      <c r="F1536" s="20" t="s">
        <v>301</v>
      </c>
      <c r="G1536" s="21"/>
      <c r="H1536" s="21"/>
      <c r="I1536" s="21"/>
      <c r="J1536" s="21"/>
      <c r="K1536" s="28"/>
      <c r="L1536" s="28"/>
      <c r="M1536" s="16"/>
      <c r="N1536" s="23" t="s">
        <v>352</v>
      </c>
      <c r="O1536" s="23"/>
      <c r="P1536" s="23"/>
      <c r="Q1536" s="23"/>
      <c r="R1536" s="30" t="s">
        <v>3140</v>
      </c>
      <c r="S1536" s="8" t="e">
        <f>VLOOKUP(B1536,#REF!,2,FALSE)</f>
        <v>#REF!</v>
      </c>
    </row>
    <row r="1537" spans="1:19" hidden="1">
      <c r="A1537" s="19">
        <v>1533</v>
      </c>
      <c r="B1537" s="20" t="s">
        <v>3283</v>
      </c>
      <c r="C1537" s="20" t="s">
        <v>112</v>
      </c>
      <c r="D1537" s="20" t="s">
        <v>1124</v>
      </c>
      <c r="E1537" s="20" t="s">
        <v>1622</v>
      </c>
      <c r="F1537" s="20" t="s">
        <v>301</v>
      </c>
      <c r="G1537" s="21"/>
      <c r="H1537" s="21"/>
      <c r="I1537" s="21"/>
      <c r="J1537" s="21"/>
      <c r="K1537" s="28"/>
      <c r="L1537" s="28"/>
      <c r="M1537" s="16"/>
      <c r="N1537" s="23" t="s">
        <v>352</v>
      </c>
      <c r="O1537" s="23"/>
      <c r="P1537" s="23"/>
      <c r="Q1537" s="23"/>
      <c r="R1537" s="30" t="s">
        <v>3140</v>
      </c>
      <c r="S1537" s="8" t="e">
        <f>VLOOKUP(B1537,#REF!,2,FALSE)</f>
        <v>#REF!</v>
      </c>
    </row>
    <row r="1538" spans="1:19" hidden="1">
      <c r="A1538" s="19">
        <v>1534</v>
      </c>
      <c r="B1538" s="20" t="s">
        <v>3284</v>
      </c>
      <c r="C1538" s="20" t="s">
        <v>761</v>
      </c>
      <c r="D1538" s="20" t="s">
        <v>32</v>
      </c>
      <c r="E1538" s="20" t="s">
        <v>1288</v>
      </c>
      <c r="F1538" s="20" t="s">
        <v>301</v>
      </c>
      <c r="G1538" s="21"/>
      <c r="H1538" s="15" t="s">
        <v>353</v>
      </c>
      <c r="I1538" s="21"/>
      <c r="J1538" s="21"/>
      <c r="K1538" s="28"/>
      <c r="L1538" s="28"/>
      <c r="M1538" s="16"/>
      <c r="N1538" s="23"/>
      <c r="O1538" s="23"/>
      <c r="P1538" s="23" t="s">
        <v>354</v>
      </c>
      <c r="Q1538" s="23"/>
      <c r="R1538" s="30" t="s">
        <v>3261</v>
      </c>
      <c r="S1538" s="8" t="e">
        <f>VLOOKUP(B1538,#REF!,2,FALSE)</f>
        <v>#REF!</v>
      </c>
    </row>
    <row r="1539" spans="1:19" hidden="1">
      <c r="A1539" s="19">
        <v>1535</v>
      </c>
      <c r="B1539" s="20" t="s">
        <v>3285</v>
      </c>
      <c r="C1539" s="20" t="s">
        <v>3286</v>
      </c>
      <c r="D1539" s="20" t="s">
        <v>81</v>
      </c>
      <c r="E1539" s="20" t="s">
        <v>3287</v>
      </c>
      <c r="F1539" s="20" t="s">
        <v>301</v>
      </c>
      <c r="G1539" s="21"/>
      <c r="H1539" s="15" t="s">
        <v>353</v>
      </c>
      <c r="I1539" s="21"/>
      <c r="J1539" s="21"/>
      <c r="K1539" s="28"/>
      <c r="L1539" s="28"/>
      <c r="M1539" s="16"/>
      <c r="N1539" s="23"/>
      <c r="O1539" s="23"/>
      <c r="P1539" s="23" t="s">
        <v>354</v>
      </c>
      <c r="Q1539" s="23"/>
      <c r="R1539" s="30" t="s">
        <v>3261</v>
      </c>
      <c r="S1539" s="8" t="e">
        <f>VLOOKUP(B1539,#REF!,2,FALSE)</f>
        <v>#REF!</v>
      </c>
    </row>
    <row r="1540" spans="1:19" hidden="1">
      <c r="A1540" s="19">
        <v>1536</v>
      </c>
      <c r="B1540" s="20" t="s">
        <v>3288</v>
      </c>
      <c r="C1540" s="20" t="s">
        <v>753</v>
      </c>
      <c r="D1540" s="20" t="s">
        <v>74</v>
      </c>
      <c r="E1540" s="20" t="s">
        <v>1288</v>
      </c>
      <c r="F1540" s="20" t="s">
        <v>301</v>
      </c>
      <c r="G1540" s="21"/>
      <c r="H1540" s="15" t="s">
        <v>353</v>
      </c>
      <c r="I1540" s="21"/>
      <c r="J1540" s="21"/>
      <c r="K1540" s="28"/>
      <c r="L1540" s="28"/>
      <c r="M1540" s="16"/>
      <c r="N1540" s="23"/>
      <c r="O1540" s="23"/>
      <c r="P1540" s="23" t="s">
        <v>354</v>
      </c>
      <c r="Q1540" s="23"/>
      <c r="R1540" s="30" t="s">
        <v>3261</v>
      </c>
      <c r="S1540" s="8" t="e">
        <f>VLOOKUP(B1540,#REF!,2,FALSE)</f>
        <v>#REF!</v>
      </c>
    </row>
    <row r="1541" spans="1:19" hidden="1">
      <c r="A1541" s="19">
        <v>1537</v>
      </c>
      <c r="B1541" s="20" t="s">
        <v>3289</v>
      </c>
      <c r="C1541" s="20" t="s">
        <v>3290</v>
      </c>
      <c r="D1541" s="20" t="s">
        <v>341</v>
      </c>
      <c r="E1541" s="20" t="s">
        <v>2416</v>
      </c>
      <c r="F1541" s="20" t="s">
        <v>302</v>
      </c>
      <c r="G1541" s="21"/>
      <c r="H1541" s="21"/>
      <c r="I1541" s="21"/>
      <c r="J1541" s="21"/>
      <c r="K1541" s="28"/>
      <c r="L1541" s="28"/>
      <c r="M1541" s="16"/>
      <c r="N1541" s="23"/>
      <c r="O1541" s="23" t="s">
        <v>353</v>
      </c>
      <c r="P1541" s="23"/>
      <c r="Q1541" s="23"/>
      <c r="R1541" s="30" t="s">
        <v>3291</v>
      </c>
      <c r="S1541" s="8" t="e">
        <f>VLOOKUP(B1541,#REF!,2,FALSE)</f>
        <v>#REF!</v>
      </c>
    </row>
    <row r="1542" spans="1:19" hidden="1">
      <c r="A1542" s="19">
        <v>1538</v>
      </c>
      <c r="B1542" s="20" t="s">
        <v>3292</v>
      </c>
      <c r="C1542" s="20" t="s">
        <v>3293</v>
      </c>
      <c r="D1542" s="20" t="s">
        <v>2</v>
      </c>
      <c r="E1542" s="20" t="s">
        <v>3294</v>
      </c>
      <c r="F1542" s="20" t="s">
        <v>302</v>
      </c>
      <c r="G1542" s="21"/>
      <c r="H1542" s="21"/>
      <c r="I1542" s="21"/>
      <c r="J1542" s="21"/>
      <c r="K1542" s="28"/>
      <c r="L1542" s="28"/>
      <c r="M1542" s="16"/>
      <c r="N1542" s="23"/>
      <c r="O1542" s="23"/>
      <c r="P1542" s="23"/>
      <c r="Q1542" s="23"/>
      <c r="R1542" s="30" t="s">
        <v>781</v>
      </c>
      <c r="S1542" s="8" t="e">
        <f>VLOOKUP(B1542,#REF!,2,FALSE)</f>
        <v>#REF!</v>
      </c>
    </row>
    <row r="1543" spans="1:19" hidden="1">
      <c r="A1543" s="19">
        <v>1539</v>
      </c>
      <c r="B1543" s="20" t="s">
        <v>3295</v>
      </c>
      <c r="C1543" s="20" t="s">
        <v>545</v>
      </c>
      <c r="D1543" s="20" t="s">
        <v>427</v>
      </c>
      <c r="E1543" s="20" t="s">
        <v>2233</v>
      </c>
      <c r="F1543" s="20" t="s">
        <v>302</v>
      </c>
      <c r="G1543" s="21"/>
      <c r="H1543" s="21"/>
      <c r="I1543" s="21"/>
      <c r="J1543" s="21"/>
      <c r="K1543" s="28"/>
      <c r="L1543" s="28"/>
      <c r="M1543" s="16"/>
      <c r="N1543" s="23"/>
      <c r="O1543" s="23" t="s">
        <v>353</v>
      </c>
      <c r="P1543" s="23"/>
      <c r="Q1543" s="23"/>
      <c r="R1543" s="30" t="s">
        <v>3291</v>
      </c>
      <c r="S1543" s="8" t="e">
        <f>VLOOKUP(B1543,#REF!,2,FALSE)</f>
        <v>#REF!</v>
      </c>
    </row>
    <row r="1544" spans="1:19" hidden="1">
      <c r="A1544" s="19">
        <v>1540</v>
      </c>
      <c r="B1544" s="20" t="s">
        <v>3296</v>
      </c>
      <c r="C1544" s="20" t="s">
        <v>1326</v>
      </c>
      <c r="D1544" s="20" t="s">
        <v>380</v>
      </c>
      <c r="E1544" s="20" t="s">
        <v>100</v>
      </c>
      <c r="F1544" s="20" t="s">
        <v>302</v>
      </c>
      <c r="G1544" s="21"/>
      <c r="H1544" s="21"/>
      <c r="I1544" s="21"/>
      <c r="J1544" s="21"/>
      <c r="K1544" s="28"/>
      <c r="L1544" s="28"/>
      <c r="M1544" s="16"/>
      <c r="N1544" s="23" t="s">
        <v>352</v>
      </c>
      <c r="O1544" s="23"/>
      <c r="P1544" s="23"/>
      <c r="Q1544" s="23"/>
      <c r="R1544" s="30" t="s">
        <v>3140</v>
      </c>
      <c r="S1544" s="8" t="e">
        <f>VLOOKUP(B1544,#REF!,2,FALSE)</f>
        <v>#REF!</v>
      </c>
    </row>
    <row r="1545" spans="1:19" hidden="1">
      <c r="A1545" s="19">
        <v>1541</v>
      </c>
      <c r="B1545" s="20" t="s">
        <v>3297</v>
      </c>
      <c r="C1545" s="20" t="s">
        <v>683</v>
      </c>
      <c r="D1545" s="20" t="s">
        <v>90</v>
      </c>
      <c r="E1545" s="20" t="s">
        <v>626</v>
      </c>
      <c r="F1545" s="20" t="s">
        <v>302</v>
      </c>
      <c r="G1545" s="21"/>
      <c r="H1545" s="21"/>
      <c r="I1545" s="21"/>
      <c r="J1545" s="21"/>
      <c r="K1545" s="28"/>
      <c r="L1545" s="28"/>
      <c r="M1545" s="16"/>
      <c r="N1545" s="23" t="s">
        <v>352</v>
      </c>
      <c r="O1545" s="23"/>
      <c r="P1545" s="23"/>
      <c r="Q1545" s="23"/>
      <c r="R1545" s="30" t="s">
        <v>3140</v>
      </c>
      <c r="S1545" s="8" t="e">
        <f>VLOOKUP(B1545,#REF!,2,FALSE)</f>
        <v>#REF!</v>
      </c>
    </row>
    <row r="1546" spans="1:19" hidden="1">
      <c r="A1546" s="19">
        <v>1542</v>
      </c>
      <c r="B1546" s="20" t="s">
        <v>3298</v>
      </c>
      <c r="C1546" s="20" t="s">
        <v>114</v>
      </c>
      <c r="D1546" s="20" t="s">
        <v>3299</v>
      </c>
      <c r="E1546" s="20" t="s">
        <v>826</v>
      </c>
      <c r="F1546" s="20" t="s">
        <v>302</v>
      </c>
      <c r="G1546" s="25" t="s">
        <v>352</v>
      </c>
      <c r="H1546" s="21"/>
      <c r="I1546" s="21"/>
      <c r="J1546" s="21"/>
      <c r="K1546" s="28"/>
      <c r="L1546" s="28"/>
      <c r="M1546" s="16"/>
      <c r="N1546" s="23"/>
      <c r="O1546" s="23" t="s">
        <v>353</v>
      </c>
      <c r="P1546" s="23"/>
      <c r="Q1546" s="23"/>
      <c r="R1546" s="30" t="s">
        <v>787</v>
      </c>
      <c r="S1546" s="8" t="e">
        <f>VLOOKUP(B1546,#REF!,2,FALSE)</f>
        <v>#REF!</v>
      </c>
    </row>
    <row r="1547" spans="1:19" hidden="1">
      <c r="A1547" s="19">
        <v>1543</v>
      </c>
      <c r="B1547" s="20" t="s">
        <v>3300</v>
      </c>
      <c r="C1547" s="20" t="s">
        <v>566</v>
      </c>
      <c r="D1547" s="20" t="s">
        <v>927</v>
      </c>
      <c r="E1547" s="20" t="s">
        <v>1242</v>
      </c>
      <c r="F1547" s="20" t="s">
        <v>302</v>
      </c>
      <c r="G1547" s="25" t="s">
        <v>352</v>
      </c>
      <c r="H1547" s="21"/>
      <c r="I1547" s="21"/>
      <c r="J1547" s="21"/>
      <c r="K1547" s="28"/>
      <c r="L1547" s="28"/>
      <c r="M1547" s="16"/>
      <c r="N1547" s="23"/>
      <c r="O1547" s="23"/>
      <c r="P1547" s="23"/>
      <c r="Q1547" s="23"/>
      <c r="R1547" s="30" t="s">
        <v>3101</v>
      </c>
      <c r="S1547" s="8" t="e">
        <f>VLOOKUP(B1547,#REF!,2,FALSE)</f>
        <v>#REF!</v>
      </c>
    </row>
    <row r="1548" spans="1:19" hidden="1">
      <c r="A1548" s="19">
        <v>1544</v>
      </c>
      <c r="B1548" s="20" t="s">
        <v>3301</v>
      </c>
      <c r="C1548" s="20" t="s">
        <v>1150</v>
      </c>
      <c r="D1548" s="20" t="s">
        <v>927</v>
      </c>
      <c r="E1548" s="20" t="s">
        <v>605</v>
      </c>
      <c r="F1548" s="20" t="s">
        <v>302</v>
      </c>
      <c r="G1548" s="25" t="s">
        <v>352</v>
      </c>
      <c r="H1548" s="21"/>
      <c r="I1548" s="21"/>
      <c r="J1548" s="21"/>
      <c r="K1548" s="28"/>
      <c r="L1548" s="28"/>
      <c r="M1548" s="16"/>
      <c r="N1548" s="23"/>
      <c r="O1548" s="23" t="s">
        <v>353</v>
      </c>
      <c r="P1548" s="23"/>
      <c r="Q1548" s="23"/>
      <c r="R1548" s="30" t="s">
        <v>787</v>
      </c>
      <c r="S1548" s="8" t="e">
        <f>VLOOKUP(B1548,#REF!,2,FALSE)</f>
        <v>#REF!</v>
      </c>
    </row>
    <row r="1549" spans="1:19" hidden="1">
      <c r="A1549" s="19">
        <v>1545</v>
      </c>
      <c r="B1549" s="20" t="s">
        <v>3302</v>
      </c>
      <c r="C1549" s="20" t="s">
        <v>114</v>
      </c>
      <c r="D1549" s="20" t="s">
        <v>1018</v>
      </c>
      <c r="E1549" s="20" t="s">
        <v>782</v>
      </c>
      <c r="F1549" s="20" t="s">
        <v>302</v>
      </c>
      <c r="G1549" s="25" t="s">
        <v>352</v>
      </c>
      <c r="H1549" s="21"/>
      <c r="I1549" s="21"/>
      <c r="J1549" s="21"/>
      <c r="K1549" s="28"/>
      <c r="L1549" s="28"/>
      <c r="M1549" s="16"/>
      <c r="N1549" s="23"/>
      <c r="O1549" s="23"/>
      <c r="P1549" s="23"/>
      <c r="Q1549" s="23"/>
      <c r="R1549" s="30" t="s">
        <v>3101</v>
      </c>
      <c r="S1549" s="8" t="e">
        <f>VLOOKUP(B1549,#REF!,2,FALSE)</f>
        <v>#REF!</v>
      </c>
    </row>
    <row r="1550" spans="1:19" hidden="1">
      <c r="A1550" s="19">
        <v>1546</v>
      </c>
      <c r="B1550" s="20" t="s">
        <v>3303</v>
      </c>
      <c r="C1550" s="20" t="s">
        <v>3304</v>
      </c>
      <c r="D1550" s="20" t="s">
        <v>118</v>
      </c>
      <c r="E1550" s="20" t="s">
        <v>1163</v>
      </c>
      <c r="F1550" s="20" t="s">
        <v>302</v>
      </c>
      <c r="G1550" s="25" t="s">
        <v>352</v>
      </c>
      <c r="H1550" s="21"/>
      <c r="I1550" s="21"/>
      <c r="J1550" s="21"/>
      <c r="K1550" s="28"/>
      <c r="L1550" s="28"/>
      <c r="M1550" s="16"/>
      <c r="N1550" s="23"/>
      <c r="O1550" s="23"/>
      <c r="P1550" s="23"/>
      <c r="Q1550" s="23"/>
      <c r="R1550" s="30" t="s">
        <v>3101</v>
      </c>
      <c r="S1550" s="8" t="e">
        <f>VLOOKUP(B1550,#REF!,2,FALSE)</f>
        <v>#REF!</v>
      </c>
    </row>
    <row r="1551" spans="1:19" hidden="1">
      <c r="A1551" s="19">
        <v>1547</v>
      </c>
      <c r="B1551" s="20" t="s">
        <v>3305</v>
      </c>
      <c r="C1551" s="20" t="s">
        <v>920</v>
      </c>
      <c r="D1551" s="20" t="s">
        <v>160</v>
      </c>
      <c r="E1551" s="20" t="s">
        <v>1780</v>
      </c>
      <c r="F1551" s="20" t="s">
        <v>302</v>
      </c>
      <c r="G1551" s="21"/>
      <c r="H1551" s="15" t="s">
        <v>353</v>
      </c>
      <c r="I1551" s="21"/>
      <c r="J1551" s="21"/>
      <c r="K1551" s="28"/>
      <c r="L1551" s="28"/>
      <c r="M1551" s="16"/>
      <c r="N1551" s="23" t="s">
        <v>352</v>
      </c>
      <c r="O1551" s="23"/>
      <c r="P1551" s="23"/>
      <c r="Q1551" s="23"/>
      <c r="R1551" s="30" t="s">
        <v>3111</v>
      </c>
      <c r="S1551" s="8" t="e">
        <f>VLOOKUP(B1551,#REF!,2,FALSE)</f>
        <v>#REF!</v>
      </c>
    </row>
    <row r="1552" spans="1:19" hidden="1">
      <c r="A1552" s="19">
        <v>1548</v>
      </c>
      <c r="B1552" s="20" t="s">
        <v>3306</v>
      </c>
      <c r="C1552" s="20" t="s">
        <v>761</v>
      </c>
      <c r="D1552" s="20" t="s">
        <v>1061</v>
      </c>
      <c r="E1552" s="20" t="s">
        <v>168</v>
      </c>
      <c r="F1552" s="20" t="s">
        <v>302</v>
      </c>
      <c r="G1552" s="21"/>
      <c r="H1552" s="15" t="s">
        <v>353</v>
      </c>
      <c r="I1552" s="21"/>
      <c r="J1552" s="21"/>
      <c r="K1552" s="28"/>
      <c r="L1552" s="28"/>
      <c r="M1552" s="16"/>
      <c r="N1552" s="23" t="s">
        <v>352</v>
      </c>
      <c r="O1552" s="23"/>
      <c r="P1552" s="23"/>
      <c r="Q1552" s="23"/>
      <c r="R1552" s="30" t="s">
        <v>3111</v>
      </c>
      <c r="S1552" s="8" t="e">
        <f>VLOOKUP(B1552,#REF!,2,FALSE)</f>
        <v>#REF!</v>
      </c>
    </row>
    <row r="1553" spans="1:19" hidden="1">
      <c r="A1553" s="19">
        <v>1549</v>
      </c>
      <c r="B1553" s="20" t="s">
        <v>3307</v>
      </c>
      <c r="C1553" s="20" t="s">
        <v>1449</v>
      </c>
      <c r="D1553" s="20" t="s">
        <v>2176</v>
      </c>
      <c r="E1553" s="20" t="s">
        <v>1251</v>
      </c>
      <c r="F1553" s="20" t="s">
        <v>303</v>
      </c>
      <c r="G1553" s="21"/>
      <c r="H1553" s="21"/>
      <c r="I1553" s="21"/>
      <c r="J1553" s="21"/>
      <c r="K1553" s="28"/>
      <c r="L1553" s="28"/>
      <c r="M1553" s="16"/>
      <c r="N1553" s="23"/>
      <c r="O1553" s="23"/>
      <c r="P1553" s="23"/>
      <c r="Q1553" s="23"/>
      <c r="R1553" s="30" t="s">
        <v>781</v>
      </c>
      <c r="S1553" s="8" t="e">
        <f>VLOOKUP(B1553,#REF!,2,FALSE)</f>
        <v>#REF!</v>
      </c>
    </row>
    <row r="1554" spans="1:19" hidden="1">
      <c r="A1554" s="19">
        <v>1550</v>
      </c>
      <c r="B1554" s="20" t="s">
        <v>3308</v>
      </c>
      <c r="C1554" s="20" t="s">
        <v>3309</v>
      </c>
      <c r="D1554" s="20" t="s">
        <v>117</v>
      </c>
      <c r="E1554" s="20" t="s">
        <v>1180</v>
      </c>
      <c r="F1554" s="20" t="s">
        <v>303</v>
      </c>
      <c r="G1554" s="21"/>
      <c r="H1554" s="21"/>
      <c r="I1554" s="21"/>
      <c r="J1554" s="21"/>
      <c r="K1554" s="28"/>
      <c r="L1554" s="28"/>
      <c r="M1554" s="16"/>
      <c r="N1554" s="23" t="s">
        <v>352</v>
      </c>
      <c r="O1554" s="23" t="s">
        <v>353</v>
      </c>
      <c r="P1554" s="23"/>
      <c r="Q1554" s="23"/>
      <c r="R1554" s="30" t="s">
        <v>3058</v>
      </c>
      <c r="S1554" s="8" t="e">
        <f>VLOOKUP(B1554,#REF!,2,FALSE)</f>
        <v>#REF!</v>
      </c>
    </row>
    <row r="1555" spans="1:19" hidden="1">
      <c r="A1555" s="19">
        <v>1551</v>
      </c>
      <c r="B1555" s="20" t="s">
        <v>3310</v>
      </c>
      <c r="C1555" s="20" t="s">
        <v>2633</v>
      </c>
      <c r="D1555" s="20" t="s">
        <v>160</v>
      </c>
      <c r="E1555" s="20" t="s">
        <v>299</v>
      </c>
      <c r="F1555" s="20" t="s">
        <v>303</v>
      </c>
      <c r="G1555" s="21"/>
      <c r="H1555" s="21"/>
      <c r="I1555" s="21"/>
      <c r="J1555" s="21"/>
      <c r="K1555" s="28"/>
      <c r="L1555" s="28"/>
      <c r="M1555" s="16"/>
      <c r="N1555" s="23" t="s">
        <v>352</v>
      </c>
      <c r="O1555" s="23" t="s">
        <v>353</v>
      </c>
      <c r="P1555" s="23"/>
      <c r="Q1555" s="23"/>
      <c r="R1555" s="30" t="s">
        <v>3058</v>
      </c>
      <c r="S1555" s="8" t="e">
        <f>VLOOKUP(B1555,#REF!,2,FALSE)</f>
        <v>#REF!</v>
      </c>
    </row>
    <row r="1556" spans="1:19" hidden="1">
      <c r="A1556" s="19">
        <v>1552</v>
      </c>
      <c r="B1556" s="20" t="s">
        <v>3311</v>
      </c>
      <c r="C1556" s="20" t="s">
        <v>29</v>
      </c>
      <c r="D1556" s="20" t="s">
        <v>134</v>
      </c>
      <c r="E1556" s="20" t="s">
        <v>448</v>
      </c>
      <c r="F1556" s="20" t="s">
        <v>303</v>
      </c>
      <c r="G1556" s="21"/>
      <c r="H1556" s="21"/>
      <c r="I1556" s="21"/>
      <c r="J1556" s="21"/>
      <c r="K1556" s="28"/>
      <c r="L1556" s="28"/>
      <c r="M1556" s="16"/>
      <c r="N1556" s="23" t="s">
        <v>352</v>
      </c>
      <c r="O1556" s="23"/>
      <c r="P1556" s="23"/>
      <c r="Q1556" s="23"/>
      <c r="R1556" s="30" t="s">
        <v>3140</v>
      </c>
      <c r="S1556" s="8" t="e">
        <f>VLOOKUP(B1556,#REF!,2,FALSE)</f>
        <v>#REF!</v>
      </c>
    </row>
    <row r="1557" spans="1:19" hidden="1">
      <c r="A1557" s="19">
        <v>1553</v>
      </c>
      <c r="B1557" s="20" t="s">
        <v>3312</v>
      </c>
      <c r="C1557" s="20" t="s">
        <v>31</v>
      </c>
      <c r="D1557" s="20" t="s">
        <v>136</v>
      </c>
      <c r="E1557" s="20" t="s">
        <v>1079</v>
      </c>
      <c r="F1557" s="20" t="s">
        <v>303</v>
      </c>
      <c r="G1557" s="21"/>
      <c r="H1557" s="21"/>
      <c r="I1557" s="21"/>
      <c r="J1557" s="21"/>
      <c r="K1557" s="28"/>
      <c r="L1557" s="28"/>
      <c r="M1557" s="16"/>
      <c r="N1557" s="23"/>
      <c r="O1557" s="23"/>
      <c r="P1557" s="23"/>
      <c r="Q1557" s="23"/>
      <c r="R1557" s="30" t="s">
        <v>781</v>
      </c>
      <c r="S1557" s="8" t="e">
        <f>VLOOKUP(B1557,#REF!,2,FALSE)</f>
        <v>#REF!</v>
      </c>
    </row>
    <row r="1558" spans="1:19" hidden="1">
      <c r="A1558" s="19">
        <v>1554</v>
      </c>
      <c r="B1558" s="20" t="s">
        <v>3313</v>
      </c>
      <c r="C1558" s="20" t="s">
        <v>3314</v>
      </c>
      <c r="D1558" s="20" t="s">
        <v>50</v>
      </c>
      <c r="E1558" s="20" t="s">
        <v>519</v>
      </c>
      <c r="F1558" s="20" t="s">
        <v>303</v>
      </c>
      <c r="G1558" s="21"/>
      <c r="H1558" s="21"/>
      <c r="I1558" s="21"/>
      <c r="J1558" s="21"/>
      <c r="K1558" s="28"/>
      <c r="L1558" s="28"/>
      <c r="M1558" s="16"/>
      <c r="N1558" s="23" t="s">
        <v>352</v>
      </c>
      <c r="O1558" s="23"/>
      <c r="P1558" s="23"/>
      <c r="Q1558" s="23"/>
      <c r="R1558" s="30" t="s">
        <v>3140</v>
      </c>
      <c r="S1558" s="8" t="e">
        <f>VLOOKUP(B1558,#REF!,2,FALSE)</f>
        <v>#REF!</v>
      </c>
    </row>
    <row r="1559" spans="1:19" hidden="1">
      <c r="A1559" s="19">
        <v>1555</v>
      </c>
      <c r="B1559" s="20" t="s">
        <v>3315</v>
      </c>
      <c r="C1559" s="20" t="s">
        <v>1137</v>
      </c>
      <c r="D1559" s="20" t="s">
        <v>110</v>
      </c>
      <c r="E1559" s="20" t="s">
        <v>1437</v>
      </c>
      <c r="F1559" s="20" t="s">
        <v>303</v>
      </c>
      <c r="G1559" s="25" t="s">
        <v>352</v>
      </c>
      <c r="H1559" s="21"/>
      <c r="I1559" s="21"/>
      <c r="J1559" s="21"/>
      <c r="K1559" s="28"/>
      <c r="L1559" s="28"/>
      <c r="M1559" s="16"/>
      <c r="N1559" s="23"/>
      <c r="O1559" s="23" t="s">
        <v>353</v>
      </c>
      <c r="P1559" s="23"/>
      <c r="Q1559" s="23"/>
      <c r="R1559" s="30" t="s">
        <v>787</v>
      </c>
      <c r="S1559" s="8" t="e">
        <f>VLOOKUP(B1559,#REF!,2,FALSE)</f>
        <v>#REF!</v>
      </c>
    </row>
    <row r="1560" spans="1:19" hidden="1">
      <c r="A1560" s="19">
        <v>1556</v>
      </c>
      <c r="B1560" s="20" t="s">
        <v>3316</v>
      </c>
      <c r="C1560" s="20" t="s">
        <v>917</v>
      </c>
      <c r="D1560" s="20" t="s">
        <v>118</v>
      </c>
      <c r="E1560" s="20" t="s">
        <v>999</v>
      </c>
      <c r="F1560" s="20" t="s">
        <v>303</v>
      </c>
      <c r="G1560" s="25" t="s">
        <v>352</v>
      </c>
      <c r="H1560" s="21"/>
      <c r="I1560" s="21"/>
      <c r="J1560" s="21"/>
      <c r="K1560" s="28"/>
      <c r="L1560" s="28"/>
      <c r="M1560" s="16"/>
      <c r="N1560" s="23"/>
      <c r="O1560" s="23" t="s">
        <v>353</v>
      </c>
      <c r="P1560" s="23"/>
      <c r="Q1560" s="23"/>
      <c r="R1560" s="30" t="s">
        <v>787</v>
      </c>
      <c r="S1560" s="8" t="e">
        <f>VLOOKUP(B1560,#REF!,2,FALSE)</f>
        <v>#REF!</v>
      </c>
    </row>
    <row r="1561" spans="1:19" hidden="1">
      <c r="A1561" s="19">
        <v>1557</v>
      </c>
      <c r="B1561" s="20" t="s">
        <v>3317</v>
      </c>
      <c r="C1561" s="20" t="s">
        <v>3318</v>
      </c>
      <c r="D1561" s="20" t="s">
        <v>941</v>
      </c>
      <c r="E1561" s="20" t="s">
        <v>1683</v>
      </c>
      <c r="F1561" s="20" t="s">
        <v>303</v>
      </c>
      <c r="G1561" s="25" t="s">
        <v>352</v>
      </c>
      <c r="H1561" s="21"/>
      <c r="I1561" s="21"/>
      <c r="J1561" s="21"/>
      <c r="K1561" s="28"/>
      <c r="L1561" s="28"/>
      <c r="M1561" s="16"/>
      <c r="N1561" s="23"/>
      <c r="O1561" s="23" t="s">
        <v>353</v>
      </c>
      <c r="P1561" s="23"/>
      <c r="Q1561" s="23"/>
      <c r="R1561" s="30" t="s">
        <v>787</v>
      </c>
      <c r="S1561" s="8" t="e">
        <f>VLOOKUP(B1561,#REF!,2,FALSE)</f>
        <v>#REF!</v>
      </c>
    </row>
    <row r="1562" spans="1:19" hidden="1">
      <c r="A1562" s="19">
        <v>1558</v>
      </c>
      <c r="B1562" s="20" t="s">
        <v>3319</v>
      </c>
      <c r="C1562" s="20" t="s">
        <v>102</v>
      </c>
      <c r="D1562" s="20" t="s">
        <v>563</v>
      </c>
      <c r="E1562" s="20" t="s">
        <v>1246</v>
      </c>
      <c r="F1562" s="20" t="s">
        <v>303</v>
      </c>
      <c r="G1562" s="25" t="s">
        <v>352</v>
      </c>
      <c r="H1562" s="21"/>
      <c r="I1562" s="21"/>
      <c r="J1562" s="21"/>
      <c r="K1562" s="28"/>
      <c r="L1562" s="28"/>
      <c r="M1562" s="16"/>
      <c r="N1562" s="23"/>
      <c r="O1562" s="23" t="s">
        <v>353</v>
      </c>
      <c r="P1562" s="23"/>
      <c r="Q1562" s="23"/>
      <c r="R1562" s="30" t="s">
        <v>787</v>
      </c>
      <c r="S1562" s="8" t="e">
        <f>VLOOKUP(B1562,#REF!,2,FALSE)</f>
        <v>#REF!</v>
      </c>
    </row>
    <row r="1563" spans="1:19" hidden="1">
      <c r="A1563" s="19">
        <v>1559</v>
      </c>
      <c r="B1563" s="20" t="s">
        <v>3320</v>
      </c>
      <c r="C1563" s="20" t="s">
        <v>146</v>
      </c>
      <c r="D1563" s="20" t="s">
        <v>1131</v>
      </c>
      <c r="E1563" s="20" t="s">
        <v>1417</v>
      </c>
      <c r="F1563" s="20" t="s">
        <v>303</v>
      </c>
      <c r="G1563" s="21"/>
      <c r="H1563" s="15" t="s">
        <v>353</v>
      </c>
      <c r="I1563" s="21"/>
      <c r="J1563" s="21"/>
      <c r="K1563" s="28"/>
      <c r="L1563" s="28"/>
      <c r="M1563" s="16"/>
      <c r="N1563" s="23" t="s">
        <v>352</v>
      </c>
      <c r="O1563" s="23"/>
      <c r="P1563" s="23"/>
      <c r="Q1563" s="23"/>
      <c r="R1563" s="30" t="s">
        <v>3111</v>
      </c>
      <c r="S1563" s="8" t="e">
        <f>VLOOKUP(B1563,#REF!,2,FALSE)</f>
        <v>#REF!</v>
      </c>
    </row>
    <row r="1564" spans="1:19" hidden="1">
      <c r="A1564" s="19">
        <v>1560</v>
      </c>
      <c r="B1564" s="20" t="s">
        <v>3321</v>
      </c>
      <c r="C1564" s="20" t="s">
        <v>19</v>
      </c>
      <c r="D1564" s="20" t="s">
        <v>8</v>
      </c>
      <c r="E1564" s="20" t="s">
        <v>650</v>
      </c>
      <c r="F1564" s="20" t="s">
        <v>1230</v>
      </c>
      <c r="G1564" s="21"/>
      <c r="H1564" s="21"/>
      <c r="I1564" s="21"/>
      <c r="J1564" s="21"/>
      <c r="K1564" s="28"/>
      <c r="L1564" s="28"/>
      <c r="M1564" s="16"/>
      <c r="N1564" s="23" t="s">
        <v>352</v>
      </c>
      <c r="O1564" s="23"/>
      <c r="P1564" s="23"/>
      <c r="Q1564" s="23"/>
      <c r="R1564" s="30" t="s">
        <v>3140</v>
      </c>
      <c r="S1564" s="8" t="e">
        <f>VLOOKUP(B1564,#REF!,2,FALSE)</f>
        <v>#REF!</v>
      </c>
    </row>
    <row r="1565" spans="1:19" hidden="1">
      <c r="A1565" s="19">
        <v>1561</v>
      </c>
      <c r="B1565" s="20" t="s">
        <v>3322</v>
      </c>
      <c r="C1565" s="20" t="s">
        <v>3323</v>
      </c>
      <c r="D1565" s="20" t="s">
        <v>2085</v>
      </c>
      <c r="E1565" s="20" t="s">
        <v>3324</v>
      </c>
      <c r="F1565" s="20" t="s">
        <v>1230</v>
      </c>
      <c r="G1565" s="21"/>
      <c r="H1565" s="21"/>
      <c r="I1565" s="21"/>
      <c r="J1565" s="21"/>
      <c r="K1565" s="28"/>
      <c r="L1565" s="28"/>
      <c r="M1565" s="16"/>
      <c r="N1565" s="23" t="s">
        <v>352</v>
      </c>
      <c r="O1565" s="23" t="s">
        <v>353</v>
      </c>
      <c r="P1565" s="23"/>
      <c r="Q1565" s="23"/>
      <c r="R1565" s="30" t="s">
        <v>3058</v>
      </c>
      <c r="S1565" s="8" t="e">
        <f>VLOOKUP(B1565,#REF!,2,FALSE)</f>
        <v>#REF!</v>
      </c>
    </row>
    <row r="1566" spans="1:19" hidden="1">
      <c r="A1566" s="19">
        <v>1562</v>
      </c>
      <c r="B1566" s="20" t="s">
        <v>3325</v>
      </c>
      <c r="C1566" s="20" t="s">
        <v>505</v>
      </c>
      <c r="D1566" s="20" t="s">
        <v>92</v>
      </c>
      <c r="E1566" s="20" t="s">
        <v>2940</v>
      </c>
      <c r="F1566" s="20" t="s">
        <v>1230</v>
      </c>
      <c r="G1566" s="21"/>
      <c r="H1566" s="21"/>
      <c r="I1566" s="21"/>
      <c r="J1566" s="21"/>
      <c r="K1566" s="28"/>
      <c r="L1566" s="28"/>
      <c r="M1566" s="16"/>
      <c r="N1566" s="23"/>
      <c r="O1566" s="23" t="s">
        <v>353</v>
      </c>
      <c r="P1566" s="23"/>
      <c r="Q1566" s="23"/>
      <c r="R1566" s="30" t="s">
        <v>3291</v>
      </c>
      <c r="S1566" s="8" t="e">
        <f>VLOOKUP(B1566,#REF!,2,FALSE)</f>
        <v>#REF!</v>
      </c>
    </row>
    <row r="1567" spans="1:19" hidden="1">
      <c r="A1567" s="19">
        <v>1563</v>
      </c>
      <c r="B1567" s="20" t="s">
        <v>3326</v>
      </c>
      <c r="C1567" s="20" t="s">
        <v>27</v>
      </c>
      <c r="D1567" s="20" t="s">
        <v>1621</v>
      </c>
      <c r="E1567" s="20" t="s">
        <v>694</v>
      </c>
      <c r="F1567" s="20" t="s">
        <v>1230</v>
      </c>
      <c r="G1567" s="21"/>
      <c r="H1567" s="21"/>
      <c r="I1567" s="21"/>
      <c r="J1567" s="21"/>
      <c r="K1567" s="28"/>
      <c r="L1567" s="28"/>
      <c r="M1567" s="16"/>
      <c r="N1567" s="23" t="s">
        <v>352</v>
      </c>
      <c r="O1567" s="23"/>
      <c r="P1567" s="23"/>
      <c r="Q1567" s="23"/>
      <c r="R1567" s="30" t="s">
        <v>3140</v>
      </c>
      <c r="S1567" s="8" t="e">
        <f>VLOOKUP(B1567,#REF!,2,FALSE)</f>
        <v>#REF!</v>
      </c>
    </row>
    <row r="1568" spans="1:19" hidden="1">
      <c r="A1568" s="19">
        <v>1564</v>
      </c>
      <c r="B1568" s="20" t="s">
        <v>3327</v>
      </c>
      <c r="C1568" s="20" t="s">
        <v>3328</v>
      </c>
      <c r="D1568" s="20" t="s">
        <v>1</v>
      </c>
      <c r="E1568" s="20" t="s">
        <v>1495</v>
      </c>
      <c r="F1568" s="20" t="s">
        <v>1230</v>
      </c>
      <c r="G1568" s="25" t="s">
        <v>352</v>
      </c>
      <c r="H1568" s="21"/>
      <c r="I1568" s="21"/>
      <c r="J1568" s="21"/>
      <c r="K1568" s="28"/>
      <c r="L1568" s="28"/>
      <c r="M1568" s="16"/>
      <c r="N1568" s="23"/>
      <c r="O1568" s="23"/>
      <c r="P1568" s="23"/>
      <c r="Q1568" s="23"/>
      <c r="R1568" s="30" t="s">
        <v>3101</v>
      </c>
      <c r="S1568" s="8" t="e">
        <f>VLOOKUP(B1568,#REF!,2,FALSE)</f>
        <v>#REF!</v>
      </c>
    </row>
    <row r="1569" spans="1:19" hidden="1">
      <c r="A1569" s="19">
        <v>1565</v>
      </c>
      <c r="B1569" s="20" t="s">
        <v>3329</v>
      </c>
      <c r="C1569" s="20" t="s">
        <v>114</v>
      </c>
      <c r="D1569" s="20" t="s">
        <v>1069</v>
      </c>
      <c r="E1569" s="20" t="s">
        <v>1553</v>
      </c>
      <c r="F1569" s="20" t="s">
        <v>1230</v>
      </c>
      <c r="G1569" s="25" t="s">
        <v>352</v>
      </c>
      <c r="H1569" s="21"/>
      <c r="I1569" s="21"/>
      <c r="J1569" s="21"/>
      <c r="K1569" s="28"/>
      <c r="L1569" s="28"/>
      <c r="M1569" s="16"/>
      <c r="N1569" s="23"/>
      <c r="O1569" s="23"/>
      <c r="P1569" s="23"/>
      <c r="Q1569" s="23"/>
      <c r="R1569" s="30" t="s">
        <v>3101</v>
      </c>
      <c r="S1569" s="8" t="e">
        <f>VLOOKUP(B1569,#REF!,2,FALSE)</f>
        <v>#REF!</v>
      </c>
    </row>
    <row r="1570" spans="1:19" hidden="1">
      <c r="A1570" s="19">
        <v>1566</v>
      </c>
      <c r="B1570" s="20" t="s">
        <v>3330</v>
      </c>
      <c r="C1570" s="20" t="s">
        <v>2103</v>
      </c>
      <c r="D1570" s="20" t="s">
        <v>516</v>
      </c>
      <c r="E1570" s="20" t="s">
        <v>1411</v>
      </c>
      <c r="F1570" s="20" t="s">
        <v>1230</v>
      </c>
      <c r="G1570" s="25" t="s">
        <v>352</v>
      </c>
      <c r="H1570" s="21"/>
      <c r="I1570" s="21"/>
      <c r="J1570" s="21"/>
      <c r="K1570" s="28"/>
      <c r="L1570" s="28"/>
      <c r="M1570" s="16"/>
      <c r="N1570" s="23"/>
      <c r="O1570" s="23"/>
      <c r="P1570" s="23"/>
      <c r="Q1570" s="23"/>
      <c r="R1570" s="30" t="s">
        <v>3101</v>
      </c>
      <c r="S1570" s="8" t="e">
        <f>VLOOKUP(B1570,#REF!,2,FALSE)</f>
        <v>#REF!</v>
      </c>
    </row>
    <row r="1571" spans="1:19" hidden="1">
      <c r="A1571" s="19">
        <v>1567</v>
      </c>
      <c r="B1571" s="20" t="s">
        <v>3331</v>
      </c>
      <c r="C1571" s="20" t="s">
        <v>119</v>
      </c>
      <c r="D1571" s="20" t="s">
        <v>1713</v>
      </c>
      <c r="E1571" s="20" t="s">
        <v>1495</v>
      </c>
      <c r="F1571" s="20" t="s">
        <v>1230</v>
      </c>
      <c r="G1571" s="25" t="s">
        <v>352</v>
      </c>
      <c r="H1571" s="21"/>
      <c r="I1571" s="21"/>
      <c r="J1571" s="21"/>
      <c r="K1571" s="28"/>
      <c r="L1571" s="28"/>
      <c r="M1571" s="16"/>
      <c r="N1571" s="23"/>
      <c r="O1571" s="23" t="s">
        <v>353</v>
      </c>
      <c r="P1571" s="23"/>
      <c r="Q1571" s="23"/>
      <c r="R1571" s="30" t="s">
        <v>787</v>
      </c>
      <c r="S1571" s="8" t="e">
        <f>VLOOKUP(B1571,#REF!,2,FALSE)</f>
        <v>#REF!</v>
      </c>
    </row>
    <row r="1572" spans="1:19" hidden="1">
      <c r="A1572" s="19">
        <v>1568</v>
      </c>
      <c r="B1572" s="20" t="s">
        <v>3332</v>
      </c>
      <c r="C1572" s="20" t="s">
        <v>1724</v>
      </c>
      <c r="D1572" s="20" t="s">
        <v>1</v>
      </c>
      <c r="E1572" s="20" t="s">
        <v>543</v>
      </c>
      <c r="F1572" s="20" t="s">
        <v>1230</v>
      </c>
      <c r="G1572" s="21"/>
      <c r="H1572" s="15" t="s">
        <v>353</v>
      </c>
      <c r="I1572" s="21"/>
      <c r="J1572" s="21"/>
      <c r="K1572" s="28"/>
      <c r="L1572" s="28"/>
      <c r="M1572" s="16"/>
      <c r="N1572" s="23" t="s">
        <v>352</v>
      </c>
      <c r="O1572" s="23"/>
      <c r="P1572" s="23"/>
      <c r="Q1572" s="23"/>
      <c r="R1572" s="30" t="s">
        <v>3111</v>
      </c>
      <c r="S1572" s="8" t="e">
        <f>VLOOKUP(B1572,#REF!,2,FALSE)</f>
        <v>#REF!</v>
      </c>
    </row>
    <row r="1573" spans="1:19" hidden="1">
      <c r="A1573" s="19">
        <v>1569</v>
      </c>
      <c r="B1573" s="20" t="s">
        <v>3333</v>
      </c>
      <c r="C1573" s="20" t="s">
        <v>3334</v>
      </c>
      <c r="D1573" s="20" t="s">
        <v>608</v>
      </c>
      <c r="E1573" s="20" t="s">
        <v>3335</v>
      </c>
      <c r="F1573" s="20" t="s">
        <v>1230</v>
      </c>
      <c r="G1573" s="21"/>
      <c r="H1573" s="15" t="s">
        <v>353</v>
      </c>
      <c r="I1573" s="21"/>
      <c r="J1573" s="21"/>
      <c r="K1573" s="28"/>
      <c r="L1573" s="28"/>
      <c r="M1573" s="16"/>
      <c r="N1573" s="23" t="s">
        <v>352</v>
      </c>
      <c r="O1573" s="23"/>
      <c r="P1573" s="23"/>
      <c r="Q1573" s="23"/>
      <c r="R1573" s="30" t="s">
        <v>3111</v>
      </c>
      <c r="S1573" s="8" t="e">
        <f>VLOOKUP(B1573,#REF!,2,FALSE)</f>
        <v>#REF!</v>
      </c>
    </row>
    <row r="1574" spans="1:19" hidden="1">
      <c r="A1574" s="19">
        <v>1570</v>
      </c>
      <c r="B1574" s="20" t="s">
        <v>3336</v>
      </c>
      <c r="C1574" s="20" t="s">
        <v>917</v>
      </c>
      <c r="D1574" s="20" t="s">
        <v>388</v>
      </c>
      <c r="E1574" s="20" t="s">
        <v>1062</v>
      </c>
      <c r="F1574" s="20" t="s">
        <v>1230</v>
      </c>
      <c r="G1574" s="21"/>
      <c r="H1574" s="15" t="s">
        <v>353</v>
      </c>
      <c r="I1574" s="21"/>
      <c r="J1574" s="21"/>
      <c r="K1574" s="28"/>
      <c r="L1574" s="28"/>
      <c r="M1574" s="16"/>
      <c r="N1574" s="23" t="s">
        <v>352</v>
      </c>
      <c r="O1574" s="23"/>
      <c r="P1574" s="23"/>
      <c r="Q1574" s="23"/>
      <c r="R1574" s="30" t="s">
        <v>3111</v>
      </c>
      <c r="S1574" s="8" t="e">
        <f>VLOOKUP(B1574,#REF!,2,FALSE)</f>
        <v>#REF!</v>
      </c>
    </row>
    <row r="1575" spans="1:19" hidden="1">
      <c r="A1575" s="19">
        <v>1571</v>
      </c>
      <c r="B1575" s="20" t="s">
        <v>3337</v>
      </c>
      <c r="C1575" s="20" t="s">
        <v>3338</v>
      </c>
      <c r="D1575" s="20" t="s">
        <v>183</v>
      </c>
      <c r="E1575" s="20" t="s">
        <v>2659</v>
      </c>
      <c r="F1575" s="20" t="s">
        <v>1230</v>
      </c>
      <c r="G1575" s="21"/>
      <c r="H1575" s="15" t="s">
        <v>353</v>
      </c>
      <c r="I1575" s="21"/>
      <c r="J1575" s="21"/>
      <c r="K1575" s="28"/>
      <c r="L1575" s="28"/>
      <c r="M1575" s="16"/>
      <c r="N1575" s="23"/>
      <c r="O1575" s="23"/>
      <c r="P1575" s="23" t="s">
        <v>354</v>
      </c>
      <c r="Q1575" s="23"/>
      <c r="R1575" s="30" t="s">
        <v>3261</v>
      </c>
      <c r="S1575" s="8" t="e">
        <f>VLOOKUP(B1575,#REF!,2,FALSE)</f>
        <v>#REF!</v>
      </c>
    </row>
    <row r="1576" spans="1:19" hidden="1">
      <c r="A1576" s="19">
        <v>1572</v>
      </c>
      <c r="B1576" s="20" t="s">
        <v>3339</v>
      </c>
      <c r="C1576" s="20" t="s">
        <v>774</v>
      </c>
      <c r="D1576" s="20" t="s">
        <v>785</v>
      </c>
      <c r="E1576" s="20" t="s">
        <v>105</v>
      </c>
      <c r="F1576" s="20" t="s">
        <v>1230</v>
      </c>
      <c r="G1576" s="21"/>
      <c r="H1576" s="15" t="s">
        <v>353</v>
      </c>
      <c r="I1576" s="21"/>
      <c r="J1576" s="21"/>
      <c r="K1576" s="28"/>
      <c r="L1576" s="28"/>
      <c r="M1576" s="16"/>
      <c r="N1576" s="23" t="s">
        <v>352</v>
      </c>
      <c r="O1576" s="23"/>
      <c r="P1576" s="23"/>
      <c r="Q1576" s="23"/>
      <c r="R1576" s="30" t="s">
        <v>3111</v>
      </c>
      <c r="S1576" s="8" t="e">
        <f>VLOOKUP(B1576,#REF!,2,FALSE)</f>
        <v>#REF!</v>
      </c>
    </row>
    <row r="1577" spans="1:19" hidden="1">
      <c r="A1577" s="19">
        <v>1573</v>
      </c>
      <c r="B1577" s="20" t="s">
        <v>3340</v>
      </c>
      <c r="C1577" s="20" t="s">
        <v>2209</v>
      </c>
      <c r="D1577" s="20" t="s">
        <v>160</v>
      </c>
      <c r="E1577" s="20" t="s">
        <v>138</v>
      </c>
      <c r="F1577" s="20" t="s">
        <v>442</v>
      </c>
      <c r="G1577" s="21"/>
      <c r="H1577" s="21"/>
      <c r="I1577" s="21"/>
      <c r="J1577" s="21"/>
      <c r="K1577" s="28"/>
      <c r="L1577" s="28"/>
      <c r="M1577" s="16"/>
      <c r="N1577" s="23" t="s">
        <v>352</v>
      </c>
      <c r="O1577" s="23" t="s">
        <v>353</v>
      </c>
      <c r="P1577" s="23"/>
      <c r="Q1577" s="23"/>
      <c r="R1577" s="30" t="s">
        <v>3058</v>
      </c>
      <c r="S1577" s="8" t="e">
        <f>VLOOKUP(B1577,#REF!,2,FALSE)</f>
        <v>#REF!</v>
      </c>
    </row>
    <row r="1578" spans="1:19" hidden="1">
      <c r="A1578" s="19">
        <v>1574</v>
      </c>
      <c r="B1578" s="20" t="s">
        <v>3341</v>
      </c>
      <c r="C1578" s="20" t="s">
        <v>617</v>
      </c>
      <c r="D1578" s="20" t="s">
        <v>151</v>
      </c>
      <c r="E1578" s="20" t="s">
        <v>716</v>
      </c>
      <c r="F1578" s="20" t="s">
        <v>442</v>
      </c>
      <c r="G1578" s="21"/>
      <c r="H1578" s="21"/>
      <c r="I1578" s="21"/>
      <c r="J1578" s="21"/>
      <c r="K1578" s="28"/>
      <c r="L1578" s="28"/>
      <c r="M1578" s="16"/>
      <c r="N1578" s="23" t="s">
        <v>352</v>
      </c>
      <c r="O1578" s="23"/>
      <c r="P1578" s="23"/>
      <c r="Q1578" s="23"/>
      <c r="R1578" s="30" t="s">
        <v>3140</v>
      </c>
      <c r="S1578" s="8" t="e">
        <f>VLOOKUP(B1578,#REF!,2,FALSE)</f>
        <v>#REF!</v>
      </c>
    </row>
    <row r="1579" spans="1:19" hidden="1">
      <c r="A1579" s="19">
        <v>1575</v>
      </c>
      <c r="B1579" s="20" t="s">
        <v>3342</v>
      </c>
      <c r="C1579" s="20" t="s">
        <v>114</v>
      </c>
      <c r="D1579" s="20" t="s">
        <v>914</v>
      </c>
      <c r="E1579" s="20" t="s">
        <v>2830</v>
      </c>
      <c r="F1579" s="20" t="s">
        <v>442</v>
      </c>
      <c r="G1579" s="21"/>
      <c r="H1579" s="21"/>
      <c r="I1579" s="21"/>
      <c r="J1579" s="21"/>
      <c r="K1579" s="28"/>
      <c r="L1579" s="28"/>
      <c r="M1579" s="16"/>
      <c r="N1579" s="23" t="s">
        <v>352</v>
      </c>
      <c r="O1579" s="23"/>
      <c r="P1579" s="23"/>
      <c r="Q1579" s="23"/>
      <c r="R1579" s="30" t="s">
        <v>3140</v>
      </c>
      <c r="S1579" s="8" t="e">
        <f>VLOOKUP(B1579,#REF!,2,FALSE)</f>
        <v>#REF!</v>
      </c>
    </row>
    <row r="1580" spans="1:19" hidden="1">
      <c r="A1580" s="19">
        <v>1576</v>
      </c>
      <c r="B1580" s="20" t="s">
        <v>3343</v>
      </c>
      <c r="C1580" s="20" t="s">
        <v>3344</v>
      </c>
      <c r="D1580" s="20" t="s">
        <v>97</v>
      </c>
      <c r="E1580" s="20" t="s">
        <v>1163</v>
      </c>
      <c r="F1580" s="20" t="s">
        <v>442</v>
      </c>
      <c r="G1580" s="21"/>
      <c r="H1580" s="21"/>
      <c r="I1580" s="21"/>
      <c r="J1580" s="21"/>
      <c r="K1580" s="28"/>
      <c r="L1580" s="28"/>
      <c r="M1580" s="16"/>
      <c r="N1580" s="23" t="s">
        <v>352</v>
      </c>
      <c r="O1580" s="23" t="s">
        <v>353</v>
      </c>
      <c r="P1580" s="23"/>
      <c r="Q1580" s="23"/>
      <c r="R1580" s="30" t="s">
        <v>3058</v>
      </c>
      <c r="S1580" s="8" t="e">
        <f>VLOOKUP(B1580,#REF!,2,FALSE)</f>
        <v>#REF!</v>
      </c>
    </row>
    <row r="1581" spans="1:19" hidden="1">
      <c r="A1581" s="19">
        <v>1577</v>
      </c>
      <c r="B1581" s="20" t="s">
        <v>3345</v>
      </c>
      <c r="C1581" s="20" t="s">
        <v>3346</v>
      </c>
      <c r="D1581" s="20" t="s">
        <v>3031</v>
      </c>
      <c r="E1581" s="20" t="s">
        <v>1901</v>
      </c>
      <c r="F1581" s="20" t="s">
        <v>442</v>
      </c>
      <c r="G1581" s="21"/>
      <c r="H1581" s="21"/>
      <c r="I1581" s="21"/>
      <c r="J1581" s="21"/>
      <c r="K1581" s="28"/>
      <c r="L1581" s="28"/>
      <c r="M1581" s="16"/>
      <c r="N1581" s="23"/>
      <c r="O1581" s="23"/>
      <c r="P1581" s="23"/>
      <c r="Q1581" s="23"/>
      <c r="R1581" s="30" t="s">
        <v>781</v>
      </c>
      <c r="S1581" s="8" t="e">
        <f>VLOOKUP(B1581,#REF!,2,FALSE)</f>
        <v>#REF!</v>
      </c>
    </row>
    <row r="1582" spans="1:19" hidden="1">
      <c r="A1582" s="19">
        <v>1578</v>
      </c>
      <c r="B1582" s="20" t="s">
        <v>3347</v>
      </c>
      <c r="C1582" s="20" t="s">
        <v>882</v>
      </c>
      <c r="D1582" s="20" t="s">
        <v>1</v>
      </c>
      <c r="E1582" s="20" t="s">
        <v>1330</v>
      </c>
      <c r="F1582" s="20" t="s">
        <v>442</v>
      </c>
      <c r="G1582" s="25" t="s">
        <v>352</v>
      </c>
      <c r="H1582" s="21"/>
      <c r="I1582" s="21"/>
      <c r="J1582" s="21"/>
      <c r="K1582" s="28"/>
      <c r="L1582" s="28"/>
      <c r="M1582" s="16"/>
      <c r="N1582" s="23"/>
      <c r="O1582" s="23" t="s">
        <v>353</v>
      </c>
      <c r="P1582" s="23"/>
      <c r="Q1582" s="23"/>
      <c r="R1582" s="30" t="s">
        <v>787</v>
      </c>
      <c r="S1582" s="8" t="e">
        <f>VLOOKUP(B1582,#REF!,2,FALSE)</f>
        <v>#REF!</v>
      </c>
    </row>
    <row r="1583" spans="1:19" hidden="1">
      <c r="A1583" s="19">
        <v>1579</v>
      </c>
      <c r="B1583" s="20" t="s">
        <v>3348</v>
      </c>
      <c r="C1583" s="20" t="s">
        <v>683</v>
      </c>
      <c r="D1583" s="20" t="s">
        <v>679</v>
      </c>
      <c r="E1583" s="20" t="s">
        <v>1166</v>
      </c>
      <c r="F1583" s="20" t="s">
        <v>442</v>
      </c>
      <c r="G1583" s="25" t="s">
        <v>352</v>
      </c>
      <c r="H1583" s="21"/>
      <c r="I1583" s="21"/>
      <c r="J1583" s="21"/>
      <c r="K1583" s="28"/>
      <c r="L1583" s="28"/>
      <c r="M1583" s="16"/>
      <c r="N1583" s="23"/>
      <c r="O1583" s="23" t="s">
        <v>353</v>
      </c>
      <c r="P1583" s="23"/>
      <c r="Q1583" s="23"/>
      <c r="R1583" s="30" t="s">
        <v>787</v>
      </c>
      <c r="S1583" s="8" t="e">
        <f>VLOOKUP(B1583,#REF!,2,FALSE)</f>
        <v>#REF!</v>
      </c>
    </row>
    <row r="1584" spans="1:19" hidden="1">
      <c r="A1584" s="19">
        <v>1580</v>
      </c>
      <c r="B1584" s="20" t="s">
        <v>3349</v>
      </c>
      <c r="C1584" s="20" t="s">
        <v>1188</v>
      </c>
      <c r="D1584" s="20" t="s">
        <v>53</v>
      </c>
      <c r="E1584" s="20" t="s">
        <v>1020</v>
      </c>
      <c r="F1584" s="20" t="s">
        <v>442</v>
      </c>
      <c r="G1584" s="25" t="s">
        <v>352</v>
      </c>
      <c r="H1584" s="21"/>
      <c r="I1584" s="21"/>
      <c r="J1584" s="21"/>
      <c r="K1584" s="28"/>
      <c r="L1584" s="28"/>
      <c r="M1584" s="16"/>
      <c r="N1584" s="23"/>
      <c r="O1584" s="23"/>
      <c r="P1584" s="23"/>
      <c r="Q1584" s="23"/>
      <c r="R1584" s="30" t="s">
        <v>3101</v>
      </c>
      <c r="S1584" s="8" t="e">
        <f>VLOOKUP(B1584,#REF!,2,FALSE)</f>
        <v>#REF!</v>
      </c>
    </row>
    <row r="1585" spans="1:19" hidden="1">
      <c r="A1585" s="19">
        <v>1581</v>
      </c>
      <c r="B1585" s="20" t="s">
        <v>3350</v>
      </c>
      <c r="C1585" s="20" t="s">
        <v>691</v>
      </c>
      <c r="D1585" s="20" t="s">
        <v>71</v>
      </c>
      <c r="E1585" s="20" t="s">
        <v>1142</v>
      </c>
      <c r="F1585" s="20" t="s">
        <v>442</v>
      </c>
      <c r="G1585" s="25" t="s">
        <v>352</v>
      </c>
      <c r="H1585" s="21"/>
      <c r="I1585" s="21"/>
      <c r="J1585" s="21"/>
      <c r="K1585" s="28"/>
      <c r="L1585" s="28"/>
      <c r="M1585" s="16"/>
      <c r="N1585" s="23"/>
      <c r="O1585" s="23"/>
      <c r="P1585" s="23"/>
      <c r="Q1585" s="23"/>
      <c r="R1585" s="30" t="s">
        <v>3101</v>
      </c>
      <c r="S1585" s="8" t="e">
        <f>VLOOKUP(B1585,#REF!,2,FALSE)</f>
        <v>#REF!</v>
      </c>
    </row>
    <row r="1586" spans="1:19" hidden="1">
      <c r="A1586" s="19">
        <v>1582</v>
      </c>
      <c r="B1586" s="20" t="s">
        <v>3351</v>
      </c>
      <c r="C1586" s="20" t="s">
        <v>2070</v>
      </c>
      <c r="D1586" s="20" t="s">
        <v>71</v>
      </c>
      <c r="E1586" s="20" t="s">
        <v>2124</v>
      </c>
      <c r="F1586" s="20" t="s">
        <v>442</v>
      </c>
      <c r="G1586" s="25" t="s">
        <v>352</v>
      </c>
      <c r="H1586" s="21"/>
      <c r="I1586" s="21"/>
      <c r="J1586" s="21"/>
      <c r="K1586" s="28"/>
      <c r="L1586" s="28"/>
      <c r="M1586" s="16"/>
      <c r="N1586" s="23"/>
      <c r="O1586" s="23"/>
      <c r="P1586" s="23"/>
      <c r="Q1586" s="23"/>
      <c r="R1586" s="30" t="s">
        <v>3101</v>
      </c>
      <c r="S1586" s="8" t="e">
        <f>VLOOKUP(B1586,#REF!,2,FALSE)</f>
        <v>#REF!</v>
      </c>
    </row>
    <row r="1587" spans="1:19" hidden="1">
      <c r="A1587" s="19">
        <v>1583</v>
      </c>
      <c r="B1587" s="20" t="s">
        <v>3352</v>
      </c>
      <c r="C1587" s="20" t="s">
        <v>83</v>
      </c>
      <c r="D1587" s="20" t="s">
        <v>914</v>
      </c>
      <c r="E1587" s="20" t="s">
        <v>3353</v>
      </c>
      <c r="F1587" s="20" t="s">
        <v>442</v>
      </c>
      <c r="G1587" s="25" t="s">
        <v>352</v>
      </c>
      <c r="H1587" s="21"/>
      <c r="I1587" s="21"/>
      <c r="J1587" s="21"/>
      <c r="K1587" s="28"/>
      <c r="L1587" s="28"/>
      <c r="M1587" s="16"/>
      <c r="N1587" s="23"/>
      <c r="O1587" s="23"/>
      <c r="P1587" s="23"/>
      <c r="Q1587" s="23"/>
      <c r="R1587" s="30" t="s">
        <v>3101</v>
      </c>
      <c r="S1587" s="8" t="e">
        <f>VLOOKUP(B1587,#REF!,2,FALSE)</f>
        <v>#REF!</v>
      </c>
    </row>
    <row r="1588" spans="1:19" hidden="1">
      <c r="A1588" s="19">
        <v>1584</v>
      </c>
      <c r="B1588" s="20" t="s">
        <v>3354</v>
      </c>
      <c r="C1588" s="20" t="s">
        <v>3355</v>
      </c>
      <c r="D1588" s="20" t="s">
        <v>134</v>
      </c>
      <c r="E1588" s="20" t="s">
        <v>405</v>
      </c>
      <c r="F1588" s="20" t="s">
        <v>442</v>
      </c>
      <c r="G1588" s="25" t="s">
        <v>352</v>
      </c>
      <c r="H1588" s="21"/>
      <c r="I1588" s="21"/>
      <c r="J1588" s="21"/>
      <c r="K1588" s="28"/>
      <c r="L1588" s="28"/>
      <c r="M1588" s="16"/>
      <c r="N1588" s="23"/>
      <c r="O1588" s="23" t="s">
        <v>353</v>
      </c>
      <c r="P1588" s="23"/>
      <c r="Q1588" s="23"/>
      <c r="R1588" s="30" t="s">
        <v>787</v>
      </c>
      <c r="S1588" s="8" t="e">
        <f>VLOOKUP(B1588,#REF!,2,FALSE)</f>
        <v>#REF!</v>
      </c>
    </row>
    <row r="1589" spans="1:19" hidden="1">
      <c r="A1589" s="19">
        <v>1585</v>
      </c>
      <c r="B1589" s="20" t="s">
        <v>3356</v>
      </c>
      <c r="C1589" s="20" t="s">
        <v>114</v>
      </c>
      <c r="D1589" s="20" t="s">
        <v>134</v>
      </c>
      <c r="E1589" s="20" t="s">
        <v>436</v>
      </c>
      <c r="F1589" s="20" t="s">
        <v>442</v>
      </c>
      <c r="G1589" s="25" t="s">
        <v>352</v>
      </c>
      <c r="H1589" s="21"/>
      <c r="I1589" s="21"/>
      <c r="J1589" s="21"/>
      <c r="K1589" s="28"/>
      <c r="L1589" s="28"/>
      <c r="M1589" s="16"/>
      <c r="N1589" s="23"/>
      <c r="O1589" s="23"/>
      <c r="P1589" s="23"/>
      <c r="Q1589" s="23"/>
      <c r="R1589" s="30" t="s">
        <v>3101</v>
      </c>
      <c r="S1589" s="8" t="e">
        <f>VLOOKUP(B1589,#REF!,2,FALSE)</f>
        <v>#REF!</v>
      </c>
    </row>
    <row r="1590" spans="1:19" hidden="1">
      <c r="A1590" s="19">
        <v>1586</v>
      </c>
      <c r="B1590" s="20" t="s">
        <v>3357</v>
      </c>
      <c r="C1590" s="20" t="s">
        <v>165</v>
      </c>
      <c r="D1590" s="20" t="s">
        <v>56</v>
      </c>
      <c r="E1590" s="20" t="s">
        <v>743</v>
      </c>
      <c r="F1590" s="20" t="s">
        <v>442</v>
      </c>
      <c r="G1590" s="25" t="s">
        <v>352</v>
      </c>
      <c r="H1590" s="21"/>
      <c r="I1590" s="21"/>
      <c r="J1590" s="21"/>
      <c r="K1590" s="28"/>
      <c r="L1590" s="28"/>
      <c r="M1590" s="16"/>
      <c r="N1590" s="23"/>
      <c r="O1590" s="23"/>
      <c r="P1590" s="23"/>
      <c r="Q1590" s="23"/>
      <c r="R1590" s="30" t="s">
        <v>3101</v>
      </c>
      <c r="S1590" s="8" t="e">
        <f>VLOOKUP(B1590,#REF!,2,FALSE)</f>
        <v>#REF!</v>
      </c>
    </row>
    <row r="1591" spans="1:19" hidden="1">
      <c r="A1591" s="19">
        <v>1587</v>
      </c>
      <c r="B1591" s="20" t="s">
        <v>3358</v>
      </c>
      <c r="C1591" s="20" t="s">
        <v>726</v>
      </c>
      <c r="D1591" s="20" t="s">
        <v>927</v>
      </c>
      <c r="E1591" s="20" t="s">
        <v>2273</v>
      </c>
      <c r="F1591" s="20" t="s">
        <v>442</v>
      </c>
      <c r="G1591" s="25" t="s">
        <v>352</v>
      </c>
      <c r="H1591" s="21"/>
      <c r="I1591" s="21"/>
      <c r="J1591" s="21"/>
      <c r="K1591" s="28"/>
      <c r="L1591" s="28"/>
      <c r="M1591" s="16"/>
      <c r="N1591" s="23"/>
      <c r="O1591" s="23"/>
      <c r="P1591" s="23"/>
      <c r="Q1591" s="23"/>
      <c r="R1591" s="30" t="s">
        <v>3101</v>
      </c>
      <c r="S1591" s="8" t="e">
        <f>VLOOKUP(B1591,#REF!,2,FALSE)</f>
        <v>#REF!</v>
      </c>
    </row>
    <row r="1592" spans="1:19" hidden="1">
      <c r="A1592" s="19">
        <v>1588</v>
      </c>
      <c r="B1592" s="20" t="s">
        <v>3359</v>
      </c>
      <c r="C1592" s="20" t="s">
        <v>875</v>
      </c>
      <c r="D1592" s="20" t="s">
        <v>927</v>
      </c>
      <c r="E1592" s="20" t="s">
        <v>1031</v>
      </c>
      <c r="F1592" s="20" t="s">
        <v>442</v>
      </c>
      <c r="G1592" s="25" t="s">
        <v>352</v>
      </c>
      <c r="H1592" s="21"/>
      <c r="I1592" s="21"/>
      <c r="J1592" s="21"/>
      <c r="K1592" s="28"/>
      <c r="L1592" s="28"/>
      <c r="M1592" s="16"/>
      <c r="N1592" s="23"/>
      <c r="O1592" s="23" t="s">
        <v>353</v>
      </c>
      <c r="P1592" s="23"/>
      <c r="Q1592" s="23"/>
      <c r="R1592" s="30" t="s">
        <v>787</v>
      </c>
      <c r="S1592" s="8" t="e">
        <f>VLOOKUP(B1592,#REF!,2,FALSE)</f>
        <v>#REF!</v>
      </c>
    </row>
    <row r="1593" spans="1:19" hidden="1">
      <c r="A1593" s="19">
        <v>1589</v>
      </c>
      <c r="B1593" s="20" t="s">
        <v>3360</v>
      </c>
      <c r="C1593" s="20" t="s">
        <v>3361</v>
      </c>
      <c r="D1593" s="20" t="s">
        <v>2</v>
      </c>
      <c r="E1593" s="20" t="s">
        <v>1219</v>
      </c>
      <c r="F1593" s="20" t="s">
        <v>442</v>
      </c>
      <c r="G1593" s="25" t="s">
        <v>352</v>
      </c>
      <c r="H1593" s="21"/>
      <c r="I1593" s="21"/>
      <c r="J1593" s="21"/>
      <c r="K1593" s="28"/>
      <c r="L1593" s="28"/>
      <c r="M1593" s="16"/>
      <c r="N1593" s="23"/>
      <c r="O1593" s="23"/>
      <c r="P1593" s="23"/>
      <c r="Q1593" s="23"/>
      <c r="R1593" s="30" t="s">
        <v>3101</v>
      </c>
      <c r="S1593" s="8" t="e">
        <f>VLOOKUP(B1593,#REF!,2,FALSE)</f>
        <v>#REF!</v>
      </c>
    </row>
    <row r="1594" spans="1:19" hidden="1">
      <c r="A1594" s="19">
        <v>1590</v>
      </c>
      <c r="B1594" s="20" t="s">
        <v>3362</v>
      </c>
      <c r="C1594" s="20" t="s">
        <v>3363</v>
      </c>
      <c r="D1594" s="20" t="s">
        <v>103</v>
      </c>
      <c r="E1594" s="20" t="s">
        <v>848</v>
      </c>
      <c r="F1594" s="20" t="s">
        <v>442</v>
      </c>
      <c r="G1594" s="25" t="s">
        <v>352</v>
      </c>
      <c r="H1594" s="21"/>
      <c r="I1594" s="21"/>
      <c r="J1594" s="21"/>
      <c r="K1594" s="28"/>
      <c r="L1594" s="28"/>
      <c r="M1594" s="16"/>
      <c r="N1594" s="23"/>
      <c r="O1594" s="23"/>
      <c r="P1594" s="23"/>
      <c r="Q1594" s="23"/>
      <c r="R1594" s="30" t="s">
        <v>3101</v>
      </c>
      <c r="S1594" s="8" t="e">
        <f>VLOOKUP(B1594,#REF!,2,FALSE)</f>
        <v>#REF!</v>
      </c>
    </row>
    <row r="1595" spans="1:19" hidden="1">
      <c r="A1595" s="19">
        <v>1591</v>
      </c>
      <c r="B1595" s="20" t="s">
        <v>3364</v>
      </c>
      <c r="C1595" s="20" t="s">
        <v>814</v>
      </c>
      <c r="D1595" s="20" t="s">
        <v>170</v>
      </c>
      <c r="E1595" s="20" t="s">
        <v>2940</v>
      </c>
      <c r="F1595" s="20" t="s">
        <v>442</v>
      </c>
      <c r="G1595" s="25" t="s">
        <v>352</v>
      </c>
      <c r="H1595" s="21"/>
      <c r="I1595" s="21"/>
      <c r="J1595" s="21"/>
      <c r="K1595" s="28"/>
      <c r="L1595" s="28"/>
      <c r="M1595" s="16"/>
      <c r="N1595" s="23"/>
      <c r="O1595" s="23"/>
      <c r="P1595" s="23"/>
      <c r="Q1595" s="23"/>
      <c r="R1595" s="30" t="s">
        <v>3101</v>
      </c>
      <c r="S1595" s="8" t="e">
        <f>VLOOKUP(B1595,#REF!,2,FALSE)</f>
        <v>#REF!</v>
      </c>
    </row>
    <row r="1596" spans="1:19" hidden="1">
      <c r="A1596" s="19">
        <v>1592</v>
      </c>
      <c r="B1596" s="20" t="s">
        <v>3365</v>
      </c>
      <c r="C1596" s="20" t="s">
        <v>1312</v>
      </c>
      <c r="D1596" s="20" t="s">
        <v>396</v>
      </c>
      <c r="E1596" s="20" t="s">
        <v>1888</v>
      </c>
      <c r="F1596" s="20" t="s">
        <v>442</v>
      </c>
      <c r="G1596" s="25" t="s">
        <v>352</v>
      </c>
      <c r="H1596" s="21"/>
      <c r="I1596" s="21"/>
      <c r="J1596" s="21"/>
      <c r="K1596" s="28"/>
      <c r="L1596" s="28"/>
      <c r="M1596" s="16"/>
      <c r="N1596" s="23"/>
      <c r="O1596" s="23" t="s">
        <v>353</v>
      </c>
      <c r="P1596" s="23"/>
      <c r="Q1596" s="23"/>
      <c r="R1596" s="30" t="s">
        <v>787</v>
      </c>
      <c r="S1596" s="8" t="e">
        <f>VLOOKUP(B1596,#REF!,2,FALSE)</f>
        <v>#REF!</v>
      </c>
    </row>
    <row r="1597" spans="1:19" hidden="1">
      <c r="A1597" s="19">
        <v>1593</v>
      </c>
      <c r="B1597" s="20" t="s">
        <v>3366</v>
      </c>
      <c r="C1597" s="20" t="s">
        <v>27</v>
      </c>
      <c r="D1597" s="20" t="s">
        <v>33</v>
      </c>
      <c r="E1597" s="20" t="s">
        <v>2134</v>
      </c>
      <c r="F1597" s="20" t="s">
        <v>442</v>
      </c>
      <c r="G1597" s="25" t="s">
        <v>352</v>
      </c>
      <c r="H1597" s="21"/>
      <c r="I1597" s="21"/>
      <c r="J1597" s="21"/>
      <c r="K1597" s="28"/>
      <c r="L1597" s="28"/>
      <c r="M1597" s="16"/>
      <c r="N1597" s="23"/>
      <c r="O1597" s="23"/>
      <c r="P1597" s="23"/>
      <c r="Q1597" s="23"/>
      <c r="R1597" s="30" t="s">
        <v>3101</v>
      </c>
      <c r="S1597" s="8" t="e">
        <f>VLOOKUP(B1597,#REF!,2,FALSE)</f>
        <v>#REF!</v>
      </c>
    </row>
    <row r="1598" spans="1:19" hidden="1">
      <c r="A1598" s="19">
        <v>1594</v>
      </c>
      <c r="B1598" s="20" t="s">
        <v>3367</v>
      </c>
      <c r="C1598" s="20" t="s">
        <v>3368</v>
      </c>
      <c r="D1598" s="20" t="s">
        <v>1398</v>
      </c>
      <c r="E1598" s="20" t="s">
        <v>397</v>
      </c>
      <c r="F1598" s="20" t="s">
        <v>442</v>
      </c>
      <c r="G1598" s="25" t="s">
        <v>352</v>
      </c>
      <c r="H1598" s="21"/>
      <c r="I1598" s="21"/>
      <c r="J1598" s="21"/>
      <c r="K1598" s="28"/>
      <c r="L1598" s="28"/>
      <c r="M1598" s="16"/>
      <c r="N1598" s="23"/>
      <c r="O1598" s="23"/>
      <c r="P1598" s="23"/>
      <c r="Q1598" s="23"/>
      <c r="R1598" s="30" t="s">
        <v>3101</v>
      </c>
      <c r="S1598" s="8" t="e">
        <f>VLOOKUP(B1598,#REF!,2,FALSE)</f>
        <v>#REF!</v>
      </c>
    </row>
    <row r="1599" spans="1:19" hidden="1">
      <c r="A1599" s="19">
        <v>1595</v>
      </c>
      <c r="B1599" s="20" t="s">
        <v>3369</v>
      </c>
      <c r="C1599" s="20" t="s">
        <v>49</v>
      </c>
      <c r="D1599" s="20" t="s">
        <v>978</v>
      </c>
      <c r="E1599" s="20" t="s">
        <v>150</v>
      </c>
      <c r="F1599" s="20" t="s">
        <v>442</v>
      </c>
      <c r="G1599" s="25" t="s">
        <v>352</v>
      </c>
      <c r="H1599" s="21"/>
      <c r="I1599" s="21"/>
      <c r="J1599" s="21"/>
      <c r="K1599" s="28"/>
      <c r="L1599" s="28"/>
      <c r="M1599" s="16"/>
      <c r="N1599" s="23"/>
      <c r="O1599" s="23" t="s">
        <v>353</v>
      </c>
      <c r="P1599" s="23"/>
      <c r="Q1599" s="23"/>
      <c r="R1599" s="30" t="s">
        <v>787</v>
      </c>
      <c r="S1599" s="8" t="e">
        <f>VLOOKUP(B1599,#REF!,2,FALSE)</f>
        <v>#REF!</v>
      </c>
    </row>
    <row r="1600" spans="1:19" hidden="1">
      <c r="A1600" s="19">
        <v>1596</v>
      </c>
      <c r="B1600" s="20" t="s">
        <v>3370</v>
      </c>
      <c r="C1600" s="20" t="s">
        <v>51</v>
      </c>
      <c r="D1600" s="20" t="s">
        <v>3371</v>
      </c>
      <c r="E1600" s="20" t="s">
        <v>309</v>
      </c>
      <c r="F1600" s="20" t="s">
        <v>442</v>
      </c>
      <c r="G1600" s="21"/>
      <c r="H1600" s="15" t="s">
        <v>353</v>
      </c>
      <c r="I1600" s="21"/>
      <c r="J1600" s="21"/>
      <c r="K1600" s="28"/>
      <c r="L1600" s="28"/>
      <c r="M1600" s="16"/>
      <c r="N1600" s="23"/>
      <c r="O1600" s="23"/>
      <c r="P1600" s="23" t="s">
        <v>354</v>
      </c>
      <c r="Q1600" s="23"/>
      <c r="R1600" s="30" t="s">
        <v>3261</v>
      </c>
      <c r="S1600" s="8" t="e">
        <f>VLOOKUP(B1600,#REF!,2,FALSE)</f>
        <v>#REF!</v>
      </c>
    </row>
    <row r="1601" spans="1:19" hidden="1">
      <c r="A1601" s="19">
        <v>1597</v>
      </c>
      <c r="B1601" s="20" t="s">
        <v>3372</v>
      </c>
      <c r="C1601" s="20" t="s">
        <v>1192</v>
      </c>
      <c r="D1601" s="20" t="s">
        <v>122</v>
      </c>
      <c r="E1601" s="20" t="s">
        <v>1861</v>
      </c>
      <c r="F1601" s="20" t="s">
        <v>442</v>
      </c>
      <c r="G1601" s="21"/>
      <c r="H1601" s="15" t="s">
        <v>353</v>
      </c>
      <c r="I1601" s="21"/>
      <c r="J1601" s="21"/>
      <c r="K1601" s="28"/>
      <c r="L1601" s="28"/>
      <c r="M1601" s="16"/>
      <c r="N1601" s="23"/>
      <c r="O1601" s="23"/>
      <c r="P1601" s="23"/>
      <c r="Q1601" s="23"/>
      <c r="R1601" s="30" t="s">
        <v>3373</v>
      </c>
      <c r="S1601" s="8" t="e">
        <f>VLOOKUP(B1601,#REF!,2,FALSE)</f>
        <v>#REF!</v>
      </c>
    </row>
    <row r="1602" spans="1:19" hidden="1">
      <c r="A1602" s="19">
        <v>1598</v>
      </c>
      <c r="B1602" s="20" t="s">
        <v>3374</v>
      </c>
      <c r="C1602" s="20" t="s">
        <v>3044</v>
      </c>
      <c r="D1602" s="20" t="s">
        <v>1110</v>
      </c>
      <c r="E1602" s="20" t="s">
        <v>713</v>
      </c>
      <c r="F1602" s="20" t="s">
        <v>442</v>
      </c>
      <c r="G1602" s="21"/>
      <c r="H1602" s="15" t="s">
        <v>353</v>
      </c>
      <c r="I1602" s="21"/>
      <c r="J1602" s="21"/>
      <c r="K1602" s="28"/>
      <c r="L1602" s="28"/>
      <c r="M1602" s="16"/>
      <c r="N1602" s="23"/>
      <c r="O1602" s="23"/>
      <c r="P1602" s="23" t="s">
        <v>354</v>
      </c>
      <c r="Q1602" s="23"/>
      <c r="R1602" s="30" t="s">
        <v>3261</v>
      </c>
      <c r="S1602" s="8" t="e">
        <f>VLOOKUP(B1602,#REF!,2,FALSE)</f>
        <v>#REF!</v>
      </c>
    </row>
    <row r="1603" spans="1:19" hidden="1">
      <c r="A1603" s="19">
        <v>1599</v>
      </c>
      <c r="B1603" s="20" t="s">
        <v>3375</v>
      </c>
      <c r="C1603" s="20" t="s">
        <v>2441</v>
      </c>
      <c r="D1603" s="20" t="s">
        <v>1</v>
      </c>
      <c r="E1603" s="20" t="s">
        <v>934</v>
      </c>
      <c r="F1603" s="20" t="s">
        <v>444</v>
      </c>
      <c r="G1603" s="21"/>
      <c r="H1603" s="21"/>
      <c r="I1603" s="21"/>
      <c r="J1603" s="21"/>
      <c r="K1603" s="28"/>
      <c r="L1603" s="28"/>
      <c r="M1603" s="16"/>
      <c r="N1603" s="23" t="s">
        <v>352</v>
      </c>
      <c r="O1603" s="23" t="s">
        <v>353</v>
      </c>
      <c r="P1603" s="23"/>
      <c r="Q1603" s="23"/>
      <c r="R1603" s="30" t="s">
        <v>3058</v>
      </c>
      <c r="S1603" s="8" t="e">
        <f>VLOOKUP(B1603,#REF!,2,FALSE)</f>
        <v>#REF!</v>
      </c>
    </row>
    <row r="1604" spans="1:19" hidden="1">
      <c r="A1604" s="19">
        <v>1600</v>
      </c>
      <c r="B1604" s="20" t="s">
        <v>3376</v>
      </c>
      <c r="C1604" s="20" t="s">
        <v>3377</v>
      </c>
      <c r="D1604" s="20" t="s">
        <v>341</v>
      </c>
      <c r="E1604" s="20" t="s">
        <v>1728</v>
      </c>
      <c r="F1604" s="20" t="s">
        <v>444</v>
      </c>
      <c r="G1604" s="21"/>
      <c r="H1604" s="21"/>
      <c r="I1604" s="21"/>
      <c r="J1604" s="21"/>
      <c r="K1604" s="28"/>
      <c r="L1604" s="28"/>
      <c r="M1604" s="16"/>
      <c r="N1604" s="23" t="s">
        <v>352</v>
      </c>
      <c r="O1604" s="23" t="s">
        <v>353</v>
      </c>
      <c r="P1604" s="23"/>
      <c r="Q1604" s="23"/>
      <c r="R1604" s="30" t="s">
        <v>3058</v>
      </c>
      <c r="S1604" s="8" t="e">
        <f>VLOOKUP(B1604,#REF!,2,FALSE)</f>
        <v>#REF!</v>
      </c>
    </row>
    <row r="1605" spans="1:19" hidden="1">
      <c r="A1605" s="19">
        <v>1601</v>
      </c>
      <c r="B1605" s="20" t="s">
        <v>3378</v>
      </c>
      <c r="C1605" s="20" t="s">
        <v>3379</v>
      </c>
      <c r="D1605" s="20" t="s">
        <v>3380</v>
      </c>
      <c r="E1605" s="20" t="s">
        <v>2718</v>
      </c>
      <c r="F1605" s="20" t="s">
        <v>444</v>
      </c>
      <c r="G1605" s="21"/>
      <c r="H1605" s="21"/>
      <c r="I1605" s="21"/>
      <c r="J1605" s="21"/>
      <c r="K1605" s="28"/>
      <c r="L1605" s="28"/>
      <c r="M1605" s="16"/>
      <c r="N1605" s="23" t="s">
        <v>352</v>
      </c>
      <c r="O1605" s="23" t="s">
        <v>353</v>
      </c>
      <c r="P1605" s="23"/>
      <c r="Q1605" s="23"/>
      <c r="R1605" s="30" t="s">
        <v>3058</v>
      </c>
      <c r="S1605" s="8" t="e">
        <f>VLOOKUP(B1605,#REF!,2,FALSE)</f>
        <v>#REF!</v>
      </c>
    </row>
    <row r="1606" spans="1:19" hidden="1">
      <c r="A1606" s="19">
        <v>1602</v>
      </c>
      <c r="B1606" s="20" t="s">
        <v>3381</v>
      </c>
      <c r="C1606" s="20" t="s">
        <v>114</v>
      </c>
      <c r="D1606" s="20" t="s">
        <v>693</v>
      </c>
      <c r="E1606" s="20" t="s">
        <v>3382</v>
      </c>
      <c r="F1606" s="20" t="s">
        <v>444</v>
      </c>
      <c r="G1606" s="21"/>
      <c r="H1606" s="21"/>
      <c r="I1606" s="21"/>
      <c r="J1606" s="21"/>
      <c r="K1606" s="28"/>
      <c r="L1606" s="28"/>
      <c r="M1606" s="16"/>
      <c r="N1606" s="23" t="s">
        <v>352</v>
      </c>
      <c r="O1606" s="23" t="s">
        <v>353</v>
      </c>
      <c r="P1606" s="23"/>
      <c r="Q1606" s="23"/>
      <c r="R1606" s="30" t="s">
        <v>3058</v>
      </c>
      <c r="S1606" s="8" t="e">
        <f>VLOOKUP(B1606,#REF!,2,FALSE)</f>
        <v>#REF!</v>
      </c>
    </row>
    <row r="1607" spans="1:19" hidden="1">
      <c r="A1607" s="19">
        <v>1603</v>
      </c>
      <c r="B1607" s="20" t="s">
        <v>3383</v>
      </c>
      <c r="C1607" s="20" t="s">
        <v>683</v>
      </c>
      <c r="D1607" s="20" t="s">
        <v>118</v>
      </c>
      <c r="E1607" s="20" t="s">
        <v>3384</v>
      </c>
      <c r="F1607" s="20" t="s">
        <v>444</v>
      </c>
      <c r="G1607" s="25" t="s">
        <v>352</v>
      </c>
      <c r="H1607" s="21"/>
      <c r="I1607" s="21"/>
      <c r="J1607" s="21"/>
      <c r="K1607" s="28"/>
      <c r="L1607" s="28"/>
      <c r="M1607" s="16"/>
      <c r="N1607" s="23"/>
      <c r="O1607" s="23" t="s">
        <v>353</v>
      </c>
      <c r="P1607" s="23"/>
      <c r="Q1607" s="23"/>
      <c r="R1607" s="30" t="s">
        <v>787</v>
      </c>
      <c r="S1607" s="8" t="e">
        <f>VLOOKUP(B1607,#REF!,2,FALSE)</f>
        <v>#REF!</v>
      </c>
    </row>
    <row r="1608" spans="1:19" hidden="1">
      <c r="A1608" s="19">
        <v>1604</v>
      </c>
      <c r="B1608" s="20" t="s">
        <v>3385</v>
      </c>
      <c r="C1608" s="20" t="s">
        <v>1045</v>
      </c>
      <c r="D1608" s="20" t="s">
        <v>32</v>
      </c>
      <c r="E1608" s="20" t="s">
        <v>2139</v>
      </c>
      <c r="F1608" s="20" t="s">
        <v>444</v>
      </c>
      <c r="G1608" s="25" t="s">
        <v>352</v>
      </c>
      <c r="H1608" s="21"/>
      <c r="I1608" s="21"/>
      <c r="J1608" s="21"/>
      <c r="K1608" s="28"/>
      <c r="L1608" s="28"/>
      <c r="M1608" s="16"/>
      <c r="N1608" s="23"/>
      <c r="O1608" s="23"/>
      <c r="P1608" s="23"/>
      <c r="Q1608" s="23"/>
      <c r="R1608" s="30" t="s">
        <v>3101</v>
      </c>
      <c r="S1608" s="8" t="e">
        <f>VLOOKUP(B1608,#REF!,2,FALSE)</f>
        <v>#REF!</v>
      </c>
    </row>
    <row r="1609" spans="1:19" hidden="1">
      <c r="A1609" s="19">
        <v>1605</v>
      </c>
      <c r="B1609" s="20" t="s">
        <v>3386</v>
      </c>
      <c r="C1609" s="20" t="s">
        <v>1098</v>
      </c>
      <c r="D1609" s="20" t="s">
        <v>559</v>
      </c>
      <c r="E1609" s="20" t="s">
        <v>397</v>
      </c>
      <c r="F1609" s="20" t="s">
        <v>444</v>
      </c>
      <c r="G1609" s="25" t="s">
        <v>352</v>
      </c>
      <c r="H1609" s="21"/>
      <c r="I1609" s="21"/>
      <c r="J1609" s="21"/>
      <c r="K1609" s="28"/>
      <c r="L1609" s="28"/>
      <c r="M1609" s="16"/>
      <c r="N1609" s="23"/>
      <c r="O1609" s="23" t="s">
        <v>353</v>
      </c>
      <c r="P1609" s="23"/>
      <c r="Q1609" s="23"/>
      <c r="R1609" s="30" t="s">
        <v>787</v>
      </c>
      <c r="S1609" s="8" t="e">
        <f>VLOOKUP(B1609,#REF!,2,FALSE)</f>
        <v>#REF!</v>
      </c>
    </row>
    <row r="1610" spans="1:19" hidden="1">
      <c r="A1610" s="19">
        <v>1606</v>
      </c>
      <c r="B1610" s="20" t="s">
        <v>3387</v>
      </c>
      <c r="C1610" s="20" t="s">
        <v>3191</v>
      </c>
      <c r="D1610" s="20" t="s">
        <v>136</v>
      </c>
      <c r="E1610" s="20" t="s">
        <v>1725</v>
      </c>
      <c r="F1610" s="20" t="s">
        <v>444</v>
      </c>
      <c r="G1610" s="25" t="s">
        <v>352</v>
      </c>
      <c r="H1610" s="21"/>
      <c r="I1610" s="21"/>
      <c r="J1610" s="21"/>
      <c r="K1610" s="28"/>
      <c r="L1610" s="28"/>
      <c r="M1610" s="16"/>
      <c r="N1610" s="23"/>
      <c r="O1610" s="23" t="s">
        <v>353</v>
      </c>
      <c r="P1610" s="23"/>
      <c r="Q1610" s="23"/>
      <c r="R1610" s="30" t="s">
        <v>787</v>
      </c>
      <c r="S1610" s="8" t="e">
        <f>VLOOKUP(B1610,#REF!,2,FALSE)</f>
        <v>#REF!</v>
      </c>
    </row>
    <row r="1611" spans="1:19" hidden="1">
      <c r="A1611" s="19">
        <v>1607</v>
      </c>
      <c r="B1611" s="20" t="s">
        <v>3388</v>
      </c>
      <c r="C1611" s="20" t="s">
        <v>3389</v>
      </c>
      <c r="D1611" s="20" t="s">
        <v>170</v>
      </c>
      <c r="E1611" s="20" t="s">
        <v>1589</v>
      </c>
      <c r="F1611" s="20" t="s">
        <v>444</v>
      </c>
      <c r="G1611" s="25" t="s">
        <v>352</v>
      </c>
      <c r="H1611" s="21"/>
      <c r="I1611" s="21"/>
      <c r="J1611" s="21"/>
      <c r="K1611" s="28"/>
      <c r="L1611" s="28"/>
      <c r="M1611" s="16"/>
      <c r="N1611" s="23"/>
      <c r="O1611" s="23" t="s">
        <v>353</v>
      </c>
      <c r="P1611" s="23"/>
      <c r="Q1611" s="23"/>
      <c r="R1611" s="30" t="s">
        <v>787</v>
      </c>
      <c r="S1611" s="8" t="e">
        <f>VLOOKUP(B1611,#REF!,2,FALSE)</f>
        <v>#REF!</v>
      </c>
    </row>
    <row r="1612" spans="1:19" hidden="1">
      <c r="A1612" s="19">
        <v>1608</v>
      </c>
      <c r="B1612" s="20" t="s">
        <v>3390</v>
      </c>
      <c r="C1612" s="20" t="s">
        <v>1112</v>
      </c>
      <c r="D1612" s="20" t="s">
        <v>516</v>
      </c>
      <c r="E1612" s="20" t="s">
        <v>953</v>
      </c>
      <c r="F1612" s="20" t="s">
        <v>444</v>
      </c>
      <c r="G1612" s="25" t="s">
        <v>352</v>
      </c>
      <c r="H1612" s="21"/>
      <c r="I1612" s="21"/>
      <c r="J1612" s="21"/>
      <c r="K1612" s="28"/>
      <c r="L1612" s="28"/>
      <c r="M1612" s="16"/>
      <c r="N1612" s="23"/>
      <c r="O1612" s="23" t="s">
        <v>353</v>
      </c>
      <c r="P1612" s="23"/>
      <c r="Q1612" s="23"/>
      <c r="R1612" s="30" t="s">
        <v>787</v>
      </c>
      <c r="S1612" s="8" t="e">
        <f>VLOOKUP(B1612,#REF!,2,FALSE)</f>
        <v>#REF!</v>
      </c>
    </row>
    <row r="1613" spans="1:19" hidden="1">
      <c r="A1613" s="19">
        <v>1609</v>
      </c>
      <c r="B1613" s="20" t="s">
        <v>3391</v>
      </c>
      <c r="C1613" s="20" t="s">
        <v>802</v>
      </c>
      <c r="D1613" s="20" t="s">
        <v>978</v>
      </c>
      <c r="E1613" s="20" t="s">
        <v>3392</v>
      </c>
      <c r="F1613" s="20" t="s">
        <v>444</v>
      </c>
      <c r="G1613" s="25" t="s">
        <v>352</v>
      </c>
      <c r="H1613" s="21"/>
      <c r="I1613" s="21"/>
      <c r="J1613" s="21"/>
      <c r="K1613" s="28"/>
      <c r="L1613" s="28"/>
      <c r="M1613" s="16"/>
      <c r="N1613" s="23"/>
      <c r="O1613" s="23"/>
      <c r="P1613" s="23"/>
      <c r="Q1613" s="23"/>
      <c r="R1613" s="30" t="s">
        <v>3101</v>
      </c>
      <c r="S1613" s="8" t="e">
        <f>VLOOKUP(B1613,#REF!,2,FALSE)</f>
        <v>#REF!</v>
      </c>
    </row>
    <row r="1614" spans="1:19" hidden="1">
      <c r="A1614" s="19">
        <v>1610</v>
      </c>
      <c r="B1614" s="20" t="s">
        <v>3393</v>
      </c>
      <c r="C1614" s="20" t="s">
        <v>652</v>
      </c>
      <c r="D1614" s="20" t="s">
        <v>2311</v>
      </c>
      <c r="E1614" s="20" t="s">
        <v>1915</v>
      </c>
      <c r="F1614" s="20" t="s">
        <v>452</v>
      </c>
      <c r="G1614" s="21"/>
      <c r="H1614" s="21"/>
      <c r="I1614" s="21"/>
      <c r="J1614" s="21"/>
      <c r="K1614" s="28"/>
      <c r="L1614" s="28"/>
      <c r="M1614" s="16"/>
      <c r="N1614" s="23" t="s">
        <v>352</v>
      </c>
      <c r="O1614" s="23"/>
      <c r="P1614" s="23"/>
      <c r="Q1614" s="23"/>
      <c r="R1614" s="30" t="s">
        <v>3140</v>
      </c>
      <c r="S1614" s="8" t="e">
        <f>VLOOKUP(B1614,#REF!,2,FALSE)</f>
        <v>#REF!</v>
      </c>
    </row>
    <row r="1615" spans="1:19" hidden="1">
      <c r="A1615" s="19">
        <v>1611</v>
      </c>
      <c r="B1615" s="20" t="s">
        <v>3394</v>
      </c>
      <c r="C1615" s="20" t="s">
        <v>3395</v>
      </c>
      <c r="D1615" s="20" t="s">
        <v>1460</v>
      </c>
      <c r="E1615" s="20" t="s">
        <v>93</v>
      </c>
      <c r="F1615" s="20" t="s">
        <v>452</v>
      </c>
      <c r="G1615" s="21"/>
      <c r="H1615" s="21"/>
      <c r="I1615" s="21"/>
      <c r="J1615" s="21"/>
      <c r="K1615" s="28"/>
      <c r="L1615" s="28"/>
      <c r="M1615" s="16"/>
      <c r="N1615" s="23" t="s">
        <v>352</v>
      </c>
      <c r="O1615" s="23"/>
      <c r="P1615" s="23"/>
      <c r="Q1615" s="23"/>
      <c r="R1615" s="30" t="s">
        <v>3140</v>
      </c>
      <c r="S1615" s="8" t="e">
        <f>VLOOKUP(B1615,#REF!,2,FALSE)</f>
        <v>#REF!</v>
      </c>
    </row>
    <row r="1616" spans="1:19" hidden="1">
      <c r="A1616" s="19">
        <v>1612</v>
      </c>
      <c r="B1616" s="20" t="s">
        <v>3396</v>
      </c>
      <c r="C1616" s="20" t="s">
        <v>114</v>
      </c>
      <c r="D1616" s="20" t="s">
        <v>28</v>
      </c>
      <c r="E1616" s="20" t="s">
        <v>1888</v>
      </c>
      <c r="F1616" s="20" t="s">
        <v>452</v>
      </c>
      <c r="G1616" s="25" t="s">
        <v>352</v>
      </c>
      <c r="H1616" s="21"/>
      <c r="I1616" s="21"/>
      <c r="J1616" s="21"/>
      <c r="K1616" s="28"/>
      <c r="L1616" s="28"/>
      <c r="M1616" s="16"/>
      <c r="N1616" s="23"/>
      <c r="O1616" s="23" t="s">
        <v>353</v>
      </c>
      <c r="P1616" s="23"/>
      <c r="Q1616" s="23"/>
      <c r="R1616" s="30" t="s">
        <v>787</v>
      </c>
      <c r="S1616" s="8" t="e">
        <f>VLOOKUP(B1616,#REF!,2,FALSE)</f>
        <v>#REF!</v>
      </c>
    </row>
    <row r="1617" spans="1:19" hidden="1">
      <c r="A1617" s="19">
        <v>1613</v>
      </c>
      <c r="B1617" s="20" t="s">
        <v>3397</v>
      </c>
      <c r="C1617" s="20" t="s">
        <v>2355</v>
      </c>
      <c r="D1617" s="20" t="s">
        <v>559</v>
      </c>
      <c r="E1617" s="20" t="s">
        <v>3398</v>
      </c>
      <c r="F1617" s="20" t="s">
        <v>452</v>
      </c>
      <c r="G1617" s="25" t="s">
        <v>352</v>
      </c>
      <c r="H1617" s="21"/>
      <c r="I1617" s="21"/>
      <c r="J1617" s="21"/>
      <c r="K1617" s="28"/>
      <c r="L1617" s="28"/>
      <c r="M1617" s="16"/>
      <c r="N1617" s="23"/>
      <c r="O1617" s="23" t="s">
        <v>353</v>
      </c>
      <c r="P1617" s="23"/>
      <c r="Q1617" s="23"/>
      <c r="R1617" s="30" t="s">
        <v>787</v>
      </c>
      <c r="S1617" s="8" t="e">
        <f>VLOOKUP(B1617,#REF!,2,FALSE)</f>
        <v>#REF!</v>
      </c>
    </row>
    <row r="1618" spans="1:19" hidden="1">
      <c r="A1618" s="19">
        <v>1614</v>
      </c>
      <c r="B1618" s="20" t="s">
        <v>3399</v>
      </c>
      <c r="C1618" s="20" t="s">
        <v>3400</v>
      </c>
      <c r="D1618" s="20" t="s">
        <v>396</v>
      </c>
      <c r="E1618" s="20" t="s">
        <v>1771</v>
      </c>
      <c r="F1618" s="20" t="s">
        <v>452</v>
      </c>
      <c r="G1618" s="25" t="s">
        <v>352</v>
      </c>
      <c r="H1618" s="21"/>
      <c r="I1618" s="21"/>
      <c r="J1618" s="21"/>
      <c r="K1618" s="28"/>
      <c r="L1618" s="28"/>
      <c r="M1618" s="16"/>
      <c r="N1618" s="23"/>
      <c r="O1618" s="23"/>
      <c r="P1618" s="23"/>
      <c r="Q1618" s="23"/>
      <c r="R1618" s="30" t="s">
        <v>3101</v>
      </c>
      <c r="S1618" s="8" t="e">
        <f>VLOOKUP(B1618,#REF!,2,FALSE)</f>
        <v>#REF!</v>
      </c>
    </row>
    <row r="1619" spans="1:19" hidden="1">
      <c r="A1619" s="19">
        <v>1615</v>
      </c>
      <c r="B1619" s="20" t="s">
        <v>3401</v>
      </c>
      <c r="C1619" s="20" t="s">
        <v>938</v>
      </c>
      <c r="D1619" s="20" t="s">
        <v>516</v>
      </c>
      <c r="E1619" s="20" t="s">
        <v>609</v>
      </c>
      <c r="F1619" s="20" t="s">
        <v>452</v>
      </c>
      <c r="G1619" s="25" t="s">
        <v>352</v>
      </c>
      <c r="H1619" s="21"/>
      <c r="I1619" s="21"/>
      <c r="J1619" s="21"/>
      <c r="K1619" s="28"/>
      <c r="L1619" s="28"/>
      <c r="M1619" s="16"/>
      <c r="N1619" s="23"/>
      <c r="O1619" s="23" t="s">
        <v>353</v>
      </c>
      <c r="P1619" s="23"/>
      <c r="Q1619" s="23"/>
      <c r="R1619" s="30" t="s">
        <v>787</v>
      </c>
      <c r="S1619" s="8" t="e">
        <f>VLOOKUP(B1619,#REF!,2,FALSE)</f>
        <v>#REF!</v>
      </c>
    </row>
    <row r="1620" spans="1:19" hidden="1">
      <c r="A1620" s="19">
        <v>1616</v>
      </c>
      <c r="B1620" s="20" t="s">
        <v>3402</v>
      </c>
      <c r="C1620" s="20" t="s">
        <v>3403</v>
      </c>
      <c r="D1620" s="20" t="s">
        <v>90</v>
      </c>
      <c r="E1620" s="20" t="s">
        <v>1121</v>
      </c>
      <c r="F1620" s="20" t="s">
        <v>452</v>
      </c>
      <c r="G1620" s="25" t="s">
        <v>352</v>
      </c>
      <c r="H1620" s="21"/>
      <c r="I1620" s="21"/>
      <c r="J1620" s="21"/>
      <c r="K1620" s="28"/>
      <c r="L1620" s="28"/>
      <c r="M1620" s="16"/>
      <c r="N1620" s="23"/>
      <c r="O1620" s="23" t="s">
        <v>353</v>
      </c>
      <c r="P1620" s="23"/>
      <c r="Q1620" s="23"/>
      <c r="R1620" s="30" t="s">
        <v>787</v>
      </c>
      <c r="S1620" s="8" t="e">
        <f>VLOOKUP(B1620,#REF!,2,FALSE)</f>
        <v>#REF!</v>
      </c>
    </row>
    <row r="1621" spans="1:19" hidden="1">
      <c r="A1621" s="19">
        <v>1617</v>
      </c>
      <c r="B1621" s="20" t="s">
        <v>3404</v>
      </c>
      <c r="C1621" s="20" t="s">
        <v>1947</v>
      </c>
      <c r="D1621" s="20" t="s">
        <v>90</v>
      </c>
      <c r="E1621" s="20" t="s">
        <v>3405</v>
      </c>
      <c r="F1621" s="20" t="s">
        <v>452</v>
      </c>
      <c r="G1621" s="25" t="s">
        <v>352</v>
      </c>
      <c r="H1621" s="21"/>
      <c r="I1621" s="21"/>
      <c r="J1621" s="21"/>
      <c r="K1621" s="28"/>
      <c r="L1621" s="28"/>
      <c r="M1621" s="16"/>
      <c r="N1621" s="23"/>
      <c r="O1621" s="23" t="s">
        <v>353</v>
      </c>
      <c r="P1621" s="23"/>
      <c r="Q1621" s="23"/>
      <c r="R1621" s="30" t="s">
        <v>787</v>
      </c>
      <c r="S1621" s="8" t="e">
        <f>VLOOKUP(B1621,#REF!,2,FALSE)</f>
        <v>#REF!</v>
      </c>
    </row>
    <row r="1622" spans="1:19" hidden="1">
      <c r="A1622" s="19">
        <v>1618</v>
      </c>
      <c r="B1622" s="20" t="s">
        <v>272</v>
      </c>
      <c r="C1622" s="20" t="s">
        <v>159</v>
      </c>
      <c r="D1622" s="20" t="s">
        <v>160</v>
      </c>
      <c r="E1622" s="20" t="s">
        <v>2229</v>
      </c>
      <c r="F1622" s="20" t="s">
        <v>452</v>
      </c>
      <c r="G1622" s="21"/>
      <c r="H1622" s="15" t="s">
        <v>353</v>
      </c>
      <c r="I1622" s="21"/>
      <c r="J1622" s="21"/>
      <c r="K1622" s="28"/>
      <c r="L1622" s="28"/>
      <c r="M1622" s="16" t="s">
        <v>798</v>
      </c>
      <c r="N1622" s="23" t="s">
        <v>352</v>
      </c>
      <c r="O1622" s="23"/>
      <c r="P1622" s="23"/>
      <c r="Q1622" s="23"/>
      <c r="R1622" s="30" t="s">
        <v>3111</v>
      </c>
      <c r="S1622" s="8" t="e">
        <f>VLOOKUP(B1622,#REF!,2,FALSE)</f>
        <v>#REF!</v>
      </c>
    </row>
    <row r="1623" spans="1:19" hidden="1">
      <c r="A1623" s="19">
        <v>1619</v>
      </c>
      <c r="B1623" s="20" t="s">
        <v>3406</v>
      </c>
      <c r="C1623" s="20" t="s">
        <v>3407</v>
      </c>
      <c r="D1623" s="20" t="s">
        <v>3408</v>
      </c>
      <c r="E1623" s="20" t="s">
        <v>3409</v>
      </c>
      <c r="F1623" s="20" t="s">
        <v>3410</v>
      </c>
      <c r="G1623" s="21"/>
      <c r="H1623" s="21"/>
      <c r="I1623" s="21"/>
      <c r="J1623" s="21"/>
      <c r="K1623" s="28"/>
      <c r="L1623" s="28"/>
      <c r="M1623" s="16"/>
      <c r="N1623" s="23" t="s">
        <v>352</v>
      </c>
      <c r="O1623" s="23" t="s">
        <v>353</v>
      </c>
      <c r="P1623" s="23"/>
      <c r="Q1623" s="23"/>
      <c r="R1623" s="30" t="s">
        <v>3058</v>
      </c>
      <c r="S1623" s="8" t="e">
        <f>VLOOKUP(B1623,#REF!,2,FALSE)</f>
        <v>#REF!</v>
      </c>
    </row>
    <row r="1624" spans="1:19" hidden="1">
      <c r="A1624" s="19">
        <v>1620</v>
      </c>
      <c r="B1624" s="20" t="s">
        <v>3411</v>
      </c>
      <c r="C1624" s="20" t="s">
        <v>764</v>
      </c>
      <c r="D1624" s="20" t="s">
        <v>914</v>
      </c>
      <c r="E1624" s="20" t="s">
        <v>2514</v>
      </c>
      <c r="F1624" s="20" t="s">
        <v>3412</v>
      </c>
      <c r="G1624" s="21"/>
      <c r="H1624" s="21"/>
      <c r="I1624" s="21"/>
      <c r="J1624" s="21"/>
      <c r="K1624" s="28"/>
      <c r="L1624" s="28"/>
      <c r="M1624" s="16"/>
      <c r="N1624" s="23" t="s">
        <v>352</v>
      </c>
      <c r="O1624" s="23" t="s">
        <v>353</v>
      </c>
      <c r="P1624" s="23"/>
      <c r="Q1624" s="23"/>
      <c r="R1624" s="30" t="s">
        <v>3058</v>
      </c>
      <c r="S1624" s="8" t="e">
        <f>VLOOKUP(B1624,#REF!,2,FALSE)</f>
        <v>#REF!</v>
      </c>
    </row>
    <row r="1625" spans="1:19" hidden="1">
      <c r="A1625" s="19">
        <v>1621</v>
      </c>
      <c r="B1625" s="20" t="s">
        <v>3413</v>
      </c>
      <c r="C1625" s="20" t="s">
        <v>2808</v>
      </c>
      <c r="D1625" s="20" t="s">
        <v>92</v>
      </c>
      <c r="E1625" s="20" t="s">
        <v>3414</v>
      </c>
      <c r="F1625" s="20" t="s">
        <v>3412</v>
      </c>
      <c r="G1625" s="21"/>
      <c r="H1625" s="21"/>
      <c r="I1625" s="21"/>
      <c r="J1625" s="21"/>
      <c r="K1625" s="28"/>
      <c r="L1625" s="28"/>
      <c r="M1625" s="16"/>
      <c r="N1625" s="23" t="s">
        <v>352</v>
      </c>
      <c r="O1625" s="23" t="s">
        <v>353</v>
      </c>
      <c r="P1625" s="23"/>
      <c r="Q1625" s="23"/>
      <c r="R1625" s="30" t="s">
        <v>3058</v>
      </c>
      <c r="S1625" s="8" t="e">
        <f>VLOOKUP(B1625,#REF!,2,FALSE)</f>
        <v>#REF!</v>
      </c>
    </row>
    <row r="1626" spans="1:19" hidden="1">
      <c r="A1626" s="19">
        <v>1622</v>
      </c>
      <c r="B1626" s="20" t="s">
        <v>3415</v>
      </c>
      <c r="C1626" s="20" t="s">
        <v>102</v>
      </c>
      <c r="D1626" s="20" t="s">
        <v>84</v>
      </c>
      <c r="E1626" s="20" t="s">
        <v>1273</v>
      </c>
      <c r="F1626" s="20" t="s">
        <v>3412</v>
      </c>
      <c r="G1626" s="21"/>
      <c r="H1626" s="21"/>
      <c r="I1626" s="21"/>
      <c r="J1626" s="21"/>
      <c r="K1626" s="28"/>
      <c r="L1626" s="28"/>
      <c r="M1626" s="16"/>
      <c r="N1626" s="23" t="s">
        <v>352</v>
      </c>
      <c r="O1626" s="23" t="s">
        <v>353</v>
      </c>
      <c r="P1626" s="23"/>
      <c r="Q1626" s="23"/>
      <c r="R1626" s="30" t="s">
        <v>3058</v>
      </c>
      <c r="S1626" s="8" t="e">
        <f>VLOOKUP(B1626,#REF!,2,FALSE)</f>
        <v>#REF!</v>
      </c>
    </row>
    <row r="1627" spans="1:19" hidden="1">
      <c r="A1627" s="19">
        <v>1623</v>
      </c>
      <c r="B1627" s="20" t="s">
        <v>3416</v>
      </c>
      <c r="C1627" s="20" t="s">
        <v>1072</v>
      </c>
      <c r="D1627" s="20" t="s">
        <v>3281</v>
      </c>
      <c r="E1627" s="20" t="s">
        <v>375</v>
      </c>
      <c r="F1627" s="20" t="s">
        <v>3412</v>
      </c>
      <c r="G1627" s="25" t="s">
        <v>352</v>
      </c>
      <c r="H1627" s="21"/>
      <c r="I1627" s="21"/>
      <c r="J1627" s="21"/>
      <c r="K1627" s="28"/>
      <c r="L1627" s="28"/>
      <c r="M1627" s="16"/>
      <c r="N1627" s="23"/>
      <c r="O1627" s="23" t="s">
        <v>353</v>
      </c>
      <c r="P1627" s="23"/>
      <c r="Q1627" s="23"/>
      <c r="R1627" s="30" t="s">
        <v>787</v>
      </c>
      <c r="S1627" s="8" t="e">
        <f>VLOOKUP(B1627,#REF!,2,FALSE)</f>
        <v>#REF!</v>
      </c>
    </row>
    <row r="1628" spans="1:19" hidden="1">
      <c r="A1628" s="19">
        <v>1624</v>
      </c>
      <c r="B1628" s="20" t="s">
        <v>3417</v>
      </c>
      <c r="C1628" s="20" t="s">
        <v>1188</v>
      </c>
      <c r="D1628" s="20" t="s">
        <v>53</v>
      </c>
      <c r="E1628" s="20" t="s">
        <v>497</v>
      </c>
      <c r="F1628" s="20" t="s">
        <v>3412</v>
      </c>
      <c r="G1628" s="21"/>
      <c r="H1628" s="15" t="s">
        <v>353</v>
      </c>
      <c r="I1628" s="21"/>
      <c r="J1628" s="21"/>
      <c r="K1628" s="28"/>
      <c r="L1628" s="28"/>
      <c r="M1628" s="16"/>
      <c r="N1628" s="23" t="s">
        <v>352</v>
      </c>
      <c r="O1628" s="23"/>
      <c r="P1628" s="23"/>
      <c r="Q1628" s="23"/>
      <c r="R1628" s="30" t="s">
        <v>3111</v>
      </c>
      <c r="S1628" s="8" t="e">
        <f>VLOOKUP(B1628,#REF!,2,FALSE)</f>
        <v>#REF!</v>
      </c>
    </row>
    <row r="1629" spans="1:19" hidden="1">
      <c r="A1629" s="19">
        <v>1625</v>
      </c>
      <c r="B1629" s="20" t="s">
        <v>3418</v>
      </c>
      <c r="C1629" s="20" t="s">
        <v>3035</v>
      </c>
      <c r="D1629" s="20" t="s">
        <v>56</v>
      </c>
      <c r="E1629" s="20" t="s">
        <v>577</v>
      </c>
      <c r="F1629" s="20" t="s">
        <v>3419</v>
      </c>
      <c r="G1629" s="25" t="s">
        <v>352</v>
      </c>
      <c r="H1629" s="21"/>
      <c r="I1629" s="21"/>
      <c r="J1629" s="21"/>
      <c r="K1629" s="28"/>
      <c r="L1629" s="28"/>
      <c r="M1629" s="16"/>
      <c r="N1629" s="23"/>
      <c r="O1629" s="23" t="s">
        <v>353</v>
      </c>
      <c r="P1629" s="23"/>
      <c r="Q1629" s="23"/>
      <c r="R1629" s="30" t="s">
        <v>787</v>
      </c>
      <c r="S1629" s="8" t="e">
        <f>VLOOKUP(B1629,#REF!,2,FALSE)</f>
        <v>#REF!</v>
      </c>
    </row>
    <row r="1630" spans="1:19" hidden="1">
      <c r="A1630" s="19">
        <v>1626</v>
      </c>
      <c r="B1630" s="20" t="s">
        <v>3420</v>
      </c>
      <c r="C1630" s="20" t="s">
        <v>64</v>
      </c>
      <c r="D1630" s="20" t="s">
        <v>914</v>
      </c>
      <c r="E1630" s="20" t="s">
        <v>2111</v>
      </c>
      <c r="F1630" s="20" t="s">
        <v>3421</v>
      </c>
      <c r="G1630" s="21"/>
      <c r="H1630" s="21"/>
      <c r="I1630" s="21"/>
      <c r="J1630" s="21"/>
      <c r="K1630" s="28"/>
      <c r="L1630" s="28"/>
      <c r="M1630" s="16"/>
      <c r="N1630" s="23" t="s">
        <v>352</v>
      </c>
      <c r="O1630" s="23"/>
      <c r="P1630" s="23"/>
      <c r="Q1630" s="23"/>
      <c r="R1630" s="30" t="s">
        <v>3140</v>
      </c>
      <c r="S1630" s="8" t="e">
        <f>VLOOKUP(B1630,#REF!,2,FALSE)</f>
        <v>#REF!</v>
      </c>
    </row>
    <row r="1631" spans="1:19" hidden="1">
      <c r="A1631" s="19">
        <v>1627</v>
      </c>
      <c r="B1631" s="20" t="s">
        <v>3422</v>
      </c>
      <c r="C1631" s="20" t="s">
        <v>930</v>
      </c>
      <c r="D1631" s="20" t="s">
        <v>10</v>
      </c>
      <c r="E1631" s="20" t="s">
        <v>3423</v>
      </c>
      <c r="F1631" s="20" t="s">
        <v>3421</v>
      </c>
      <c r="G1631" s="21"/>
      <c r="H1631" s="15" t="s">
        <v>353</v>
      </c>
      <c r="I1631" s="21"/>
      <c r="J1631" s="21"/>
      <c r="K1631" s="28"/>
      <c r="L1631" s="28"/>
      <c r="M1631" s="16"/>
      <c r="N1631" s="23" t="s">
        <v>352</v>
      </c>
      <c r="O1631" s="23"/>
      <c r="P1631" s="23"/>
      <c r="Q1631" s="23"/>
      <c r="R1631" s="30" t="s">
        <v>3111</v>
      </c>
      <c r="S1631" s="8" t="e">
        <f>VLOOKUP(B1631,#REF!,2,FALSE)</f>
        <v>#REF!</v>
      </c>
    </row>
    <row r="1632" spans="1:19" hidden="1">
      <c r="A1632" s="19">
        <v>1628</v>
      </c>
      <c r="B1632" s="20" t="s">
        <v>3424</v>
      </c>
      <c r="C1632" s="20" t="s">
        <v>3425</v>
      </c>
      <c r="D1632" s="20" t="s">
        <v>122</v>
      </c>
      <c r="E1632" s="20" t="s">
        <v>1641</v>
      </c>
      <c r="F1632" s="20" t="s">
        <v>3426</v>
      </c>
      <c r="G1632" s="21"/>
      <c r="H1632" s="21"/>
      <c r="I1632" s="21"/>
      <c r="J1632" s="21"/>
      <c r="K1632" s="28"/>
      <c r="L1632" s="28"/>
      <c r="M1632" s="16"/>
      <c r="N1632" s="23" t="s">
        <v>352</v>
      </c>
      <c r="O1632" s="23" t="s">
        <v>353</v>
      </c>
      <c r="P1632" s="23"/>
      <c r="Q1632" s="23"/>
      <c r="R1632" s="30" t="s">
        <v>3058</v>
      </c>
      <c r="S1632" s="8" t="e">
        <f>VLOOKUP(B1632,#REF!,2,FALSE)</f>
        <v>#REF!</v>
      </c>
    </row>
    <row r="1633" spans="1:19" hidden="1">
      <c r="A1633" s="19">
        <v>1629</v>
      </c>
      <c r="B1633" s="20" t="s">
        <v>3427</v>
      </c>
      <c r="C1633" s="20" t="s">
        <v>3428</v>
      </c>
      <c r="D1633" s="20" t="s">
        <v>115</v>
      </c>
      <c r="E1633" s="20" t="s">
        <v>2659</v>
      </c>
      <c r="F1633" s="20" t="s">
        <v>3426</v>
      </c>
      <c r="G1633" s="25" t="s">
        <v>352</v>
      </c>
      <c r="H1633" s="21"/>
      <c r="I1633" s="21"/>
      <c r="J1633" s="21"/>
      <c r="K1633" s="28"/>
      <c r="L1633" s="28"/>
      <c r="M1633" s="16"/>
      <c r="N1633" s="23"/>
      <c r="O1633" s="23" t="s">
        <v>353</v>
      </c>
      <c r="P1633" s="23"/>
      <c r="Q1633" s="23"/>
      <c r="R1633" s="30" t="s">
        <v>787</v>
      </c>
      <c r="S1633" s="8" t="e">
        <f>VLOOKUP(B1633,#REF!,2,FALSE)</f>
        <v>#REF!</v>
      </c>
    </row>
    <row r="1634" spans="1:19" hidden="1">
      <c r="A1634" s="19">
        <v>1630</v>
      </c>
      <c r="B1634" s="20" t="s">
        <v>3429</v>
      </c>
      <c r="C1634" s="20" t="s">
        <v>566</v>
      </c>
      <c r="D1634" s="20" t="s">
        <v>8</v>
      </c>
      <c r="E1634" s="20" t="s">
        <v>465</v>
      </c>
      <c r="F1634" s="20" t="s">
        <v>3430</v>
      </c>
      <c r="G1634" s="25" t="s">
        <v>352</v>
      </c>
      <c r="H1634" s="21"/>
      <c r="I1634" s="21"/>
      <c r="J1634" s="21"/>
      <c r="K1634" s="28"/>
      <c r="L1634" s="28"/>
      <c r="M1634" s="16"/>
      <c r="N1634" s="23"/>
      <c r="O1634" s="23" t="s">
        <v>353</v>
      </c>
      <c r="P1634" s="23"/>
      <c r="Q1634" s="23"/>
      <c r="R1634" s="30" t="s">
        <v>787</v>
      </c>
      <c r="S1634" s="8" t="e">
        <f>VLOOKUP(B1634,#REF!,2,FALSE)</f>
        <v>#REF!</v>
      </c>
    </row>
    <row r="1635" spans="1:19" hidden="1">
      <c r="A1635" s="19">
        <v>1631</v>
      </c>
      <c r="B1635" s="20" t="s">
        <v>3431</v>
      </c>
      <c r="C1635" s="20" t="s">
        <v>2516</v>
      </c>
      <c r="D1635" s="20" t="s">
        <v>48</v>
      </c>
      <c r="E1635" s="20" t="s">
        <v>1242</v>
      </c>
      <c r="F1635" s="20" t="s">
        <v>3430</v>
      </c>
      <c r="G1635" s="21"/>
      <c r="H1635" s="15" t="s">
        <v>353</v>
      </c>
      <c r="I1635" s="21"/>
      <c r="J1635" s="21"/>
      <c r="K1635" s="28"/>
      <c r="L1635" s="28"/>
      <c r="M1635" s="16"/>
      <c r="N1635" s="23"/>
      <c r="O1635" s="23"/>
      <c r="P1635" s="23" t="s">
        <v>354</v>
      </c>
      <c r="Q1635" s="23"/>
      <c r="R1635" s="30" t="s">
        <v>3261</v>
      </c>
      <c r="S1635" s="8" t="e">
        <f>VLOOKUP(B1635,#REF!,2,FALSE)</f>
        <v>#REF!</v>
      </c>
    </row>
    <row r="1636" spans="1:19" hidden="1">
      <c r="A1636" s="19">
        <v>1632</v>
      </c>
      <c r="B1636" s="20" t="s">
        <v>3432</v>
      </c>
      <c r="C1636" s="20" t="s">
        <v>1786</v>
      </c>
      <c r="D1636" s="20" t="s">
        <v>1505</v>
      </c>
      <c r="E1636" s="20" t="s">
        <v>1127</v>
      </c>
      <c r="F1636" s="20" t="s">
        <v>3433</v>
      </c>
      <c r="G1636" s="21"/>
      <c r="H1636" s="21"/>
      <c r="I1636" s="21"/>
      <c r="J1636" s="21"/>
      <c r="K1636" s="28"/>
      <c r="L1636" s="28"/>
      <c r="M1636" s="16"/>
      <c r="N1636" s="23" t="s">
        <v>352</v>
      </c>
      <c r="O1636" s="23"/>
      <c r="P1636" s="23"/>
      <c r="Q1636" s="23"/>
      <c r="R1636" s="30" t="s">
        <v>3140</v>
      </c>
      <c r="S1636" s="8" t="e">
        <f>VLOOKUP(B1636,#REF!,2,FALSE)</f>
        <v>#REF!</v>
      </c>
    </row>
    <row r="1637" spans="1:19" hidden="1">
      <c r="A1637" s="19">
        <v>1633</v>
      </c>
      <c r="B1637" s="20" t="s">
        <v>3434</v>
      </c>
      <c r="C1637" s="20" t="s">
        <v>683</v>
      </c>
      <c r="D1637" s="20" t="s">
        <v>1877</v>
      </c>
      <c r="E1637" s="20" t="s">
        <v>2028</v>
      </c>
      <c r="F1637" s="20" t="s">
        <v>3435</v>
      </c>
      <c r="G1637" s="21"/>
      <c r="H1637" s="21"/>
      <c r="I1637" s="21"/>
      <c r="J1637" s="21"/>
      <c r="K1637" s="28"/>
      <c r="L1637" s="28"/>
      <c r="M1637" s="16"/>
      <c r="N1637" s="23" t="s">
        <v>352</v>
      </c>
      <c r="O1637" s="23" t="s">
        <v>353</v>
      </c>
      <c r="P1637" s="23"/>
      <c r="Q1637" s="23"/>
      <c r="R1637" s="30" t="s">
        <v>3058</v>
      </c>
      <c r="S1637" s="8" t="e">
        <f>VLOOKUP(B1637,#REF!,2,FALSE)</f>
        <v>#REF!</v>
      </c>
    </row>
    <row r="1638" spans="1:19" hidden="1">
      <c r="A1638" s="19">
        <v>1634</v>
      </c>
      <c r="B1638" s="20" t="s">
        <v>3436</v>
      </c>
      <c r="C1638" s="20" t="s">
        <v>3437</v>
      </c>
      <c r="D1638" s="20" t="s">
        <v>3161</v>
      </c>
      <c r="E1638" s="20" t="s">
        <v>184</v>
      </c>
      <c r="F1638" s="20" t="s">
        <v>3435</v>
      </c>
      <c r="G1638" s="21"/>
      <c r="H1638" s="21"/>
      <c r="I1638" s="21"/>
      <c r="J1638" s="21"/>
      <c r="K1638" s="28"/>
      <c r="L1638" s="28"/>
      <c r="M1638" s="16"/>
      <c r="N1638" s="23"/>
      <c r="O1638" s="23"/>
      <c r="P1638" s="23"/>
      <c r="Q1638" s="23"/>
      <c r="R1638" s="30" t="s">
        <v>781</v>
      </c>
      <c r="S1638" s="8" t="e">
        <f>VLOOKUP(B1638,#REF!,2,FALSE)</f>
        <v>#REF!</v>
      </c>
    </row>
    <row r="1639" spans="1:19" hidden="1">
      <c r="A1639" s="19">
        <v>1635</v>
      </c>
      <c r="B1639" s="20" t="s">
        <v>3438</v>
      </c>
      <c r="C1639" s="20" t="s">
        <v>3439</v>
      </c>
      <c r="D1639" s="20" t="s">
        <v>110</v>
      </c>
      <c r="E1639" s="20" t="s">
        <v>591</v>
      </c>
      <c r="F1639" s="20" t="s">
        <v>3435</v>
      </c>
      <c r="G1639" s="21"/>
      <c r="H1639" s="21"/>
      <c r="I1639" s="21"/>
      <c r="J1639" s="21"/>
      <c r="K1639" s="28"/>
      <c r="L1639" s="28"/>
      <c r="M1639" s="16"/>
      <c r="N1639" s="23" t="s">
        <v>352</v>
      </c>
      <c r="O1639" s="23"/>
      <c r="P1639" s="23"/>
      <c r="Q1639" s="23"/>
      <c r="R1639" s="30" t="s">
        <v>3140</v>
      </c>
      <c r="S1639" s="8" t="e">
        <f>VLOOKUP(B1639,#REF!,2,FALSE)</f>
        <v>#REF!</v>
      </c>
    </row>
    <row r="1640" spans="1:19" hidden="1">
      <c r="A1640" s="19">
        <v>1636</v>
      </c>
      <c r="B1640" s="20" t="s">
        <v>3440</v>
      </c>
      <c r="C1640" s="20" t="s">
        <v>47</v>
      </c>
      <c r="D1640" s="20" t="s">
        <v>2051</v>
      </c>
      <c r="E1640" s="20" t="s">
        <v>2233</v>
      </c>
      <c r="F1640" s="20" t="s">
        <v>3435</v>
      </c>
      <c r="G1640" s="21"/>
      <c r="H1640" s="21"/>
      <c r="I1640" s="21"/>
      <c r="J1640" s="21"/>
      <c r="K1640" s="28"/>
      <c r="L1640" s="28"/>
      <c r="M1640" s="16"/>
      <c r="N1640" s="23" t="s">
        <v>352</v>
      </c>
      <c r="O1640" s="23"/>
      <c r="P1640" s="23"/>
      <c r="Q1640" s="23"/>
      <c r="R1640" s="30" t="s">
        <v>3140</v>
      </c>
      <c r="S1640" s="8" t="e">
        <f>VLOOKUP(B1640,#REF!,2,FALSE)</f>
        <v>#REF!</v>
      </c>
    </row>
    <row r="1641" spans="1:19" hidden="1">
      <c r="A1641" s="19">
        <v>1637</v>
      </c>
      <c r="B1641" s="20" t="s">
        <v>3441</v>
      </c>
      <c r="C1641" s="20" t="s">
        <v>998</v>
      </c>
      <c r="D1641" s="20" t="s">
        <v>1</v>
      </c>
      <c r="E1641" s="20" t="s">
        <v>480</v>
      </c>
      <c r="F1641" s="20" t="s">
        <v>3435</v>
      </c>
      <c r="G1641" s="25" t="s">
        <v>352</v>
      </c>
      <c r="H1641" s="21"/>
      <c r="I1641" s="21"/>
      <c r="J1641" s="21"/>
      <c r="K1641" s="28"/>
      <c r="L1641" s="28"/>
      <c r="M1641" s="16"/>
      <c r="N1641" s="23"/>
      <c r="O1641" s="23" t="s">
        <v>353</v>
      </c>
      <c r="P1641" s="23"/>
      <c r="Q1641" s="23"/>
      <c r="R1641" s="30" t="s">
        <v>787</v>
      </c>
      <c r="S1641" s="8" t="e">
        <f>VLOOKUP(B1641,#REF!,2,FALSE)</f>
        <v>#REF!</v>
      </c>
    </row>
    <row r="1642" spans="1:19" hidden="1">
      <c r="A1642" s="19">
        <v>1638</v>
      </c>
      <c r="B1642" s="20" t="s">
        <v>3442</v>
      </c>
      <c r="C1642" s="20" t="s">
        <v>3443</v>
      </c>
      <c r="D1642" s="20" t="s">
        <v>108</v>
      </c>
      <c r="E1642" s="20" t="s">
        <v>371</v>
      </c>
      <c r="F1642" s="20" t="s">
        <v>3435</v>
      </c>
      <c r="G1642" s="25" t="s">
        <v>352</v>
      </c>
      <c r="H1642" s="21"/>
      <c r="I1642" s="21"/>
      <c r="J1642" s="21"/>
      <c r="K1642" s="28"/>
      <c r="L1642" s="28"/>
      <c r="M1642" s="16"/>
      <c r="N1642" s="23"/>
      <c r="O1642" s="23" t="s">
        <v>353</v>
      </c>
      <c r="P1642" s="23"/>
      <c r="Q1642" s="23"/>
      <c r="R1642" s="30" t="s">
        <v>787</v>
      </c>
      <c r="S1642" s="8" t="e">
        <f>VLOOKUP(B1642,#REF!,2,FALSE)</f>
        <v>#REF!</v>
      </c>
    </row>
    <row r="1643" spans="1:19" hidden="1">
      <c r="A1643" s="19">
        <v>1639</v>
      </c>
      <c r="B1643" s="20" t="s">
        <v>3444</v>
      </c>
      <c r="C1643" s="20" t="s">
        <v>1925</v>
      </c>
      <c r="D1643" s="20" t="s">
        <v>380</v>
      </c>
      <c r="E1643" s="20" t="s">
        <v>424</v>
      </c>
      <c r="F1643" s="20" t="s">
        <v>3435</v>
      </c>
      <c r="G1643" s="25" t="s">
        <v>352</v>
      </c>
      <c r="H1643" s="21"/>
      <c r="I1643" s="21"/>
      <c r="J1643" s="21"/>
      <c r="K1643" s="28"/>
      <c r="L1643" s="28"/>
      <c r="M1643" s="16"/>
      <c r="N1643" s="23"/>
      <c r="O1643" s="23" t="s">
        <v>353</v>
      </c>
      <c r="P1643" s="23"/>
      <c r="Q1643" s="23"/>
      <c r="R1643" s="30" t="s">
        <v>787</v>
      </c>
      <c r="S1643" s="8" t="e">
        <f>VLOOKUP(B1643,#REF!,2,FALSE)</f>
        <v>#REF!</v>
      </c>
    </row>
    <row r="1644" spans="1:19" hidden="1">
      <c r="A1644" s="19">
        <v>1640</v>
      </c>
      <c r="B1644" s="20" t="s">
        <v>3445</v>
      </c>
      <c r="C1644" s="20" t="s">
        <v>584</v>
      </c>
      <c r="D1644" s="20" t="s">
        <v>170</v>
      </c>
      <c r="E1644" s="20" t="s">
        <v>549</v>
      </c>
      <c r="F1644" s="20" t="s">
        <v>3435</v>
      </c>
      <c r="G1644" s="21"/>
      <c r="H1644" s="15" t="s">
        <v>353</v>
      </c>
      <c r="I1644" s="21"/>
      <c r="J1644" s="21"/>
      <c r="K1644" s="28"/>
      <c r="L1644" s="28"/>
      <c r="M1644" s="16"/>
      <c r="N1644" s="23"/>
      <c r="O1644" s="23"/>
      <c r="P1644" s="23" t="s">
        <v>354</v>
      </c>
      <c r="Q1644" s="23"/>
      <c r="R1644" s="30" t="s">
        <v>3261</v>
      </c>
      <c r="S1644" s="8" t="e">
        <f>VLOOKUP(B1644,#REF!,2,FALSE)</f>
        <v>#REF!</v>
      </c>
    </row>
    <row r="1645" spans="1:19" hidden="1">
      <c r="A1645" s="19">
        <v>1641</v>
      </c>
      <c r="B1645" s="20" t="s">
        <v>3446</v>
      </c>
      <c r="C1645" s="20" t="s">
        <v>3447</v>
      </c>
      <c r="D1645" s="20" t="s">
        <v>56</v>
      </c>
      <c r="E1645" s="20" t="s">
        <v>571</v>
      </c>
      <c r="F1645" s="20" t="s">
        <v>1528</v>
      </c>
      <c r="G1645" s="21"/>
      <c r="H1645" s="21"/>
      <c r="I1645" s="21"/>
      <c r="J1645" s="21"/>
      <c r="K1645" s="28"/>
      <c r="L1645" s="28"/>
      <c r="M1645" s="16"/>
      <c r="N1645" s="23" t="s">
        <v>352</v>
      </c>
      <c r="O1645" s="23" t="s">
        <v>353</v>
      </c>
      <c r="P1645" s="23"/>
      <c r="Q1645" s="23"/>
      <c r="R1645" s="30" t="s">
        <v>3058</v>
      </c>
      <c r="S1645" s="8" t="e">
        <f>VLOOKUP(B1645,#REF!,2,FALSE)</f>
        <v>#REF!</v>
      </c>
    </row>
    <row r="1646" spans="1:19" hidden="1">
      <c r="A1646" s="19">
        <v>1642</v>
      </c>
      <c r="B1646" s="20" t="s">
        <v>3448</v>
      </c>
      <c r="C1646" s="20" t="s">
        <v>2344</v>
      </c>
      <c r="D1646" s="20" t="s">
        <v>56</v>
      </c>
      <c r="E1646" s="20" t="s">
        <v>973</v>
      </c>
      <c r="F1646" s="20" t="s">
        <v>3449</v>
      </c>
      <c r="G1646" s="21"/>
      <c r="H1646" s="21"/>
      <c r="I1646" s="21"/>
      <c r="J1646" s="21"/>
      <c r="K1646" s="28"/>
      <c r="L1646" s="28"/>
      <c r="M1646" s="16"/>
      <c r="N1646" s="23" t="s">
        <v>352</v>
      </c>
      <c r="O1646" s="23" t="s">
        <v>353</v>
      </c>
      <c r="P1646" s="23"/>
      <c r="Q1646" s="23"/>
      <c r="R1646" s="30" t="s">
        <v>3058</v>
      </c>
      <c r="S1646" s="8" t="e">
        <f>VLOOKUP(B1646,#REF!,2,FALSE)</f>
        <v>#REF!</v>
      </c>
    </row>
    <row r="1647" spans="1:19" hidden="1">
      <c r="A1647" s="19">
        <v>1643</v>
      </c>
      <c r="B1647" s="20" t="s">
        <v>3450</v>
      </c>
      <c r="C1647" s="20" t="s">
        <v>2048</v>
      </c>
      <c r="D1647" s="20" t="s">
        <v>103</v>
      </c>
      <c r="E1647" s="20" t="s">
        <v>1603</v>
      </c>
      <c r="F1647" s="20" t="s">
        <v>3449</v>
      </c>
      <c r="G1647" s="21"/>
      <c r="H1647" s="21"/>
      <c r="I1647" s="21"/>
      <c r="J1647" s="21"/>
      <c r="K1647" s="28"/>
      <c r="L1647" s="28"/>
      <c r="M1647" s="16"/>
      <c r="N1647" s="23" t="s">
        <v>352</v>
      </c>
      <c r="O1647" s="23"/>
      <c r="P1647" s="23"/>
      <c r="Q1647" s="23"/>
      <c r="R1647" s="30" t="s">
        <v>3140</v>
      </c>
      <c r="S1647" s="8" t="e">
        <f>VLOOKUP(B1647,#REF!,2,FALSE)</f>
        <v>#REF!</v>
      </c>
    </row>
    <row r="1648" spans="1:19" hidden="1">
      <c r="A1648" s="19">
        <v>1644</v>
      </c>
      <c r="B1648" s="20" t="s">
        <v>3451</v>
      </c>
      <c r="C1648" s="20" t="s">
        <v>31</v>
      </c>
      <c r="D1648" s="20" t="s">
        <v>1460</v>
      </c>
      <c r="E1648" s="20" t="s">
        <v>181</v>
      </c>
      <c r="F1648" s="20" t="s">
        <v>3449</v>
      </c>
      <c r="G1648" s="21"/>
      <c r="H1648" s="21"/>
      <c r="I1648" s="21"/>
      <c r="J1648" s="21"/>
      <c r="K1648" s="28"/>
      <c r="L1648" s="28"/>
      <c r="M1648" s="16"/>
      <c r="N1648" s="23" t="s">
        <v>352</v>
      </c>
      <c r="O1648" s="23" t="s">
        <v>353</v>
      </c>
      <c r="P1648" s="23"/>
      <c r="Q1648" s="23"/>
      <c r="R1648" s="30" t="s">
        <v>3058</v>
      </c>
      <c r="S1648" s="8" t="e">
        <f>VLOOKUP(B1648,#REF!,2,FALSE)</f>
        <v>#REF!</v>
      </c>
    </row>
    <row r="1649" spans="1:19" hidden="1">
      <c r="A1649" s="19">
        <v>1645</v>
      </c>
      <c r="B1649" s="20" t="s">
        <v>3452</v>
      </c>
      <c r="C1649" s="20" t="s">
        <v>114</v>
      </c>
      <c r="D1649" s="20" t="s">
        <v>978</v>
      </c>
      <c r="E1649" s="20" t="s">
        <v>1238</v>
      </c>
      <c r="F1649" s="20" t="s">
        <v>3449</v>
      </c>
      <c r="G1649" s="21"/>
      <c r="H1649" s="21"/>
      <c r="I1649" s="21"/>
      <c r="J1649" s="21"/>
      <c r="K1649" s="28"/>
      <c r="L1649" s="28"/>
      <c r="M1649" s="16"/>
      <c r="N1649" s="23" t="s">
        <v>352</v>
      </c>
      <c r="O1649" s="23"/>
      <c r="P1649" s="23"/>
      <c r="Q1649" s="23"/>
      <c r="R1649" s="30" t="s">
        <v>3140</v>
      </c>
      <c r="S1649" s="8" t="e">
        <f>VLOOKUP(B1649,#REF!,2,FALSE)</f>
        <v>#REF!</v>
      </c>
    </row>
    <row r="1650" spans="1:19" hidden="1">
      <c r="A1650" s="19">
        <v>1646</v>
      </c>
      <c r="B1650" s="20" t="s">
        <v>3453</v>
      </c>
      <c r="C1650" s="20" t="s">
        <v>882</v>
      </c>
      <c r="D1650" s="20" t="s">
        <v>727</v>
      </c>
      <c r="E1650" s="20" t="s">
        <v>1884</v>
      </c>
      <c r="F1650" s="20" t="s">
        <v>3449</v>
      </c>
      <c r="G1650" s="21"/>
      <c r="H1650" s="15" t="s">
        <v>353</v>
      </c>
      <c r="I1650" s="21"/>
      <c r="J1650" s="21"/>
      <c r="K1650" s="28"/>
      <c r="L1650" s="28"/>
      <c r="M1650" s="16"/>
      <c r="N1650" s="23" t="s">
        <v>352</v>
      </c>
      <c r="O1650" s="23"/>
      <c r="P1650" s="23"/>
      <c r="Q1650" s="23"/>
      <c r="R1650" s="30" t="s">
        <v>3111</v>
      </c>
      <c r="S1650" s="8" t="e">
        <f>VLOOKUP(B1650,#REF!,2,FALSE)</f>
        <v>#REF!</v>
      </c>
    </row>
    <row r="1651" spans="1:19" hidden="1">
      <c r="A1651" s="19">
        <v>1647</v>
      </c>
      <c r="B1651" s="20" t="s">
        <v>3454</v>
      </c>
      <c r="C1651" s="20" t="s">
        <v>1045</v>
      </c>
      <c r="D1651" s="20" t="s">
        <v>1316</v>
      </c>
      <c r="E1651" s="20" t="s">
        <v>626</v>
      </c>
      <c r="F1651" s="20" t="s">
        <v>1532</v>
      </c>
      <c r="G1651" s="21"/>
      <c r="H1651" s="21"/>
      <c r="I1651" s="21"/>
      <c r="J1651" s="21"/>
      <c r="K1651" s="28"/>
      <c r="L1651" s="28"/>
      <c r="M1651" s="16"/>
      <c r="N1651" s="23" t="s">
        <v>352</v>
      </c>
      <c r="O1651" s="23" t="s">
        <v>353</v>
      </c>
      <c r="P1651" s="23"/>
      <c r="Q1651" s="23"/>
      <c r="R1651" s="30" t="s">
        <v>3058</v>
      </c>
      <c r="S1651" s="8" t="e">
        <f>VLOOKUP(B1651,#REF!,2,FALSE)</f>
        <v>#REF!</v>
      </c>
    </row>
    <row r="1652" spans="1:19" hidden="1">
      <c r="A1652" s="19">
        <v>1648</v>
      </c>
      <c r="B1652" s="20" t="s">
        <v>3455</v>
      </c>
      <c r="C1652" s="20" t="s">
        <v>3456</v>
      </c>
      <c r="D1652" s="20" t="s">
        <v>1</v>
      </c>
      <c r="E1652" s="20" t="s">
        <v>943</v>
      </c>
      <c r="F1652" s="20" t="s">
        <v>1534</v>
      </c>
      <c r="G1652" s="21"/>
      <c r="H1652" s="21"/>
      <c r="I1652" s="21"/>
      <c r="J1652" s="21"/>
      <c r="K1652" s="28"/>
      <c r="L1652" s="28"/>
      <c r="M1652" s="16"/>
      <c r="N1652" s="23" t="s">
        <v>352</v>
      </c>
      <c r="O1652" s="23" t="s">
        <v>353</v>
      </c>
      <c r="P1652" s="23"/>
      <c r="Q1652" s="23"/>
      <c r="R1652" s="30" t="s">
        <v>3058</v>
      </c>
      <c r="S1652" s="8" t="e">
        <f>VLOOKUP(B1652,#REF!,2,FALSE)</f>
        <v>#REF!</v>
      </c>
    </row>
    <row r="1653" spans="1:19" hidden="1">
      <c r="A1653" s="19">
        <v>1649</v>
      </c>
      <c r="B1653" s="20" t="s">
        <v>3457</v>
      </c>
      <c r="C1653" s="20" t="s">
        <v>62</v>
      </c>
      <c r="D1653" s="20" t="s">
        <v>388</v>
      </c>
      <c r="E1653" s="20" t="s">
        <v>141</v>
      </c>
      <c r="F1653" s="20" t="s">
        <v>1534</v>
      </c>
      <c r="G1653" s="21"/>
      <c r="H1653" s="21"/>
      <c r="I1653" s="21"/>
      <c r="J1653" s="21"/>
      <c r="K1653" s="28"/>
      <c r="L1653" s="28"/>
      <c r="M1653" s="16"/>
      <c r="N1653" s="23" t="s">
        <v>352</v>
      </c>
      <c r="O1653" s="23" t="s">
        <v>353</v>
      </c>
      <c r="P1653" s="23"/>
      <c r="Q1653" s="23"/>
      <c r="R1653" s="30" t="s">
        <v>3058</v>
      </c>
      <c r="S1653" s="8" t="e">
        <f>VLOOKUP(B1653,#REF!,2,FALSE)</f>
        <v>#REF!</v>
      </c>
    </row>
    <row r="1654" spans="1:19" hidden="1">
      <c r="A1654" s="19">
        <v>1650</v>
      </c>
      <c r="B1654" s="20" t="s">
        <v>3458</v>
      </c>
      <c r="C1654" s="20" t="s">
        <v>3459</v>
      </c>
      <c r="D1654" s="20" t="s">
        <v>914</v>
      </c>
      <c r="E1654" s="20" t="s">
        <v>2718</v>
      </c>
      <c r="F1654" s="20" t="s">
        <v>1534</v>
      </c>
      <c r="G1654" s="21"/>
      <c r="H1654" s="21"/>
      <c r="I1654" s="21"/>
      <c r="J1654" s="21"/>
      <c r="K1654" s="28"/>
      <c r="L1654" s="28"/>
      <c r="M1654" s="16"/>
      <c r="N1654" s="23" t="s">
        <v>352</v>
      </c>
      <c r="O1654" s="23" t="s">
        <v>353</v>
      </c>
      <c r="P1654" s="23"/>
      <c r="Q1654" s="23"/>
      <c r="R1654" s="30" t="s">
        <v>3058</v>
      </c>
      <c r="S1654" s="8" t="e">
        <f>VLOOKUP(B1654,#REF!,2,FALSE)</f>
        <v>#REF!</v>
      </c>
    </row>
    <row r="1655" spans="1:19" hidden="1">
      <c r="A1655" s="19">
        <v>1651</v>
      </c>
      <c r="B1655" s="20" t="s">
        <v>3460</v>
      </c>
      <c r="C1655" s="20" t="s">
        <v>109</v>
      </c>
      <c r="D1655" s="20" t="s">
        <v>559</v>
      </c>
      <c r="E1655" s="20" t="s">
        <v>3137</v>
      </c>
      <c r="F1655" s="20" t="s">
        <v>1534</v>
      </c>
      <c r="G1655" s="21"/>
      <c r="H1655" s="21"/>
      <c r="I1655" s="21"/>
      <c r="J1655" s="21"/>
      <c r="K1655" s="28"/>
      <c r="L1655" s="28"/>
      <c r="M1655" s="16"/>
      <c r="N1655" s="23" t="s">
        <v>352</v>
      </c>
      <c r="O1655" s="23" t="s">
        <v>353</v>
      </c>
      <c r="P1655" s="23"/>
      <c r="Q1655" s="23"/>
      <c r="R1655" s="30" t="s">
        <v>3058</v>
      </c>
      <c r="S1655" s="8" t="e">
        <f>VLOOKUP(B1655,#REF!,2,FALSE)</f>
        <v>#REF!</v>
      </c>
    </row>
    <row r="1656" spans="1:19" hidden="1">
      <c r="A1656" s="19">
        <v>1652</v>
      </c>
      <c r="B1656" s="20" t="s">
        <v>3461</v>
      </c>
      <c r="C1656" s="20" t="s">
        <v>3191</v>
      </c>
      <c r="D1656" s="20" t="s">
        <v>396</v>
      </c>
      <c r="E1656" s="20" t="s">
        <v>3462</v>
      </c>
      <c r="F1656" s="20" t="s">
        <v>1534</v>
      </c>
      <c r="G1656" s="21"/>
      <c r="H1656" s="21"/>
      <c r="I1656" s="21"/>
      <c r="J1656" s="21"/>
      <c r="K1656" s="28"/>
      <c r="L1656" s="28"/>
      <c r="M1656" s="16"/>
      <c r="N1656" s="23" t="s">
        <v>352</v>
      </c>
      <c r="O1656" s="23" t="s">
        <v>353</v>
      </c>
      <c r="P1656" s="23"/>
      <c r="Q1656" s="23"/>
      <c r="R1656" s="30" t="s">
        <v>3058</v>
      </c>
      <c r="S1656" s="8" t="e">
        <f>VLOOKUP(B1656,#REF!,2,FALSE)</f>
        <v>#REF!</v>
      </c>
    </row>
    <row r="1657" spans="1:19" hidden="1">
      <c r="A1657" s="19">
        <v>1653</v>
      </c>
      <c r="B1657" s="20" t="s">
        <v>3463</v>
      </c>
      <c r="C1657" s="20" t="s">
        <v>3464</v>
      </c>
      <c r="D1657" s="20" t="s">
        <v>74</v>
      </c>
      <c r="E1657" s="20" t="s">
        <v>1725</v>
      </c>
      <c r="F1657" s="20" t="s">
        <v>1534</v>
      </c>
      <c r="G1657" s="25" t="s">
        <v>352</v>
      </c>
      <c r="H1657" s="21"/>
      <c r="I1657" s="21"/>
      <c r="J1657" s="21"/>
      <c r="K1657" s="28"/>
      <c r="L1657" s="28"/>
      <c r="M1657" s="16"/>
      <c r="N1657" s="23"/>
      <c r="O1657" s="23" t="s">
        <v>353</v>
      </c>
      <c r="P1657" s="23"/>
      <c r="Q1657" s="23"/>
      <c r="R1657" s="30" t="s">
        <v>787</v>
      </c>
      <c r="S1657" s="8" t="e">
        <f>VLOOKUP(B1657,#REF!,2,FALSE)</f>
        <v>#REF!</v>
      </c>
    </row>
    <row r="1658" spans="1:19" hidden="1">
      <c r="A1658" s="19">
        <v>1654</v>
      </c>
      <c r="B1658" s="20" t="s">
        <v>3465</v>
      </c>
      <c r="C1658" s="20" t="s">
        <v>51</v>
      </c>
      <c r="D1658" s="20" t="s">
        <v>785</v>
      </c>
      <c r="E1658" s="20" t="s">
        <v>2467</v>
      </c>
      <c r="F1658" s="20" t="s">
        <v>1534</v>
      </c>
      <c r="G1658" s="21"/>
      <c r="H1658" s="15" t="s">
        <v>353</v>
      </c>
      <c r="I1658" s="21"/>
      <c r="J1658" s="21"/>
      <c r="K1658" s="28"/>
      <c r="L1658" s="28"/>
      <c r="M1658" s="16"/>
      <c r="N1658" s="23" t="s">
        <v>352</v>
      </c>
      <c r="O1658" s="23"/>
      <c r="P1658" s="23"/>
      <c r="Q1658" s="23"/>
      <c r="R1658" s="30" t="s">
        <v>3111</v>
      </c>
      <c r="S1658" s="8" t="e">
        <f>VLOOKUP(B1658,#REF!,2,FALSE)</f>
        <v>#REF!</v>
      </c>
    </row>
    <row r="1659" spans="1:19" hidden="1">
      <c r="A1659" s="19">
        <v>1655</v>
      </c>
      <c r="B1659" s="20" t="s">
        <v>3466</v>
      </c>
      <c r="C1659" s="20" t="s">
        <v>119</v>
      </c>
      <c r="D1659" s="20" t="s">
        <v>785</v>
      </c>
      <c r="E1659" s="20" t="s">
        <v>1945</v>
      </c>
      <c r="F1659" s="20" t="s">
        <v>1534</v>
      </c>
      <c r="G1659" s="21"/>
      <c r="H1659" s="15" t="s">
        <v>353</v>
      </c>
      <c r="I1659" s="21"/>
      <c r="J1659" s="21"/>
      <c r="K1659" s="28"/>
      <c r="L1659" s="28"/>
      <c r="M1659" s="16"/>
      <c r="N1659" s="23" t="s">
        <v>352</v>
      </c>
      <c r="O1659" s="23"/>
      <c r="P1659" s="23"/>
      <c r="Q1659" s="23"/>
      <c r="R1659" s="30" t="s">
        <v>3111</v>
      </c>
      <c r="S1659" s="8" t="e">
        <f>VLOOKUP(B1659,#REF!,2,FALSE)</f>
        <v>#REF!</v>
      </c>
    </row>
    <row r="1660" spans="1:19" hidden="1">
      <c r="A1660" s="19">
        <v>1656</v>
      </c>
      <c r="B1660" s="20" t="s">
        <v>3467</v>
      </c>
      <c r="C1660" s="20" t="s">
        <v>1081</v>
      </c>
      <c r="D1660" s="20" t="s">
        <v>341</v>
      </c>
      <c r="E1660" s="20" t="s">
        <v>2054</v>
      </c>
      <c r="F1660" s="20" t="s">
        <v>454</v>
      </c>
      <c r="G1660" s="21"/>
      <c r="H1660" s="21"/>
      <c r="I1660" s="21"/>
      <c r="J1660" s="21"/>
      <c r="K1660" s="28"/>
      <c r="L1660" s="28"/>
      <c r="M1660" s="16"/>
      <c r="N1660" s="23" t="s">
        <v>352</v>
      </c>
      <c r="O1660" s="23" t="s">
        <v>353</v>
      </c>
      <c r="P1660" s="23"/>
      <c r="Q1660" s="23"/>
      <c r="R1660" s="30" t="s">
        <v>3058</v>
      </c>
      <c r="S1660" s="8" t="e">
        <f>VLOOKUP(B1660,#REF!,2,FALSE)</f>
        <v>#REF!</v>
      </c>
    </row>
    <row r="1661" spans="1:19" hidden="1">
      <c r="A1661" s="19">
        <v>1657</v>
      </c>
      <c r="B1661" s="20" t="s">
        <v>3468</v>
      </c>
      <c r="C1661" s="20" t="s">
        <v>3469</v>
      </c>
      <c r="D1661" s="20" t="s">
        <v>90</v>
      </c>
      <c r="E1661" s="20" t="s">
        <v>3470</v>
      </c>
      <c r="F1661" s="20" t="s">
        <v>454</v>
      </c>
      <c r="G1661" s="21"/>
      <c r="H1661" s="21"/>
      <c r="I1661" s="21"/>
      <c r="J1661" s="21"/>
      <c r="K1661" s="28"/>
      <c r="L1661" s="28"/>
      <c r="M1661" s="16"/>
      <c r="N1661" s="23" t="s">
        <v>352</v>
      </c>
      <c r="O1661" s="23" t="s">
        <v>353</v>
      </c>
      <c r="P1661" s="23"/>
      <c r="Q1661" s="23"/>
      <c r="R1661" s="30" t="s">
        <v>3058</v>
      </c>
      <c r="S1661" s="8" t="e">
        <f>VLOOKUP(B1661,#REF!,2,FALSE)</f>
        <v>#REF!</v>
      </c>
    </row>
    <row r="1662" spans="1:19" hidden="1">
      <c r="A1662" s="19">
        <v>1658</v>
      </c>
      <c r="B1662" s="20" t="s">
        <v>3471</v>
      </c>
      <c r="C1662" s="20" t="s">
        <v>3472</v>
      </c>
      <c r="D1662" s="20" t="s">
        <v>161</v>
      </c>
      <c r="E1662" s="20" t="s">
        <v>1569</v>
      </c>
      <c r="F1662" s="20" t="s">
        <v>454</v>
      </c>
      <c r="G1662" s="25" t="s">
        <v>352</v>
      </c>
      <c r="H1662" s="21"/>
      <c r="I1662" s="21"/>
      <c r="J1662" s="21"/>
      <c r="K1662" s="28"/>
      <c r="L1662" s="28"/>
      <c r="M1662" s="16"/>
      <c r="N1662" s="23"/>
      <c r="O1662" s="23" t="s">
        <v>353</v>
      </c>
      <c r="P1662" s="23"/>
      <c r="Q1662" s="23"/>
      <c r="R1662" s="30" t="s">
        <v>787</v>
      </c>
      <c r="S1662" s="8" t="e">
        <f>VLOOKUP(B1662,#REF!,2,FALSE)</f>
        <v>#REF!</v>
      </c>
    </row>
    <row r="1663" spans="1:19" hidden="1">
      <c r="A1663" s="19">
        <v>1659</v>
      </c>
      <c r="B1663" s="20" t="s">
        <v>3473</v>
      </c>
      <c r="C1663" s="20" t="s">
        <v>114</v>
      </c>
      <c r="D1663" s="20" t="s">
        <v>23</v>
      </c>
      <c r="E1663" s="20" t="s">
        <v>1190</v>
      </c>
      <c r="F1663" s="20" t="s">
        <v>454</v>
      </c>
      <c r="G1663" s="25" t="s">
        <v>352</v>
      </c>
      <c r="H1663" s="21"/>
      <c r="I1663" s="21"/>
      <c r="J1663" s="21"/>
      <c r="K1663" s="28"/>
      <c r="L1663" s="28"/>
      <c r="M1663" s="16"/>
      <c r="N1663" s="23"/>
      <c r="O1663" s="23" t="s">
        <v>353</v>
      </c>
      <c r="P1663" s="23"/>
      <c r="Q1663" s="23"/>
      <c r="R1663" s="30" t="s">
        <v>787</v>
      </c>
      <c r="S1663" s="8" t="e">
        <f>VLOOKUP(B1663,#REF!,2,FALSE)</f>
        <v>#REF!</v>
      </c>
    </row>
    <row r="1664" spans="1:19" hidden="1">
      <c r="A1664" s="19">
        <v>1660</v>
      </c>
      <c r="B1664" s="20" t="s">
        <v>3474</v>
      </c>
      <c r="C1664" s="20" t="s">
        <v>2129</v>
      </c>
      <c r="D1664" s="20" t="s">
        <v>1648</v>
      </c>
      <c r="E1664" s="20" t="s">
        <v>724</v>
      </c>
      <c r="F1664" s="20" t="s">
        <v>454</v>
      </c>
      <c r="G1664" s="21"/>
      <c r="H1664" s="15" t="s">
        <v>353</v>
      </c>
      <c r="I1664" s="21"/>
      <c r="J1664" s="21"/>
      <c r="K1664" s="28"/>
      <c r="L1664" s="28"/>
      <c r="M1664" s="16"/>
      <c r="N1664" s="23"/>
      <c r="O1664" s="23"/>
      <c r="P1664" s="23" t="s">
        <v>354</v>
      </c>
      <c r="Q1664" s="23"/>
      <c r="R1664" s="30" t="s">
        <v>3261</v>
      </c>
      <c r="S1664" s="8" t="e">
        <f>VLOOKUP(B1664,#REF!,2,FALSE)</f>
        <v>#REF!</v>
      </c>
    </row>
    <row r="1665" spans="1:19" hidden="1">
      <c r="A1665" s="19">
        <v>1661</v>
      </c>
      <c r="B1665" s="20" t="s">
        <v>3475</v>
      </c>
      <c r="C1665" s="20" t="s">
        <v>3476</v>
      </c>
      <c r="D1665" s="20" t="s">
        <v>1</v>
      </c>
      <c r="E1665" s="20" t="s">
        <v>95</v>
      </c>
      <c r="F1665" s="20" t="s">
        <v>459</v>
      </c>
      <c r="G1665" s="21"/>
      <c r="H1665" s="21"/>
      <c r="I1665" s="21"/>
      <c r="J1665" s="21"/>
      <c r="K1665" s="28"/>
      <c r="L1665" s="28"/>
      <c r="M1665" s="16"/>
      <c r="N1665" s="23" t="s">
        <v>352</v>
      </c>
      <c r="O1665" s="23" t="s">
        <v>353</v>
      </c>
      <c r="P1665" s="23"/>
      <c r="Q1665" s="23"/>
      <c r="R1665" s="30" t="s">
        <v>3058</v>
      </c>
      <c r="S1665" s="8" t="e">
        <f>VLOOKUP(B1665,#REF!,2,FALSE)</f>
        <v>#REF!</v>
      </c>
    </row>
    <row r="1666" spans="1:19" hidden="1">
      <c r="A1666" s="19">
        <v>1662</v>
      </c>
      <c r="B1666" s="20" t="s">
        <v>3477</v>
      </c>
      <c r="C1666" s="20" t="s">
        <v>27</v>
      </c>
      <c r="D1666" s="20" t="s">
        <v>58</v>
      </c>
      <c r="E1666" s="20" t="s">
        <v>1367</v>
      </c>
      <c r="F1666" s="20" t="s">
        <v>459</v>
      </c>
      <c r="G1666" s="21"/>
      <c r="H1666" s="21"/>
      <c r="I1666" s="21"/>
      <c r="J1666" s="21"/>
      <c r="K1666" s="28"/>
      <c r="L1666" s="28"/>
      <c r="M1666" s="16"/>
      <c r="N1666" s="23" t="s">
        <v>352</v>
      </c>
      <c r="O1666" s="23" t="s">
        <v>353</v>
      </c>
      <c r="P1666" s="23"/>
      <c r="Q1666" s="23"/>
      <c r="R1666" s="30" t="s">
        <v>3058</v>
      </c>
      <c r="S1666" s="8" t="e">
        <f>VLOOKUP(B1666,#REF!,2,FALSE)</f>
        <v>#REF!</v>
      </c>
    </row>
    <row r="1667" spans="1:19" hidden="1">
      <c r="A1667" s="19">
        <v>1663</v>
      </c>
      <c r="B1667" s="20" t="s">
        <v>3478</v>
      </c>
      <c r="C1667" s="20" t="s">
        <v>3479</v>
      </c>
      <c r="D1667" s="20" t="s">
        <v>581</v>
      </c>
      <c r="E1667" s="20" t="s">
        <v>2124</v>
      </c>
      <c r="F1667" s="20" t="s">
        <v>459</v>
      </c>
      <c r="G1667" s="25" t="s">
        <v>352</v>
      </c>
      <c r="H1667" s="21"/>
      <c r="I1667" s="21"/>
      <c r="J1667" s="21"/>
      <c r="K1667" s="28"/>
      <c r="L1667" s="28"/>
      <c r="M1667" s="16"/>
      <c r="N1667" s="23"/>
      <c r="O1667" s="23" t="s">
        <v>353</v>
      </c>
      <c r="P1667" s="23"/>
      <c r="Q1667" s="23"/>
      <c r="R1667" s="30" t="s">
        <v>787</v>
      </c>
      <c r="S1667" s="8" t="e">
        <f>VLOOKUP(B1667,#REF!,2,FALSE)</f>
        <v>#REF!</v>
      </c>
    </row>
    <row r="1668" spans="1:19" hidden="1">
      <c r="A1668" s="19">
        <v>1664</v>
      </c>
      <c r="B1668" s="20" t="s">
        <v>3480</v>
      </c>
      <c r="C1668" s="20" t="s">
        <v>27</v>
      </c>
      <c r="D1668" s="20" t="s">
        <v>176</v>
      </c>
      <c r="E1668" s="20" t="s">
        <v>716</v>
      </c>
      <c r="F1668" s="20" t="s">
        <v>459</v>
      </c>
      <c r="G1668" s="25" t="s">
        <v>352</v>
      </c>
      <c r="H1668" s="21"/>
      <c r="I1668" s="21"/>
      <c r="J1668" s="21"/>
      <c r="K1668" s="28"/>
      <c r="L1668" s="28"/>
      <c r="M1668" s="16"/>
      <c r="N1668" s="23"/>
      <c r="O1668" s="23"/>
      <c r="P1668" s="23"/>
      <c r="Q1668" s="23"/>
      <c r="R1668" s="30" t="s">
        <v>3101</v>
      </c>
      <c r="S1668" s="8" t="e">
        <f>VLOOKUP(B1668,#REF!,2,FALSE)</f>
        <v>#REF!</v>
      </c>
    </row>
    <row r="1669" spans="1:19" hidden="1">
      <c r="A1669" s="19">
        <v>1665</v>
      </c>
      <c r="B1669" s="20" t="s">
        <v>3481</v>
      </c>
      <c r="C1669" s="20" t="s">
        <v>57</v>
      </c>
      <c r="D1669" s="20" t="s">
        <v>33</v>
      </c>
      <c r="E1669" s="20" t="s">
        <v>1780</v>
      </c>
      <c r="F1669" s="20" t="s">
        <v>459</v>
      </c>
      <c r="G1669" s="25" t="s">
        <v>352</v>
      </c>
      <c r="H1669" s="21"/>
      <c r="I1669" s="21"/>
      <c r="J1669" s="21"/>
      <c r="K1669" s="28"/>
      <c r="L1669" s="28"/>
      <c r="M1669" s="16"/>
      <c r="N1669" s="23"/>
      <c r="O1669" s="23" t="s">
        <v>353</v>
      </c>
      <c r="P1669" s="23"/>
      <c r="Q1669" s="23"/>
      <c r="R1669" s="30" t="s">
        <v>787</v>
      </c>
      <c r="S1669" s="8" t="e">
        <f>VLOOKUP(B1669,#REF!,2,FALSE)</f>
        <v>#REF!</v>
      </c>
    </row>
    <row r="1670" spans="1:19" hidden="1">
      <c r="A1670" s="19">
        <v>1666</v>
      </c>
      <c r="B1670" s="20" t="s">
        <v>3482</v>
      </c>
      <c r="C1670" s="20" t="s">
        <v>3483</v>
      </c>
      <c r="D1670" s="20" t="s">
        <v>189</v>
      </c>
      <c r="E1670" s="20" t="s">
        <v>1861</v>
      </c>
      <c r="F1670" s="20" t="s">
        <v>476</v>
      </c>
      <c r="G1670" s="25" t="s">
        <v>352</v>
      </c>
      <c r="H1670" s="21"/>
      <c r="I1670" s="21"/>
      <c r="J1670" s="21"/>
      <c r="K1670" s="28"/>
      <c r="L1670" s="28"/>
      <c r="M1670" s="16"/>
      <c r="N1670" s="23"/>
      <c r="O1670" s="23" t="s">
        <v>353</v>
      </c>
      <c r="P1670" s="23"/>
      <c r="Q1670" s="23"/>
      <c r="R1670" s="30" t="s">
        <v>787</v>
      </c>
      <c r="S1670" s="8" t="e">
        <f>VLOOKUP(B1670,#REF!,2,FALSE)</f>
        <v>#REF!</v>
      </c>
    </row>
    <row r="1671" spans="1:19" hidden="1">
      <c r="A1671" s="19">
        <v>1667</v>
      </c>
      <c r="B1671" s="20" t="s">
        <v>3484</v>
      </c>
      <c r="C1671" s="20" t="s">
        <v>3485</v>
      </c>
      <c r="D1671" s="20" t="s">
        <v>81</v>
      </c>
      <c r="E1671" s="20" t="s">
        <v>1204</v>
      </c>
      <c r="F1671" s="20" t="s">
        <v>476</v>
      </c>
      <c r="G1671" s="21"/>
      <c r="H1671" s="15" t="s">
        <v>353</v>
      </c>
      <c r="I1671" s="21"/>
      <c r="J1671" s="21"/>
      <c r="K1671" s="28"/>
      <c r="L1671" s="28"/>
      <c r="M1671" s="16"/>
      <c r="N1671" s="23"/>
      <c r="O1671" s="23"/>
      <c r="P1671" s="23" t="s">
        <v>354</v>
      </c>
      <c r="Q1671" s="23"/>
      <c r="R1671" s="30" t="s">
        <v>3261</v>
      </c>
      <c r="S1671" s="8" t="e">
        <f>VLOOKUP(B1671,#REF!,2,FALSE)</f>
        <v>#REF!</v>
      </c>
    </row>
    <row r="1672" spans="1:19" hidden="1">
      <c r="A1672" s="19">
        <v>1668</v>
      </c>
      <c r="B1672" s="20" t="s">
        <v>3486</v>
      </c>
      <c r="C1672" s="20" t="s">
        <v>2499</v>
      </c>
      <c r="D1672" s="20" t="s">
        <v>33</v>
      </c>
      <c r="E1672" s="20" t="s">
        <v>672</v>
      </c>
      <c r="F1672" s="20" t="s">
        <v>476</v>
      </c>
      <c r="G1672" s="21"/>
      <c r="H1672" s="15" t="s">
        <v>353</v>
      </c>
      <c r="I1672" s="21"/>
      <c r="J1672" s="21"/>
      <c r="K1672" s="28"/>
      <c r="L1672" s="28"/>
      <c r="M1672" s="16"/>
      <c r="N1672" s="23"/>
      <c r="O1672" s="23"/>
      <c r="P1672" s="23" t="s">
        <v>354</v>
      </c>
      <c r="Q1672" s="23"/>
      <c r="R1672" s="30" t="s">
        <v>3261</v>
      </c>
      <c r="S1672" s="8" t="e">
        <f>VLOOKUP(B1672,#REF!,2,FALSE)</f>
        <v>#REF!</v>
      </c>
    </row>
    <row r="1673" spans="1:19" hidden="1">
      <c r="A1673" s="19">
        <v>1669</v>
      </c>
      <c r="B1673" s="20" t="s">
        <v>3487</v>
      </c>
      <c r="C1673" s="20" t="s">
        <v>3488</v>
      </c>
      <c r="D1673" s="20" t="s">
        <v>1</v>
      </c>
      <c r="E1673" s="20" t="s">
        <v>1744</v>
      </c>
      <c r="F1673" s="20" t="s">
        <v>500</v>
      </c>
      <c r="G1673" s="21"/>
      <c r="H1673" s="21"/>
      <c r="I1673" s="21"/>
      <c r="J1673" s="21"/>
      <c r="K1673" s="28"/>
      <c r="L1673" s="28"/>
      <c r="M1673" s="16"/>
      <c r="N1673" s="23" t="s">
        <v>352</v>
      </c>
      <c r="O1673" s="23" t="s">
        <v>353</v>
      </c>
      <c r="P1673" s="23"/>
      <c r="Q1673" s="23"/>
      <c r="R1673" s="30" t="s">
        <v>3058</v>
      </c>
      <c r="S1673" s="8" t="e">
        <f>VLOOKUP(B1673,#REF!,2,FALSE)</f>
        <v>#REF!</v>
      </c>
    </row>
    <row r="1674" spans="1:19" hidden="1">
      <c r="A1674" s="19">
        <v>1670</v>
      </c>
      <c r="B1674" s="20" t="s">
        <v>3489</v>
      </c>
      <c r="C1674" s="20" t="s">
        <v>3490</v>
      </c>
      <c r="D1674" s="20" t="s">
        <v>581</v>
      </c>
      <c r="E1674" s="20" t="s">
        <v>858</v>
      </c>
      <c r="F1674" s="20" t="s">
        <v>500</v>
      </c>
      <c r="G1674" s="21"/>
      <c r="H1674" s="21"/>
      <c r="I1674" s="21"/>
      <c r="J1674" s="21"/>
      <c r="K1674" s="28"/>
      <c r="L1674" s="28"/>
      <c r="M1674" s="16"/>
      <c r="N1674" s="23" t="s">
        <v>352</v>
      </c>
      <c r="O1674" s="23" t="s">
        <v>353</v>
      </c>
      <c r="P1674" s="23"/>
      <c r="Q1674" s="23"/>
      <c r="R1674" s="30" t="s">
        <v>3058</v>
      </c>
      <c r="S1674" s="8" t="e">
        <f>VLOOKUP(B1674,#REF!,2,FALSE)</f>
        <v>#REF!</v>
      </c>
    </row>
    <row r="1675" spans="1:19" hidden="1">
      <c r="A1675" s="19">
        <v>1671</v>
      </c>
      <c r="B1675" s="20" t="s">
        <v>3491</v>
      </c>
      <c r="C1675" s="20" t="s">
        <v>877</v>
      </c>
      <c r="D1675" s="20" t="s">
        <v>836</v>
      </c>
      <c r="E1675" s="20" t="s">
        <v>1514</v>
      </c>
      <c r="F1675" s="20" t="s">
        <v>500</v>
      </c>
      <c r="G1675" s="21"/>
      <c r="H1675" s="21"/>
      <c r="I1675" s="21"/>
      <c r="J1675" s="21"/>
      <c r="K1675" s="28"/>
      <c r="L1675" s="28"/>
      <c r="M1675" s="16"/>
      <c r="N1675" s="23" t="s">
        <v>352</v>
      </c>
      <c r="O1675" s="23" t="s">
        <v>353</v>
      </c>
      <c r="P1675" s="23"/>
      <c r="Q1675" s="23"/>
      <c r="R1675" s="30" t="s">
        <v>3058</v>
      </c>
      <c r="S1675" s="8" t="e">
        <f>VLOOKUP(B1675,#REF!,2,FALSE)</f>
        <v>#REF!</v>
      </c>
    </row>
    <row r="1676" spans="1:19" hidden="1">
      <c r="A1676" s="19">
        <v>1672</v>
      </c>
      <c r="B1676" s="20" t="s">
        <v>3492</v>
      </c>
      <c r="C1676" s="20" t="s">
        <v>3493</v>
      </c>
      <c r="D1676" s="20" t="s">
        <v>8</v>
      </c>
      <c r="E1676" s="20" t="s">
        <v>1006</v>
      </c>
      <c r="F1676" s="20" t="s">
        <v>500</v>
      </c>
      <c r="G1676" s="21"/>
      <c r="H1676" s="21"/>
      <c r="I1676" s="21"/>
      <c r="J1676" s="21"/>
      <c r="K1676" s="28"/>
      <c r="L1676" s="28"/>
      <c r="M1676" s="16"/>
      <c r="N1676" s="23" t="s">
        <v>352</v>
      </c>
      <c r="O1676" s="23" t="s">
        <v>353</v>
      </c>
      <c r="P1676" s="23"/>
      <c r="Q1676" s="23"/>
      <c r="R1676" s="30" t="s">
        <v>3058</v>
      </c>
      <c r="S1676" s="8" t="e">
        <f>VLOOKUP(B1676,#REF!,2,FALSE)</f>
        <v>#REF!</v>
      </c>
    </row>
    <row r="1677" spans="1:19" hidden="1">
      <c r="A1677" s="19">
        <v>1673</v>
      </c>
      <c r="B1677" s="20" t="s">
        <v>3494</v>
      </c>
      <c r="C1677" s="20" t="s">
        <v>3495</v>
      </c>
      <c r="D1677" s="20" t="s">
        <v>1616</v>
      </c>
      <c r="E1677" s="20" t="s">
        <v>3496</v>
      </c>
      <c r="F1677" s="20" t="s">
        <v>500</v>
      </c>
      <c r="G1677" s="21"/>
      <c r="H1677" s="21"/>
      <c r="I1677" s="21"/>
      <c r="J1677" s="21"/>
      <c r="K1677" s="28"/>
      <c r="L1677" s="28"/>
      <c r="M1677" s="16"/>
      <c r="N1677" s="23"/>
      <c r="O1677" s="23"/>
      <c r="P1677" s="23"/>
      <c r="Q1677" s="23"/>
      <c r="R1677" s="30" t="s">
        <v>781</v>
      </c>
      <c r="S1677" s="8" t="e">
        <f>VLOOKUP(B1677,#REF!,2,FALSE)</f>
        <v>#REF!</v>
      </c>
    </row>
    <row r="1678" spans="1:19" hidden="1">
      <c r="A1678" s="19">
        <v>1674</v>
      </c>
      <c r="B1678" s="20" t="s">
        <v>3497</v>
      </c>
      <c r="C1678" s="20" t="s">
        <v>945</v>
      </c>
      <c r="D1678" s="20" t="s">
        <v>1064</v>
      </c>
      <c r="E1678" s="20" t="s">
        <v>141</v>
      </c>
      <c r="F1678" s="20" t="s">
        <v>500</v>
      </c>
      <c r="G1678" s="21"/>
      <c r="H1678" s="15" t="s">
        <v>353</v>
      </c>
      <c r="I1678" s="21"/>
      <c r="J1678" s="21"/>
      <c r="K1678" s="28"/>
      <c r="L1678" s="28"/>
      <c r="M1678" s="16"/>
      <c r="N1678" s="23" t="s">
        <v>352</v>
      </c>
      <c r="O1678" s="23"/>
      <c r="P1678" s="23"/>
      <c r="Q1678" s="23"/>
      <c r="R1678" s="30" t="s">
        <v>3111</v>
      </c>
      <c r="S1678" s="8" t="e">
        <f>VLOOKUP(B1678,#REF!,2,FALSE)</f>
        <v>#REF!</v>
      </c>
    </row>
    <row r="1679" spans="1:19" hidden="1">
      <c r="A1679" s="19">
        <v>1675</v>
      </c>
      <c r="B1679" s="20" t="s">
        <v>3498</v>
      </c>
      <c r="C1679" s="20" t="s">
        <v>511</v>
      </c>
      <c r="D1679" s="20" t="s">
        <v>1</v>
      </c>
      <c r="E1679" s="20" t="s">
        <v>3499</v>
      </c>
      <c r="F1679" s="20" t="s">
        <v>501</v>
      </c>
      <c r="G1679" s="21"/>
      <c r="H1679" s="21"/>
      <c r="I1679" s="21"/>
      <c r="J1679" s="21"/>
      <c r="K1679" s="28"/>
      <c r="L1679" s="28"/>
      <c r="M1679" s="16"/>
      <c r="N1679" s="23" t="s">
        <v>352</v>
      </c>
      <c r="O1679" s="23" t="s">
        <v>353</v>
      </c>
      <c r="P1679" s="23"/>
      <c r="Q1679" s="23"/>
      <c r="R1679" s="30" t="s">
        <v>3058</v>
      </c>
      <c r="S1679" s="8" t="e">
        <f>VLOOKUP(B1679,#REF!,2,FALSE)</f>
        <v>#REF!</v>
      </c>
    </row>
    <row r="1680" spans="1:19" hidden="1">
      <c r="A1680" s="19">
        <v>1676</v>
      </c>
      <c r="B1680" s="20" t="s">
        <v>3500</v>
      </c>
      <c r="C1680" s="20" t="s">
        <v>3501</v>
      </c>
      <c r="D1680" s="20" t="s">
        <v>660</v>
      </c>
      <c r="E1680" s="20" t="s">
        <v>3502</v>
      </c>
      <c r="F1680" s="20" t="s">
        <v>501</v>
      </c>
      <c r="G1680" s="21"/>
      <c r="H1680" s="21"/>
      <c r="I1680" s="21"/>
      <c r="J1680" s="21"/>
      <c r="K1680" s="28"/>
      <c r="L1680" s="28"/>
      <c r="M1680" s="16"/>
      <c r="N1680" s="23" t="s">
        <v>352</v>
      </c>
      <c r="O1680" s="23" t="s">
        <v>353</v>
      </c>
      <c r="P1680" s="23"/>
      <c r="Q1680" s="23"/>
      <c r="R1680" s="30" t="s">
        <v>3058</v>
      </c>
      <c r="S1680" s="8" t="e">
        <f>VLOOKUP(B1680,#REF!,2,FALSE)</f>
        <v>#REF!</v>
      </c>
    </row>
    <row r="1681" spans="1:19" hidden="1">
      <c r="A1681" s="19">
        <v>1677</v>
      </c>
      <c r="B1681" s="20" t="s">
        <v>3503</v>
      </c>
      <c r="C1681" s="20" t="s">
        <v>3504</v>
      </c>
      <c r="D1681" s="20" t="s">
        <v>6</v>
      </c>
      <c r="E1681" s="20" t="s">
        <v>1387</v>
      </c>
      <c r="F1681" s="20" t="s">
        <v>501</v>
      </c>
      <c r="G1681" s="21"/>
      <c r="H1681" s="21"/>
      <c r="I1681" s="21"/>
      <c r="J1681" s="21"/>
      <c r="K1681" s="28"/>
      <c r="L1681" s="28"/>
      <c r="M1681" s="16"/>
      <c r="N1681" s="23" t="s">
        <v>352</v>
      </c>
      <c r="O1681" s="23" t="s">
        <v>353</v>
      </c>
      <c r="P1681" s="23"/>
      <c r="Q1681" s="23"/>
      <c r="R1681" s="30" t="s">
        <v>3058</v>
      </c>
      <c r="S1681" s="8" t="e">
        <f>VLOOKUP(B1681,#REF!,2,FALSE)</f>
        <v>#REF!</v>
      </c>
    </row>
    <row r="1682" spans="1:19" hidden="1">
      <c r="A1682" s="19">
        <v>1678</v>
      </c>
      <c r="B1682" s="20" t="s">
        <v>3505</v>
      </c>
      <c r="C1682" s="20" t="s">
        <v>3506</v>
      </c>
      <c r="D1682" s="20" t="s">
        <v>608</v>
      </c>
      <c r="E1682" s="20" t="s">
        <v>494</v>
      </c>
      <c r="F1682" s="20" t="s">
        <v>501</v>
      </c>
      <c r="G1682" s="25" t="s">
        <v>352</v>
      </c>
      <c r="H1682" s="21"/>
      <c r="I1682" s="21"/>
      <c r="J1682" s="21"/>
      <c r="K1682" s="28"/>
      <c r="L1682" s="28"/>
      <c r="M1682" s="16"/>
      <c r="N1682" s="23"/>
      <c r="O1682" s="23" t="s">
        <v>353</v>
      </c>
      <c r="P1682" s="23"/>
      <c r="Q1682" s="23"/>
      <c r="R1682" s="30" t="s">
        <v>787</v>
      </c>
      <c r="S1682" s="8" t="e">
        <f>VLOOKUP(B1682,#REF!,2,FALSE)</f>
        <v>#REF!</v>
      </c>
    </row>
    <row r="1683" spans="1:19" hidden="1">
      <c r="A1683" s="19">
        <v>1679</v>
      </c>
      <c r="B1683" s="20" t="s">
        <v>3507</v>
      </c>
      <c r="C1683" s="20" t="s">
        <v>3508</v>
      </c>
      <c r="D1683" s="20" t="s">
        <v>3509</v>
      </c>
      <c r="E1683" s="20" t="s">
        <v>1151</v>
      </c>
      <c r="F1683" s="20" t="s">
        <v>501</v>
      </c>
      <c r="G1683" s="25" t="s">
        <v>352</v>
      </c>
      <c r="H1683" s="21"/>
      <c r="I1683" s="21"/>
      <c r="J1683" s="21"/>
      <c r="K1683" s="28"/>
      <c r="L1683" s="28"/>
      <c r="M1683" s="16"/>
      <c r="N1683" s="23"/>
      <c r="O1683" s="23" t="s">
        <v>353</v>
      </c>
      <c r="P1683" s="23"/>
      <c r="Q1683" s="23"/>
      <c r="R1683" s="30" t="s">
        <v>787</v>
      </c>
      <c r="S1683" s="8" t="e">
        <f>VLOOKUP(B1683,#REF!,2,FALSE)</f>
        <v>#REF!</v>
      </c>
    </row>
    <row r="1684" spans="1:19" hidden="1">
      <c r="A1684" s="19">
        <v>1680</v>
      </c>
      <c r="B1684" s="20" t="s">
        <v>3510</v>
      </c>
      <c r="C1684" s="20" t="s">
        <v>3511</v>
      </c>
      <c r="D1684" s="20" t="s">
        <v>8</v>
      </c>
      <c r="E1684" s="20" t="s">
        <v>2305</v>
      </c>
      <c r="F1684" s="20" t="s">
        <v>501</v>
      </c>
      <c r="G1684" s="25" t="s">
        <v>352</v>
      </c>
      <c r="H1684" s="21"/>
      <c r="I1684" s="21"/>
      <c r="J1684" s="21"/>
      <c r="K1684" s="28"/>
      <c r="L1684" s="28"/>
      <c r="M1684" s="16"/>
      <c r="N1684" s="23"/>
      <c r="O1684" s="23"/>
      <c r="P1684" s="23"/>
      <c r="Q1684" s="23"/>
      <c r="R1684" s="30" t="s">
        <v>3101</v>
      </c>
      <c r="S1684" s="8" t="e">
        <f>VLOOKUP(B1684,#REF!,2,FALSE)</f>
        <v>#REF!</v>
      </c>
    </row>
    <row r="1685" spans="1:19" hidden="1">
      <c r="A1685" s="19">
        <v>1681</v>
      </c>
      <c r="B1685" s="20" t="s">
        <v>3512</v>
      </c>
      <c r="C1685" s="20" t="s">
        <v>313</v>
      </c>
      <c r="D1685" s="20" t="s">
        <v>380</v>
      </c>
      <c r="E1685" s="20" t="s">
        <v>456</v>
      </c>
      <c r="F1685" s="20" t="s">
        <v>501</v>
      </c>
      <c r="G1685" s="25" t="s">
        <v>352</v>
      </c>
      <c r="H1685" s="21"/>
      <c r="I1685" s="21"/>
      <c r="J1685" s="21"/>
      <c r="K1685" s="28"/>
      <c r="L1685" s="28"/>
      <c r="M1685" s="16"/>
      <c r="N1685" s="23"/>
      <c r="O1685" s="23" t="s">
        <v>353</v>
      </c>
      <c r="P1685" s="23"/>
      <c r="Q1685" s="23"/>
      <c r="R1685" s="30" t="s">
        <v>787</v>
      </c>
      <c r="S1685" s="8" t="e">
        <f>VLOOKUP(B1685,#REF!,2,FALSE)</f>
        <v>#REF!</v>
      </c>
    </row>
    <row r="1686" spans="1:19" hidden="1">
      <c r="A1686" s="19">
        <v>1682</v>
      </c>
      <c r="B1686" s="20" t="s">
        <v>3513</v>
      </c>
      <c r="C1686" s="20" t="s">
        <v>960</v>
      </c>
      <c r="D1686" s="20" t="s">
        <v>785</v>
      </c>
      <c r="E1686" s="20" t="s">
        <v>734</v>
      </c>
      <c r="F1686" s="20" t="s">
        <v>501</v>
      </c>
      <c r="G1686" s="25" t="s">
        <v>352</v>
      </c>
      <c r="H1686" s="21"/>
      <c r="I1686" s="21"/>
      <c r="J1686" s="21"/>
      <c r="K1686" s="28"/>
      <c r="L1686" s="28"/>
      <c r="M1686" s="16"/>
      <c r="N1686" s="23"/>
      <c r="O1686" s="23"/>
      <c r="P1686" s="23"/>
      <c r="Q1686" s="23"/>
      <c r="R1686" s="30" t="s">
        <v>3101</v>
      </c>
      <c r="S1686" s="8" t="e">
        <f>VLOOKUP(B1686,#REF!,2,FALSE)</f>
        <v>#REF!</v>
      </c>
    </row>
    <row r="1687" spans="1:19" hidden="1">
      <c r="A1687" s="19">
        <v>1683</v>
      </c>
      <c r="B1687" s="20" t="s">
        <v>3514</v>
      </c>
      <c r="C1687" s="20" t="s">
        <v>1304</v>
      </c>
      <c r="D1687" s="20" t="s">
        <v>2308</v>
      </c>
      <c r="E1687" s="20" t="s">
        <v>403</v>
      </c>
      <c r="F1687" s="20" t="s">
        <v>1862</v>
      </c>
      <c r="G1687" s="21"/>
      <c r="H1687" s="15" t="s">
        <v>353</v>
      </c>
      <c r="I1687" s="21"/>
      <c r="J1687" s="21"/>
      <c r="K1687" s="28"/>
      <c r="L1687" s="28"/>
      <c r="M1687" s="16"/>
      <c r="N1687" s="23"/>
      <c r="O1687" s="23"/>
      <c r="P1687" s="23" t="s">
        <v>354</v>
      </c>
      <c r="Q1687" s="23"/>
      <c r="R1687" s="30" t="s">
        <v>3261</v>
      </c>
      <c r="S1687" s="8" t="e">
        <f>VLOOKUP(B1687,#REF!,2,FALSE)</f>
        <v>#REF!</v>
      </c>
    </row>
    <row r="1688" spans="1:19" hidden="1">
      <c r="A1688" s="19">
        <v>1684</v>
      </c>
      <c r="B1688" s="20" t="s">
        <v>3515</v>
      </c>
      <c r="C1688" s="20" t="s">
        <v>3516</v>
      </c>
      <c r="D1688" s="20" t="s">
        <v>367</v>
      </c>
      <c r="E1688" s="20" t="s">
        <v>3517</v>
      </c>
      <c r="F1688" s="20" t="s">
        <v>3518</v>
      </c>
      <c r="G1688" s="21"/>
      <c r="H1688" s="21"/>
      <c r="I1688" s="21"/>
      <c r="J1688" s="21"/>
      <c r="K1688" s="28"/>
      <c r="L1688" s="28"/>
      <c r="M1688" s="16"/>
      <c r="N1688" s="23" t="s">
        <v>352</v>
      </c>
      <c r="O1688" s="23" t="s">
        <v>353</v>
      </c>
      <c r="P1688" s="23"/>
      <c r="Q1688" s="23"/>
      <c r="R1688" s="30" t="s">
        <v>3058</v>
      </c>
      <c r="S1688" s="8" t="e">
        <f>VLOOKUP(B1688,#REF!,2,FALSE)</f>
        <v>#REF!</v>
      </c>
    </row>
    <row r="1689" spans="1:19" hidden="1">
      <c r="A1689" s="19">
        <v>1685</v>
      </c>
      <c r="B1689" s="20" t="s">
        <v>3519</v>
      </c>
      <c r="C1689" s="20" t="s">
        <v>3520</v>
      </c>
      <c r="D1689" s="20" t="s">
        <v>170</v>
      </c>
      <c r="E1689" s="20" t="s">
        <v>1145</v>
      </c>
      <c r="F1689" s="20" t="s">
        <v>3518</v>
      </c>
      <c r="G1689" s="21"/>
      <c r="H1689" s="21"/>
      <c r="I1689" s="21"/>
      <c r="J1689" s="21"/>
      <c r="K1689" s="28"/>
      <c r="L1689" s="28"/>
      <c r="M1689" s="16"/>
      <c r="N1689" s="23" t="s">
        <v>352</v>
      </c>
      <c r="O1689" s="23"/>
      <c r="P1689" s="23"/>
      <c r="Q1689" s="23"/>
      <c r="R1689" s="30" t="s">
        <v>3140</v>
      </c>
      <c r="S1689" s="8" t="e">
        <f>VLOOKUP(B1689,#REF!,2,FALSE)</f>
        <v>#REF!</v>
      </c>
    </row>
    <row r="1690" spans="1:19" hidden="1">
      <c r="A1690" s="19">
        <v>1686</v>
      </c>
      <c r="B1690" s="20" t="s">
        <v>3521</v>
      </c>
      <c r="C1690" s="20" t="s">
        <v>566</v>
      </c>
      <c r="D1690" s="20" t="s">
        <v>170</v>
      </c>
      <c r="E1690" s="20" t="s">
        <v>79</v>
      </c>
      <c r="F1690" s="20" t="s">
        <v>3518</v>
      </c>
      <c r="G1690" s="21"/>
      <c r="H1690" s="21"/>
      <c r="I1690" s="21"/>
      <c r="J1690" s="21"/>
      <c r="K1690" s="28"/>
      <c r="L1690" s="28"/>
      <c r="M1690" s="16"/>
      <c r="N1690" s="23" t="s">
        <v>352</v>
      </c>
      <c r="O1690" s="23"/>
      <c r="P1690" s="23"/>
      <c r="Q1690" s="23"/>
      <c r="R1690" s="30" t="s">
        <v>3140</v>
      </c>
      <c r="S1690" s="8" t="e">
        <f>VLOOKUP(B1690,#REF!,2,FALSE)</f>
        <v>#REF!</v>
      </c>
    </row>
    <row r="1691" spans="1:19" hidden="1">
      <c r="A1691" s="19">
        <v>1687</v>
      </c>
      <c r="B1691" s="20" t="s">
        <v>3522</v>
      </c>
      <c r="C1691" s="20" t="s">
        <v>2249</v>
      </c>
      <c r="D1691" s="20" t="s">
        <v>1</v>
      </c>
      <c r="E1691" s="20" t="s">
        <v>640</v>
      </c>
      <c r="F1691" s="20" t="s">
        <v>3523</v>
      </c>
      <c r="G1691" s="25" t="s">
        <v>352</v>
      </c>
      <c r="H1691" s="21"/>
      <c r="I1691" s="21"/>
      <c r="J1691" s="21"/>
      <c r="K1691" s="28"/>
      <c r="L1691" s="28"/>
      <c r="M1691" s="16"/>
      <c r="N1691" s="23"/>
      <c r="O1691" s="23"/>
      <c r="P1691" s="23"/>
      <c r="Q1691" s="23"/>
      <c r="R1691" s="30" t="s">
        <v>3101</v>
      </c>
      <c r="S1691" s="8" t="e">
        <f>VLOOKUP(B1691,#REF!,2,FALSE)</f>
        <v>#REF!</v>
      </c>
    </row>
    <row r="1692" spans="1:19" hidden="1">
      <c r="A1692" s="19">
        <v>1688</v>
      </c>
      <c r="B1692" s="20" t="s">
        <v>3524</v>
      </c>
      <c r="C1692" s="20" t="s">
        <v>2131</v>
      </c>
      <c r="D1692" s="20" t="s">
        <v>15</v>
      </c>
      <c r="E1692" s="20" t="s">
        <v>93</v>
      </c>
      <c r="F1692" s="20" t="s">
        <v>3523</v>
      </c>
      <c r="G1692" s="25" t="s">
        <v>352</v>
      </c>
      <c r="H1692" s="21"/>
      <c r="I1692" s="21"/>
      <c r="J1692" s="21"/>
      <c r="K1692" s="28"/>
      <c r="L1692" s="28"/>
      <c r="M1692" s="16"/>
      <c r="N1692" s="23"/>
      <c r="O1692" s="23"/>
      <c r="P1692" s="23"/>
      <c r="Q1692" s="23"/>
      <c r="R1692" s="30" t="s">
        <v>3101</v>
      </c>
      <c r="S1692" s="8" t="e">
        <f>VLOOKUP(B1692,#REF!,2,FALSE)</f>
        <v>#REF!</v>
      </c>
    </row>
    <row r="1693" spans="1:19" hidden="1">
      <c r="A1693" s="19">
        <v>1689</v>
      </c>
      <c r="B1693" s="20" t="s">
        <v>3525</v>
      </c>
      <c r="C1693" s="20" t="s">
        <v>3526</v>
      </c>
      <c r="D1693" s="20" t="s">
        <v>785</v>
      </c>
      <c r="E1693" s="20" t="s">
        <v>1553</v>
      </c>
      <c r="F1693" s="20" t="s">
        <v>3527</v>
      </c>
      <c r="G1693" s="25" t="s">
        <v>352</v>
      </c>
      <c r="H1693" s="21"/>
      <c r="I1693" s="21"/>
      <c r="J1693" s="21"/>
      <c r="K1693" s="28"/>
      <c r="L1693" s="28"/>
      <c r="M1693" s="16"/>
      <c r="N1693" s="23"/>
      <c r="O1693" s="23" t="s">
        <v>353</v>
      </c>
      <c r="P1693" s="23"/>
      <c r="Q1693" s="23"/>
      <c r="R1693" s="30" t="s">
        <v>787</v>
      </c>
      <c r="S1693" s="8" t="e">
        <f>VLOOKUP(B1693,#REF!,2,FALSE)</f>
        <v>#REF!</v>
      </c>
    </row>
    <row r="1694" spans="1:19" hidden="1">
      <c r="A1694" s="19">
        <v>1690</v>
      </c>
      <c r="B1694" s="20" t="s">
        <v>3528</v>
      </c>
      <c r="C1694" s="20" t="s">
        <v>844</v>
      </c>
      <c r="D1694" s="20" t="s">
        <v>1</v>
      </c>
      <c r="E1694" s="20" t="s">
        <v>2825</v>
      </c>
      <c r="F1694" s="20" t="s">
        <v>3529</v>
      </c>
      <c r="G1694" s="21"/>
      <c r="H1694" s="21"/>
      <c r="I1694" s="21"/>
      <c r="J1694" s="21"/>
      <c r="K1694" s="28"/>
      <c r="L1694" s="28"/>
      <c r="M1694" s="16"/>
      <c r="N1694" s="23"/>
      <c r="O1694" s="23" t="s">
        <v>353</v>
      </c>
      <c r="P1694" s="23" t="s">
        <v>354</v>
      </c>
      <c r="Q1694" s="23"/>
      <c r="R1694" s="30" t="s">
        <v>3058</v>
      </c>
      <c r="S1694" s="8" t="e">
        <f>VLOOKUP(B1694,#REF!,2,FALSE)</f>
        <v>#REF!</v>
      </c>
    </row>
    <row r="1695" spans="1:19" hidden="1">
      <c r="A1695" s="19">
        <v>1691</v>
      </c>
      <c r="B1695" s="20" t="s">
        <v>3530</v>
      </c>
      <c r="C1695" s="20" t="s">
        <v>3531</v>
      </c>
      <c r="D1695" s="20" t="s">
        <v>869</v>
      </c>
      <c r="E1695" s="20" t="s">
        <v>1417</v>
      </c>
      <c r="F1695" s="20" t="s">
        <v>1864</v>
      </c>
      <c r="G1695" s="25" t="s">
        <v>352</v>
      </c>
      <c r="H1695" s="21"/>
      <c r="I1695" s="21"/>
      <c r="J1695" s="21"/>
      <c r="K1695" s="28"/>
      <c r="L1695" s="28"/>
      <c r="M1695" s="16"/>
      <c r="N1695" s="23"/>
      <c r="O1695" s="23" t="s">
        <v>353</v>
      </c>
      <c r="P1695" s="23"/>
      <c r="Q1695" s="23"/>
      <c r="R1695" s="30" t="s">
        <v>787</v>
      </c>
      <c r="S1695" s="8" t="e">
        <f>VLOOKUP(B1695,#REF!,2,FALSE)</f>
        <v>#REF!</v>
      </c>
    </row>
    <row r="1696" spans="1:19" hidden="1">
      <c r="A1696" s="19">
        <v>1692</v>
      </c>
      <c r="B1696" s="20" t="s">
        <v>3532</v>
      </c>
      <c r="C1696" s="20" t="s">
        <v>1866</v>
      </c>
      <c r="D1696" s="20" t="s">
        <v>1</v>
      </c>
      <c r="E1696" s="20" t="s">
        <v>3533</v>
      </c>
      <c r="F1696" s="20" t="s">
        <v>508</v>
      </c>
      <c r="G1696" s="21"/>
      <c r="H1696" s="21"/>
      <c r="I1696" s="21"/>
      <c r="J1696" s="21"/>
      <c r="K1696" s="28"/>
      <c r="L1696" s="28"/>
      <c r="M1696" s="16"/>
      <c r="N1696" s="23"/>
      <c r="O1696" s="23"/>
      <c r="P1696" s="23"/>
      <c r="Q1696" s="23"/>
      <c r="R1696" s="30" t="s">
        <v>781</v>
      </c>
      <c r="S1696" s="8" t="e">
        <f>VLOOKUP(B1696,#REF!,2,FALSE)</f>
        <v>#REF!</v>
      </c>
    </row>
    <row r="1697" spans="1:19" hidden="1">
      <c r="A1697" s="19">
        <v>1693</v>
      </c>
      <c r="B1697" s="20" t="s">
        <v>3534</v>
      </c>
      <c r="C1697" s="20" t="s">
        <v>1326</v>
      </c>
      <c r="D1697" s="20" t="s">
        <v>3535</v>
      </c>
      <c r="E1697" s="20" t="s">
        <v>1471</v>
      </c>
      <c r="F1697" s="20" t="s">
        <v>508</v>
      </c>
      <c r="G1697" s="21"/>
      <c r="H1697" s="21"/>
      <c r="I1697" s="21"/>
      <c r="J1697" s="21"/>
      <c r="K1697" s="28"/>
      <c r="L1697" s="28"/>
      <c r="M1697" s="16"/>
      <c r="N1697" s="23" t="s">
        <v>352</v>
      </c>
      <c r="O1697" s="23"/>
      <c r="P1697" s="23"/>
      <c r="Q1697" s="23"/>
      <c r="R1697" s="30" t="s">
        <v>3140</v>
      </c>
      <c r="S1697" s="8" t="e">
        <f>VLOOKUP(B1697,#REF!,2,FALSE)</f>
        <v>#REF!</v>
      </c>
    </row>
    <row r="1698" spans="1:19" hidden="1">
      <c r="A1698" s="19">
        <v>1694</v>
      </c>
      <c r="B1698" s="20" t="s">
        <v>3536</v>
      </c>
      <c r="C1698" s="20" t="s">
        <v>700</v>
      </c>
      <c r="D1698" s="20" t="s">
        <v>110</v>
      </c>
      <c r="E1698" s="20" t="s">
        <v>3537</v>
      </c>
      <c r="F1698" s="20" t="s">
        <v>508</v>
      </c>
      <c r="G1698" s="21"/>
      <c r="H1698" s="21"/>
      <c r="I1698" s="21"/>
      <c r="J1698" s="21"/>
      <c r="K1698" s="28"/>
      <c r="L1698" s="28"/>
      <c r="M1698" s="16"/>
      <c r="N1698" s="23" t="s">
        <v>352</v>
      </c>
      <c r="O1698" s="23" t="s">
        <v>353</v>
      </c>
      <c r="P1698" s="23"/>
      <c r="Q1698" s="23"/>
      <c r="R1698" s="30" t="s">
        <v>3058</v>
      </c>
      <c r="S1698" s="8" t="e">
        <f>VLOOKUP(B1698,#REF!,2,FALSE)</f>
        <v>#REF!</v>
      </c>
    </row>
    <row r="1699" spans="1:19" hidden="1">
      <c r="A1699" s="19">
        <v>1695</v>
      </c>
      <c r="B1699" s="20" t="s">
        <v>3538</v>
      </c>
      <c r="C1699" s="20" t="s">
        <v>1060</v>
      </c>
      <c r="D1699" s="20" t="s">
        <v>341</v>
      </c>
      <c r="E1699" s="20" t="s">
        <v>1577</v>
      </c>
      <c r="F1699" s="20" t="s">
        <v>508</v>
      </c>
      <c r="G1699" s="21"/>
      <c r="H1699" s="21"/>
      <c r="I1699" s="21"/>
      <c r="J1699" s="21"/>
      <c r="K1699" s="28"/>
      <c r="L1699" s="28"/>
      <c r="M1699" s="16"/>
      <c r="N1699" s="23" t="s">
        <v>352</v>
      </c>
      <c r="O1699" s="23" t="s">
        <v>353</v>
      </c>
      <c r="P1699" s="23"/>
      <c r="Q1699" s="23"/>
      <c r="R1699" s="30" t="s">
        <v>3058</v>
      </c>
      <c r="S1699" s="8" t="e">
        <f>VLOOKUP(B1699,#REF!,2,FALSE)</f>
        <v>#REF!</v>
      </c>
    </row>
    <row r="1700" spans="1:19" hidden="1">
      <c r="A1700" s="19">
        <v>1696</v>
      </c>
      <c r="B1700" s="20" t="s">
        <v>3539</v>
      </c>
      <c r="C1700" s="20" t="s">
        <v>114</v>
      </c>
      <c r="D1700" s="20" t="s">
        <v>132</v>
      </c>
      <c r="E1700" s="20" t="s">
        <v>2332</v>
      </c>
      <c r="F1700" s="20" t="s">
        <v>508</v>
      </c>
      <c r="G1700" s="21"/>
      <c r="H1700" s="21"/>
      <c r="I1700" s="21"/>
      <c r="J1700" s="21"/>
      <c r="K1700" s="28"/>
      <c r="L1700" s="28"/>
      <c r="M1700" s="16"/>
      <c r="N1700" s="23" t="s">
        <v>352</v>
      </c>
      <c r="O1700" s="23"/>
      <c r="P1700" s="23"/>
      <c r="Q1700" s="23"/>
      <c r="R1700" s="30" t="s">
        <v>3140</v>
      </c>
      <c r="S1700" s="8" t="e">
        <f>VLOOKUP(B1700,#REF!,2,FALSE)</f>
        <v>#REF!</v>
      </c>
    </row>
    <row r="1701" spans="1:19" hidden="1">
      <c r="A1701" s="19">
        <v>1697</v>
      </c>
      <c r="B1701" s="20" t="s">
        <v>3540</v>
      </c>
      <c r="C1701" s="20" t="s">
        <v>1036</v>
      </c>
      <c r="D1701" s="20" t="s">
        <v>183</v>
      </c>
      <c r="E1701" s="20" t="s">
        <v>3541</v>
      </c>
      <c r="F1701" s="20" t="s">
        <v>508</v>
      </c>
      <c r="G1701" s="21"/>
      <c r="H1701" s="21"/>
      <c r="I1701" s="21"/>
      <c r="J1701" s="21"/>
      <c r="K1701" s="28"/>
      <c r="L1701" s="28"/>
      <c r="M1701" s="16"/>
      <c r="N1701" s="23" t="s">
        <v>352</v>
      </c>
      <c r="O1701" s="23" t="s">
        <v>353</v>
      </c>
      <c r="P1701" s="23"/>
      <c r="Q1701" s="23"/>
      <c r="R1701" s="30" t="s">
        <v>3058</v>
      </c>
      <c r="S1701" s="8" t="e">
        <f>VLOOKUP(B1701,#REF!,2,FALSE)</f>
        <v>#REF!</v>
      </c>
    </row>
    <row r="1702" spans="1:19" hidden="1">
      <c r="A1702" s="19">
        <v>1698</v>
      </c>
      <c r="B1702" s="20" t="s">
        <v>3542</v>
      </c>
      <c r="C1702" s="20" t="s">
        <v>169</v>
      </c>
      <c r="D1702" s="20" t="s">
        <v>1</v>
      </c>
      <c r="E1702" s="20" t="s">
        <v>3543</v>
      </c>
      <c r="F1702" s="20" t="s">
        <v>508</v>
      </c>
      <c r="G1702" s="25" t="s">
        <v>352</v>
      </c>
      <c r="H1702" s="21"/>
      <c r="I1702" s="21"/>
      <c r="J1702" s="21"/>
      <c r="K1702" s="28"/>
      <c r="L1702" s="28"/>
      <c r="M1702" s="16"/>
      <c r="N1702" s="23"/>
      <c r="O1702" s="23" t="s">
        <v>353</v>
      </c>
      <c r="P1702" s="23"/>
      <c r="Q1702" s="23"/>
      <c r="R1702" s="30" t="s">
        <v>787</v>
      </c>
      <c r="S1702" s="8" t="e">
        <f>VLOOKUP(B1702,#REF!,2,FALSE)</f>
        <v>#REF!</v>
      </c>
    </row>
    <row r="1703" spans="1:19" hidden="1">
      <c r="A1703" s="19">
        <v>1699</v>
      </c>
      <c r="B1703" s="20" t="s">
        <v>3544</v>
      </c>
      <c r="C1703" s="20" t="s">
        <v>566</v>
      </c>
      <c r="D1703" s="20" t="s">
        <v>388</v>
      </c>
      <c r="E1703" s="20" t="s">
        <v>577</v>
      </c>
      <c r="F1703" s="20" t="s">
        <v>508</v>
      </c>
      <c r="G1703" s="25" t="s">
        <v>352</v>
      </c>
      <c r="H1703" s="21"/>
      <c r="I1703" s="21"/>
      <c r="J1703" s="21"/>
      <c r="K1703" s="28"/>
      <c r="L1703" s="28"/>
      <c r="M1703" s="16"/>
      <c r="N1703" s="23"/>
      <c r="O1703" s="23" t="s">
        <v>353</v>
      </c>
      <c r="P1703" s="23"/>
      <c r="Q1703" s="23"/>
      <c r="R1703" s="30" t="s">
        <v>787</v>
      </c>
      <c r="S1703" s="8" t="e">
        <f>VLOOKUP(B1703,#REF!,2,FALSE)</f>
        <v>#REF!</v>
      </c>
    </row>
    <row r="1704" spans="1:19" hidden="1">
      <c r="A1704" s="19">
        <v>1700</v>
      </c>
      <c r="B1704" s="20" t="s">
        <v>3545</v>
      </c>
      <c r="C1704" s="20" t="s">
        <v>1482</v>
      </c>
      <c r="D1704" s="20" t="s">
        <v>370</v>
      </c>
      <c r="E1704" s="20" t="s">
        <v>3546</v>
      </c>
      <c r="F1704" s="20" t="s">
        <v>508</v>
      </c>
      <c r="G1704" s="25" t="s">
        <v>352</v>
      </c>
      <c r="H1704" s="21"/>
      <c r="I1704" s="21"/>
      <c r="J1704" s="21"/>
      <c r="K1704" s="28"/>
      <c r="L1704" s="28"/>
      <c r="M1704" s="16"/>
      <c r="N1704" s="23"/>
      <c r="O1704" s="23" t="s">
        <v>353</v>
      </c>
      <c r="P1704" s="23"/>
      <c r="Q1704" s="23"/>
      <c r="R1704" s="30" t="s">
        <v>787</v>
      </c>
      <c r="S1704" s="8" t="e">
        <f>VLOOKUP(B1704,#REF!,2,FALSE)</f>
        <v>#REF!</v>
      </c>
    </row>
    <row r="1705" spans="1:19" hidden="1">
      <c r="A1705" s="19">
        <v>1701</v>
      </c>
      <c r="B1705" s="20" t="s">
        <v>3547</v>
      </c>
      <c r="C1705" s="20" t="s">
        <v>3548</v>
      </c>
      <c r="D1705" s="20" t="s">
        <v>90</v>
      </c>
      <c r="E1705" s="20" t="s">
        <v>704</v>
      </c>
      <c r="F1705" s="20" t="s">
        <v>508</v>
      </c>
      <c r="G1705" s="25" t="s">
        <v>352</v>
      </c>
      <c r="H1705" s="21"/>
      <c r="I1705" s="21"/>
      <c r="J1705" s="21"/>
      <c r="K1705" s="28"/>
      <c r="L1705" s="28"/>
      <c r="M1705" s="16"/>
      <c r="N1705" s="23"/>
      <c r="O1705" s="23" t="s">
        <v>353</v>
      </c>
      <c r="P1705" s="23"/>
      <c r="Q1705" s="23"/>
      <c r="R1705" s="30" t="s">
        <v>787</v>
      </c>
      <c r="S1705" s="8" t="e">
        <f>VLOOKUP(B1705,#REF!,2,FALSE)</f>
        <v>#REF!</v>
      </c>
    </row>
    <row r="1706" spans="1:19" hidden="1">
      <c r="A1706" s="19">
        <v>1702</v>
      </c>
      <c r="B1706" s="20" t="s">
        <v>3549</v>
      </c>
      <c r="C1706" s="20" t="s">
        <v>3550</v>
      </c>
      <c r="D1706" s="20" t="s">
        <v>367</v>
      </c>
      <c r="E1706" s="20" t="s">
        <v>1764</v>
      </c>
      <c r="F1706" s="20" t="s">
        <v>508</v>
      </c>
      <c r="G1706" s="21"/>
      <c r="H1706" s="15" t="s">
        <v>353</v>
      </c>
      <c r="I1706" s="21"/>
      <c r="J1706" s="21"/>
      <c r="K1706" s="28"/>
      <c r="L1706" s="28"/>
      <c r="M1706" s="16"/>
      <c r="N1706" s="23" t="s">
        <v>352</v>
      </c>
      <c r="O1706" s="23"/>
      <c r="P1706" s="23"/>
      <c r="Q1706" s="23"/>
      <c r="R1706" s="30" t="s">
        <v>3111</v>
      </c>
      <c r="S1706" s="8" t="e">
        <f>VLOOKUP(B1706,#REF!,2,FALSE)</f>
        <v>#REF!</v>
      </c>
    </row>
    <row r="1707" spans="1:19" hidden="1">
      <c r="A1707" s="19">
        <v>1703</v>
      </c>
      <c r="B1707" s="20" t="s">
        <v>3551</v>
      </c>
      <c r="C1707" s="20" t="s">
        <v>146</v>
      </c>
      <c r="D1707" s="20" t="s">
        <v>74</v>
      </c>
      <c r="E1707" s="20" t="s">
        <v>1663</v>
      </c>
      <c r="F1707" s="20" t="s">
        <v>508</v>
      </c>
      <c r="G1707" s="21"/>
      <c r="H1707" s="15" t="s">
        <v>353</v>
      </c>
      <c r="I1707" s="21"/>
      <c r="J1707" s="21"/>
      <c r="K1707" s="28"/>
      <c r="L1707" s="28"/>
      <c r="M1707" s="16"/>
      <c r="N1707" s="23" t="s">
        <v>352</v>
      </c>
      <c r="O1707" s="23"/>
      <c r="P1707" s="23"/>
      <c r="Q1707" s="23"/>
      <c r="R1707" s="30" t="s">
        <v>3111</v>
      </c>
      <c r="S1707" s="8" t="e">
        <f>VLOOKUP(B1707,#REF!,2,FALSE)</f>
        <v>#REF!</v>
      </c>
    </row>
    <row r="1708" spans="1:19" hidden="1">
      <c r="A1708" s="19">
        <v>1704</v>
      </c>
      <c r="B1708" s="20" t="s">
        <v>3552</v>
      </c>
      <c r="C1708" s="20" t="s">
        <v>1060</v>
      </c>
      <c r="D1708" s="20" t="s">
        <v>367</v>
      </c>
      <c r="E1708" s="20" t="s">
        <v>1163</v>
      </c>
      <c r="F1708" s="20" t="s">
        <v>520</v>
      </c>
      <c r="G1708" s="21"/>
      <c r="H1708" s="21"/>
      <c r="I1708" s="21"/>
      <c r="J1708" s="21"/>
      <c r="K1708" s="28"/>
      <c r="L1708" s="28"/>
      <c r="M1708" s="16"/>
      <c r="N1708" s="23" t="s">
        <v>352</v>
      </c>
      <c r="O1708" s="23" t="s">
        <v>353</v>
      </c>
      <c r="P1708" s="23"/>
      <c r="Q1708" s="23"/>
      <c r="R1708" s="30" t="s">
        <v>3058</v>
      </c>
      <c r="S1708" s="8" t="e">
        <f>VLOOKUP(B1708,#REF!,2,FALSE)</f>
        <v>#REF!</v>
      </c>
    </row>
    <row r="1709" spans="1:19" hidden="1">
      <c r="A1709" s="19">
        <v>1705</v>
      </c>
      <c r="B1709" s="20" t="s">
        <v>3553</v>
      </c>
      <c r="C1709" s="20" t="s">
        <v>295</v>
      </c>
      <c r="D1709" s="20" t="s">
        <v>914</v>
      </c>
      <c r="E1709" s="20" t="s">
        <v>3554</v>
      </c>
      <c r="F1709" s="20" t="s">
        <v>520</v>
      </c>
      <c r="G1709" s="21"/>
      <c r="H1709" s="21"/>
      <c r="I1709" s="21"/>
      <c r="J1709" s="21"/>
      <c r="K1709" s="28"/>
      <c r="L1709" s="28"/>
      <c r="M1709" s="16"/>
      <c r="N1709" s="23" t="s">
        <v>352</v>
      </c>
      <c r="O1709" s="23" t="s">
        <v>353</v>
      </c>
      <c r="P1709" s="23"/>
      <c r="Q1709" s="23"/>
      <c r="R1709" s="30" t="s">
        <v>3058</v>
      </c>
      <c r="S1709" s="8" t="e">
        <f>VLOOKUP(B1709,#REF!,2,FALSE)</f>
        <v>#REF!</v>
      </c>
    </row>
    <row r="1710" spans="1:19" hidden="1">
      <c r="A1710" s="19">
        <v>1706</v>
      </c>
      <c r="B1710" s="20" t="s">
        <v>3555</v>
      </c>
      <c r="C1710" s="20" t="s">
        <v>3556</v>
      </c>
      <c r="D1710" s="20" t="s">
        <v>1018</v>
      </c>
      <c r="E1710" s="20" t="s">
        <v>943</v>
      </c>
      <c r="F1710" s="20" t="s">
        <v>520</v>
      </c>
      <c r="G1710" s="21"/>
      <c r="H1710" s="21"/>
      <c r="I1710" s="21"/>
      <c r="J1710" s="21"/>
      <c r="K1710" s="28"/>
      <c r="L1710" s="28"/>
      <c r="M1710" s="16"/>
      <c r="N1710" s="23"/>
      <c r="O1710" s="23"/>
      <c r="P1710" s="23"/>
      <c r="Q1710" s="23"/>
      <c r="R1710" s="30" t="s">
        <v>781</v>
      </c>
      <c r="S1710" s="8" t="e">
        <f>VLOOKUP(B1710,#REF!,2,FALSE)</f>
        <v>#REF!</v>
      </c>
    </row>
    <row r="1711" spans="1:19" hidden="1">
      <c r="A1711" s="19">
        <v>1707</v>
      </c>
      <c r="B1711" s="20" t="s">
        <v>3557</v>
      </c>
      <c r="C1711" s="20" t="s">
        <v>51</v>
      </c>
      <c r="D1711" s="20" t="s">
        <v>931</v>
      </c>
      <c r="E1711" s="20" t="s">
        <v>79</v>
      </c>
      <c r="F1711" s="20" t="s">
        <v>520</v>
      </c>
      <c r="G1711" s="21"/>
      <c r="H1711" s="21"/>
      <c r="I1711" s="21"/>
      <c r="J1711" s="21"/>
      <c r="K1711" s="28"/>
      <c r="L1711" s="28"/>
      <c r="M1711" s="16"/>
      <c r="N1711" s="23" t="s">
        <v>352</v>
      </c>
      <c r="O1711" s="23" t="s">
        <v>353</v>
      </c>
      <c r="P1711" s="23"/>
      <c r="Q1711" s="23"/>
      <c r="R1711" s="30" t="s">
        <v>3058</v>
      </c>
      <c r="S1711" s="8" t="e">
        <f>VLOOKUP(B1711,#REF!,2,FALSE)</f>
        <v>#REF!</v>
      </c>
    </row>
    <row r="1712" spans="1:19" hidden="1">
      <c r="A1712" s="19">
        <v>1708</v>
      </c>
      <c r="B1712" s="20" t="s">
        <v>3558</v>
      </c>
      <c r="C1712" s="20" t="s">
        <v>51</v>
      </c>
      <c r="D1712" s="20" t="s">
        <v>3559</v>
      </c>
      <c r="E1712" s="20" t="s">
        <v>1780</v>
      </c>
      <c r="F1712" s="20" t="s">
        <v>520</v>
      </c>
      <c r="G1712" s="21"/>
      <c r="H1712" s="21"/>
      <c r="I1712" s="21"/>
      <c r="J1712" s="21"/>
      <c r="K1712" s="28"/>
      <c r="L1712" s="28"/>
      <c r="M1712" s="16"/>
      <c r="N1712" s="23" t="s">
        <v>352</v>
      </c>
      <c r="O1712" s="23" t="s">
        <v>353</v>
      </c>
      <c r="P1712" s="23"/>
      <c r="Q1712" s="23"/>
      <c r="R1712" s="30" t="s">
        <v>3058</v>
      </c>
      <c r="S1712" s="8" t="e">
        <f>VLOOKUP(B1712,#REF!,2,FALSE)</f>
        <v>#REF!</v>
      </c>
    </row>
    <row r="1713" spans="1:19" hidden="1">
      <c r="A1713" s="19">
        <v>1709</v>
      </c>
      <c r="B1713" s="20" t="s">
        <v>3560</v>
      </c>
      <c r="C1713" s="20" t="s">
        <v>128</v>
      </c>
      <c r="D1713" s="20" t="s">
        <v>3559</v>
      </c>
      <c r="E1713" s="20" t="s">
        <v>1594</v>
      </c>
      <c r="F1713" s="20" t="s">
        <v>520</v>
      </c>
      <c r="G1713" s="21"/>
      <c r="H1713" s="21"/>
      <c r="I1713" s="21"/>
      <c r="J1713" s="21"/>
      <c r="K1713" s="28"/>
      <c r="L1713" s="28"/>
      <c r="M1713" s="16"/>
      <c r="N1713" s="23" t="s">
        <v>352</v>
      </c>
      <c r="O1713" s="23" t="s">
        <v>353</v>
      </c>
      <c r="P1713" s="23"/>
      <c r="Q1713" s="23"/>
      <c r="R1713" s="30" t="s">
        <v>3058</v>
      </c>
      <c r="S1713" s="8" t="e">
        <f>VLOOKUP(B1713,#REF!,2,FALSE)</f>
        <v>#REF!</v>
      </c>
    </row>
    <row r="1714" spans="1:19" hidden="1">
      <c r="A1714" s="19">
        <v>1710</v>
      </c>
      <c r="B1714" s="20" t="s">
        <v>3561</v>
      </c>
      <c r="C1714" s="20" t="s">
        <v>114</v>
      </c>
      <c r="D1714" s="20" t="s">
        <v>1073</v>
      </c>
      <c r="E1714" s="20" t="s">
        <v>645</v>
      </c>
      <c r="F1714" s="20" t="s">
        <v>520</v>
      </c>
      <c r="G1714" s="21"/>
      <c r="H1714" s="21"/>
      <c r="I1714" s="21"/>
      <c r="J1714" s="21"/>
      <c r="K1714" s="28"/>
      <c r="L1714" s="28"/>
      <c r="M1714" s="16"/>
      <c r="N1714" s="23" t="s">
        <v>352</v>
      </c>
      <c r="O1714" s="23" t="s">
        <v>353</v>
      </c>
      <c r="P1714" s="23"/>
      <c r="Q1714" s="23"/>
      <c r="R1714" s="30" t="s">
        <v>3058</v>
      </c>
      <c r="S1714" s="8" t="e">
        <f>VLOOKUP(B1714,#REF!,2,FALSE)</f>
        <v>#REF!</v>
      </c>
    </row>
    <row r="1715" spans="1:19" hidden="1">
      <c r="A1715" s="19">
        <v>1711</v>
      </c>
      <c r="B1715" s="20" t="s">
        <v>3562</v>
      </c>
      <c r="C1715" s="20" t="s">
        <v>3563</v>
      </c>
      <c r="D1715" s="20" t="s">
        <v>679</v>
      </c>
      <c r="E1715" s="20" t="s">
        <v>1617</v>
      </c>
      <c r="F1715" s="20" t="s">
        <v>520</v>
      </c>
      <c r="G1715" s="25" t="s">
        <v>352</v>
      </c>
      <c r="H1715" s="21"/>
      <c r="I1715" s="21"/>
      <c r="J1715" s="21"/>
      <c r="K1715" s="28"/>
      <c r="L1715" s="28"/>
      <c r="M1715" s="16"/>
      <c r="N1715" s="23"/>
      <c r="O1715" s="23" t="s">
        <v>353</v>
      </c>
      <c r="P1715" s="23"/>
      <c r="Q1715" s="23"/>
      <c r="R1715" s="30" t="s">
        <v>787</v>
      </c>
      <c r="S1715" s="8" t="e">
        <f>VLOOKUP(B1715,#REF!,2,FALSE)</f>
        <v>#REF!</v>
      </c>
    </row>
    <row r="1716" spans="1:19" hidden="1">
      <c r="A1716" s="19">
        <v>1712</v>
      </c>
      <c r="B1716" s="20" t="s">
        <v>3564</v>
      </c>
      <c r="C1716" s="20" t="s">
        <v>2045</v>
      </c>
      <c r="D1716" s="20" t="s">
        <v>367</v>
      </c>
      <c r="E1716" s="20" t="s">
        <v>1437</v>
      </c>
      <c r="F1716" s="20" t="s">
        <v>520</v>
      </c>
      <c r="G1716" s="25" t="s">
        <v>352</v>
      </c>
      <c r="H1716" s="21"/>
      <c r="I1716" s="21"/>
      <c r="J1716" s="21"/>
      <c r="K1716" s="28"/>
      <c r="L1716" s="28"/>
      <c r="M1716" s="16"/>
      <c r="N1716" s="23"/>
      <c r="O1716" s="23" t="s">
        <v>353</v>
      </c>
      <c r="P1716" s="23"/>
      <c r="Q1716" s="23"/>
      <c r="R1716" s="30" t="s">
        <v>787</v>
      </c>
      <c r="S1716" s="8" t="e">
        <f>VLOOKUP(B1716,#REF!,2,FALSE)</f>
        <v>#REF!</v>
      </c>
    </row>
    <row r="1717" spans="1:19" hidden="1">
      <c r="A1717" s="19">
        <v>1713</v>
      </c>
      <c r="B1717" s="20" t="s">
        <v>3565</v>
      </c>
      <c r="C1717" s="20" t="s">
        <v>395</v>
      </c>
      <c r="D1717" s="20" t="s">
        <v>56</v>
      </c>
      <c r="E1717" s="20" t="s">
        <v>594</v>
      </c>
      <c r="F1717" s="20" t="s">
        <v>520</v>
      </c>
      <c r="G1717" s="25" t="s">
        <v>352</v>
      </c>
      <c r="H1717" s="21"/>
      <c r="I1717" s="21"/>
      <c r="J1717" s="21"/>
      <c r="K1717" s="28"/>
      <c r="L1717" s="28"/>
      <c r="M1717" s="16"/>
      <c r="N1717" s="23"/>
      <c r="O1717" s="23" t="s">
        <v>353</v>
      </c>
      <c r="P1717" s="23"/>
      <c r="Q1717" s="23"/>
      <c r="R1717" s="30" t="s">
        <v>787</v>
      </c>
      <c r="S1717" s="8" t="e">
        <f>VLOOKUP(B1717,#REF!,2,FALSE)</f>
        <v>#REF!</v>
      </c>
    </row>
    <row r="1718" spans="1:19" hidden="1">
      <c r="A1718" s="19">
        <v>1714</v>
      </c>
      <c r="B1718" s="20" t="s">
        <v>3566</v>
      </c>
      <c r="C1718" s="20" t="s">
        <v>3567</v>
      </c>
      <c r="D1718" s="20" t="s">
        <v>56</v>
      </c>
      <c r="E1718" s="20" t="s">
        <v>1219</v>
      </c>
      <c r="F1718" s="20" t="s">
        <v>520</v>
      </c>
      <c r="G1718" s="25" t="s">
        <v>352</v>
      </c>
      <c r="H1718" s="21"/>
      <c r="I1718" s="21"/>
      <c r="J1718" s="21"/>
      <c r="K1718" s="28"/>
      <c r="L1718" s="28"/>
      <c r="M1718" s="16"/>
      <c r="N1718" s="23"/>
      <c r="O1718" s="23" t="s">
        <v>353</v>
      </c>
      <c r="P1718" s="23"/>
      <c r="Q1718" s="23"/>
      <c r="R1718" s="30" t="s">
        <v>787</v>
      </c>
      <c r="S1718" s="8" t="e">
        <f>VLOOKUP(B1718,#REF!,2,FALSE)</f>
        <v>#REF!</v>
      </c>
    </row>
    <row r="1719" spans="1:19" hidden="1">
      <c r="A1719" s="19">
        <v>1715</v>
      </c>
      <c r="B1719" s="20" t="s">
        <v>3568</v>
      </c>
      <c r="C1719" s="20" t="s">
        <v>683</v>
      </c>
      <c r="D1719" s="20" t="s">
        <v>3569</v>
      </c>
      <c r="E1719" s="20" t="s">
        <v>1065</v>
      </c>
      <c r="F1719" s="20" t="s">
        <v>520</v>
      </c>
      <c r="G1719" s="25" t="s">
        <v>352</v>
      </c>
      <c r="H1719" s="21"/>
      <c r="I1719" s="21"/>
      <c r="J1719" s="21"/>
      <c r="K1719" s="28"/>
      <c r="L1719" s="28"/>
      <c r="M1719" s="16"/>
      <c r="N1719" s="23"/>
      <c r="O1719" s="23" t="s">
        <v>353</v>
      </c>
      <c r="P1719" s="23"/>
      <c r="Q1719" s="23"/>
      <c r="R1719" s="30" t="s">
        <v>787</v>
      </c>
      <c r="S1719" s="8" t="e">
        <f>VLOOKUP(B1719,#REF!,2,FALSE)</f>
        <v>#REF!</v>
      </c>
    </row>
    <row r="1720" spans="1:19" hidden="1">
      <c r="A1720" s="19">
        <v>1716</v>
      </c>
      <c r="B1720" s="20" t="s">
        <v>3570</v>
      </c>
      <c r="C1720" s="20" t="s">
        <v>3571</v>
      </c>
      <c r="D1720" s="20" t="s">
        <v>81</v>
      </c>
      <c r="E1720" s="20" t="s">
        <v>716</v>
      </c>
      <c r="F1720" s="20" t="s">
        <v>520</v>
      </c>
      <c r="G1720" s="25" t="s">
        <v>352</v>
      </c>
      <c r="H1720" s="21"/>
      <c r="I1720" s="21"/>
      <c r="J1720" s="21"/>
      <c r="K1720" s="28"/>
      <c r="L1720" s="28"/>
      <c r="M1720" s="16"/>
      <c r="N1720" s="23"/>
      <c r="O1720" s="23" t="s">
        <v>353</v>
      </c>
      <c r="P1720" s="23"/>
      <c r="Q1720" s="23"/>
      <c r="R1720" s="30" t="s">
        <v>787</v>
      </c>
      <c r="S1720" s="8" t="e">
        <f>VLOOKUP(B1720,#REF!,2,FALSE)</f>
        <v>#REF!</v>
      </c>
    </row>
    <row r="1721" spans="1:19" hidden="1">
      <c r="A1721" s="19">
        <v>1717</v>
      </c>
      <c r="B1721" s="20" t="s">
        <v>3572</v>
      </c>
      <c r="C1721" s="20" t="s">
        <v>562</v>
      </c>
      <c r="D1721" s="20" t="s">
        <v>785</v>
      </c>
      <c r="E1721" s="20" t="s">
        <v>578</v>
      </c>
      <c r="F1721" s="20" t="s">
        <v>520</v>
      </c>
      <c r="G1721" s="25" t="s">
        <v>352</v>
      </c>
      <c r="H1721" s="21"/>
      <c r="I1721" s="21"/>
      <c r="J1721" s="21"/>
      <c r="K1721" s="28"/>
      <c r="L1721" s="28"/>
      <c r="M1721" s="16"/>
      <c r="N1721" s="23"/>
      <c r="O1721" s="23" t="s">
        <v>353</v>
      </c>
      <c r="P1721" s="23"/>
      <c r="Q1721" s="23"/>
      <c r="R1721" s="30" t="s">
        <v>787</v>
      </c>
      <c r="S1721" s="8" t="e">
        <f>VLOOKUP(B1721,#REF!,2,FALSE)</f>
        <v>#REF!</v>
      </c>
    </row>
    <row r="1722" spans="1:19" hidden="1">
      <c r="A1722" s="19">
        <v>1718</v>
      </c>
      <c r="B1722" s="20" t="s">
        <v>3573</v>
      </c>
      <c r="C1722" s="20" t="s">
        <v>1060</v>
      </c>
      <c r="D1722" s="20" t="s">
        <v>122</v>
      </c>
      <c r="E1722" s="20" t="s">
        <v>820</v>
      </c>
      <c r="F1722" s="20" t="s">
        <v>520</v>
      </c>
      <c r="G1722" s="21"/>
      <c r="H1722" s="15" t="s">
        <v>353</v>
      </c>
      <c r="I1722" s="21"/>
      <c r="J1722" s="21"/>
      <c r="K1722" s="28"/>
      <c r="L1722" s="28"/>
      <c r="M1722" s="16"/>
      <c r="N1722" s="23"/>
      <c r="O1722" s="23"/>
      <c r="P1722" s="23" t="s">
        <v>354</v>
      </c>
      <c r="Q1722" s="23"/>
      <c r="R1722" s="30" t="s">
        <v>3261</v>
      </c>
      <c r="S1722" s="8" t="e">
        <f>VLOOKUP(B1722,#REF!,2,FALSE)</f>
        <v>#REF!</v>
      </c>
    </row>
    <row r="1723" spans="1:19" hidden="1">
      <c r="A1723" s="19">
        <v>1719</v>
      </c>
      <c r="B1723" s="20" t="s">
        <v>3574</v>
      </c>
      <c r="C1723" s="20" t="s">
        <v>1873</v>
      </c>
      <c r="D1723" s="20" t="s">
        <v>106</v>
      </c>
      <c r="E1723" s="20" t="s">
        <v>18</v>
      </c>
      <c r="F1723" s="20" t="s">
        <v>520</v>
      </c>
      <c r="G1723" s="21"/>
      <c r="H1723" s="15" t="s">
        <v>353</v>
      </c>
      <c r="I1723" s="21"/>
      <c r="J1723" s="21"/>
      <c r="K1723" s="28"/>
      <c r="L1723" s="28"/>
      <c r="M1723" s="16"/>
      <c r="N1723" s="23"/>
      <c r="O1723" s="23"/>
      <c r="P1723" s="23" t="s">
        <v>354</v>
      </c>
      <c r="Q1723" s="23"/>
      <c r="R1723" s="30" t="s">
        <v>3261</v>
      </c>
      <c r="S1723" s="8" t="e">
        <f>VLOOKUP(B1723,#REF!,2,FALSE)</f>
        <v>#REF!</v>
      </c>
    </row>
    <row r="1724" spans="1:19" hidden="1">
      <c r="A1724" s="19">
        <v>1720</v>
      </c>
      <c r="B1724" s="20" t="s">
        <v>3575</v>
      </c>
      <c r="C1724" s="20" t="s">
        <v>169</v>
      </c>
      <c r="D1724" s="20" t="s">
        <v>110</v>
      </c>
      <c r="E1724" s="20" t="s">
        <v>2111</v>
      </c>
      <c r="F1724" s="20" t="s">
        <v>526</v>
      </c>
      <c r="G1724" s="21"/>
      <c r="H1724" s="21"/>
      <c r="I1724" s="21"/>
      <c r="J1724" s="21"/>
      <c r="K1724" s="28"/>
      <c r="L1724" s="28"/>
      <c r="M1724" s="16"/>
      <c r="N1724" s="23"/>
      <c r="O1724" s="23"/>
      <c r="P1724" s="23"/>
      <c r="Q1724" s="23"/>
      <c r="R1724" s="30" t="s">
        <v>781</v>
      </c>
      <c r="S1724" s="8" t="e">
        <f>VLOOKUP(B1724,#REF!,2,FALSE)</f>
        <v>#REF!</v>
      </c>
    </row>
    <row r="1725" spans="1:19" hidden="1">
      <c r="A1725" s="19">
        <v>1721</v>
      </c>
      <c r="B1725" s="20" t="s">
        <v>3576</v>
      </c>
      <c r="C1725" s="20" t="s">
        <v>1406</v>
      </c>
      <c r="D1725" s="20" t="s">
        <v>608</v>
      </c>
      <c r="E1725" s="20" t="s">
        <v>1837</v>
      </c>
      <c r="F1725" s="20" t="s">
        <v>526</v>
      </c>
      <c r="G1725" s="21"/>
      <c r="H1725" s="21"/>
      <c r="I1725" s="21"/>
      <c r="J1725" s="21"/>
      <c r="K1725" s="28"/>
      <c r="L1725" s="28"/>
      <c r="M1725" s="16"/>
      <c r="N1725" s="23" t="s">
        <v>352</v>
      </c>
      <c r="O1725" s="23" t="s">
        <v>353</v>
      </c>
      <c r="P1725" s="23"/>
      <c r="Q1725" s="23"/>
      <c r="R1725" s="30" t="s">
        <v>3058</v>
      </c>
      <c r="S1725" s="8" t="e">
        <f>VLOOKUP(B1725,#REF!,2,FALSE)</f>
        <v>#REF!</v>
      </c>
    </row>
    <row r="1726" spans="1:19" hidden="1">
      <c r="A1726" s="19">
        <v>1722</v>
      </c>
      <c r="B1726" s="20" t="s">
        <v>3577</v>
      </c>
      <c r="C1726" s="20" t="s">
        <v>27</v>
      </c>
      <c r="D1726" s="20" t="s">
        <v>1250</v>
      </c>
      <c r="E1726" s="20" t="s">
        <v>1318</v>
      </c>
      <c r="F1726" s="20" t="s">
        <v>526</v>
      </c>
      <c r="G1726" s="21"/>
      <c r="H1726" s="21"/>
      <c r="I1726" s="21"/>
      <c r="J1726" s="21"/>
      <c r="K1726" s="28"/>
      <c r="L1726" s="28"/>
      <c r="M1726" s="16"/>
      <c r="N1726" s="23" t="s">
        <v>352</v>
      </c>
      <c r="O1726" s="23"/>
      <c r="P1726" s="23"/>
      <c r="Q1726" s="23"/>
      <c r="R1726" s="30" t="s">
        <v>3140</v>
      </c>
      <c r="S1726" s="8" t="e">
        <f>VLOOKUP(B1726,#REF!,2,FALSE)</f>
        <v>#REF!</v>
      </c>
    </row>
    <row r="1727" spans="1:19" hidden="1">
      <c r="A1727" s="19">
        <v>1723</v>
      </c>
      <c r="B1727" s="20" t="s">
        <v>3578</v>
      </c>
      <c r="C1727" s="20" t="s">
        <v>114</v>
      </c>
      <c r="D1727" s="20" t="s">
        <v>28</v>
      </c>
      <c r="E1727" s="20" t="s">
        <v>3579</v>
      </c>
      <c r="F1727" s="20" t="s">
        <v>526</v>
      </c>
      <c r="G1727" s="21"/>
      <c r="H1727" s="21"/>
      <c r="I1727" s="21"/>
      <c r="J1727" s="21"/>
      <c r="K1727" s="28"/>
      <c r="L1727" s="28"/>
      <c r="M1727" s="16"/>
      <c r="N1727" s="23" t="s">
        <v>352</v>
      </c>
      <c r="O1727" s="23" t="s">
        <v>353</v>
      </c>
      <c r="P1727" s="23"/>
      <c r="Q1727" s="23"/>
      <c r="R1727" s="30" t="s">
        <v>3058</v>
      </c>
      <c r="S1727" s="8" t="e">
        <f>VLOOKUP(B1727,#REF!,2,FALSE)</f>
        <v>#REF!</v>
      </c>
    </row>
    <row r="1728" spans="1:19" hidden="1">
      <c r="A1728" s="19">
        <v>1724</v>
      </c>
      <c r="B1728" s="20" t="s">
        <v>3580</v>
      </c>
      <c r="C1728" s="20" t="s">
        <v>652</v>
      </c>
      <c r="D1728" s="20" t="s">
        <v>435</v>
      </c>
      <c r="E1728" s="20" t="s">
        <v>3581</v>
      </c>
      <c r="F1728" s="20" t="s">
        <v>526</v>
      </c>
      <c r="G1728" s="21"/>
      <c r="H1728" s="21"/>
      <c r="I1728" s="21"/>
      <c r="J1728" s="21"/>
      <c r="K1728" s="28"/>
      <c r="L1728" s="28"/>
      <c r="M1728" s="16"/>
      <c r="N1728" s="23" t="s">
        <v>352</v>
      </c>
      <c r="O1728" s="23" t="s">
        <v>353</v>
      </c>
      <c r="P1728" s="23"/>
      <c r="Q1728" s="23"/>
      <c r="R1728" s="30" t="s">
        <v>3058</v>
      </c>
      <c r="S1728" s="8" t="e">
        <f>VLOOKUP(B1728,#REF!,2,FALSE)</f>
        <v>#REF!</v>
      </c>
    </row>
    <row r="1729" spans="1:19" hidden="1">
      <c r="A1729" s="19">
        <v>1725</v>
      </c>
      <c r="B1729" s="20" t="s">
        <v>3582</v>
      </c>
      <c r="C1729" s="20" t="s">
        <v>1882</v>
      </c>
      <c r="D1729" s="20" t="s">
        <v>3583</v>
      </c>
      <c r="E1729" s="20" t="s">
        <v>428</v>
      </c>
      <c r="F1729" s="20" t="s">
        <v>526</v>
      </c>
      <c r="G1729" s="21"/>
      <c r="H1729" s="21"/>
      <c r="I1729" s="21"/>
      <c r="J1729" s="21"/>
      <c r="K1729" s="28"/>
      <c r="L1729" s="28"/>
      <c r="M1729" s="16"/>
      <c r="N1729" s="23" t="s">
        <v>352</v>
      </c>
      <c r="O1729" s="23" t="s">
        <v>353</v>
      </c>
      <c r="P1729" s="23"/>
      <c r="Q1729" s="23"/>
      <c r="R1729" s="30" t="s">
        <v>3058</v>
      </c>
      <c r="S1729" s="8" t="e">
        <f>VLOOKUP(B1729,#REF!,2,FALSE)</f>
        <v>#REF!</v>
      </c>
    </row>
    <row r="1730" spans="1:19" hidden="1">
      <c r="A1730" s="19">
        <v>1726</v>
      </c>
      <c r="B1730" s="20" t="s">
        <v>3584</v>
      </c>
      <c r="C1730" s="20" t="s">
        <v>169</v>
      </c>
      <c r="D1730" s="20" t="s">
        <v>1</v>
      </c>
      <c r="E1730" s="20" t="s">
        <v>3585</v>
      </c>
      <c r="F1730" s="20" t="s">
        <v>526</v>
      </c>
      <c r="G1730" s="25" t="s">
        <v>352</v>
      </c>
      <c r="H1730" s="21"/>
      <c r="I1730" s="21"/>
      <c r="J1730" s="21"/>
      <c r="K1730" s="28"/>
      <c r="L1730" s="28"/>
      <c r="M1730" s="16"/>
      <c r="N1730" s="23"/>
      <c r="O1730" s="23" t="s">
        <v>353</v>
      </c>
      <c r="P1730" s="23"/>
      <c r="Q1730" s="23"/>
      <c r="R1730" s="30" t="s">
        <v>787</v>
      </c>
      <c r="S1730" s="8" t="e">
        <f>VLOOKUP(B1730,#REF!,2,FALSE)</f>
        <v>#REF!</v>
      </c>
    </row>
    <row r="1731" spans="1:19" hidden="1">
      <c r="A1731" s="19">
        <v>1727</v>
      </c>
      <c r="B1731" s="20" t="s">
        <v>3586</v>
      </c>
      <c r="C1731" s="20" t="s">
        <v>1060</v>
      </c>
      <c r="D1731" s="20" t="s">
        <v>367</v>
      </c>
      <c r="E1731" s="20" t="s">
        <v>704</v>
      </c>
      <c r="F1731" s="20" t="s">
        <v>526</v>
      </c>
      <c r="G1731" s="25" t="s">
        <v>352</v>
      </c>
      <c r="H1731" s="21"/>
      <c r="I1731" s="21"/>
      <c r="J1731" s="21"/>
      <c r="K1731" s="28"/>
      <c r="L1731" s="28"/>
      <c r="M1731" s="16"/>
      <c r="N1731" s="23"/>
      <c r="O1731" s="23" t="s">
        <v>353</v>
      </c>
      <c r="P1731" s="23"/>
      <c r="Q1731" s="23"/>
      <c r="R1731" s="30" t="s">
        <v>787</v>
      </c>
      <c r="S1731" s="8" t="e">
        <f>VLOOKUP(B1731,#REF!,2,FALSE)</f>
        <v>#REF!</v>
      </c>
    </row>
    <row r="1732" spans="1:19" hidden="1">
      <c r="A1732" s="19">
        <v>1728</v>
      </c>
      <c r="B1732" s="20" t="s">
        <v>3587</v>
      </c>
      <c r="C1732" s="20" t="s">
        <v>114</v>
      </c>
      <c r="D1732" s="20" t="s">
        <v>581</v>
      </c>
      <c r="E1732" s="20" t="s">
        <v>738</v>
      </c>
      <c r="F1732" s="20" t="s">
        <v>526</v>
      </c>
      <c r="G1732" s="25" t="s">
        <v>352</v>
      </c>
      <c r="H1732" s="21"/>
      <c r="I1732" s="21"/>
      <c r="J1732" s="21"/>
      <c r="K1732" s="28"/>
      <c r="L1732" s="28"/>
      <c r="M1732" s="16"/>
      <c r="N1732" s="23"/>
      <c r="O1732" s="23" t="s">
        <v>353</v>
      </c>
      <c r="P1732" s="23"/>
      <c r="Q1732" s="23"/>
      <c r="R1732" s="30" t="s">
        <v>787</v>
      </c>
      <c r="S1732" s="8" t="e">
        <f>VLOOKUP(B1732,#REF!,2,FALSE)</f>
        <v>#REF!</v>
      </c>
    </row>
    <row r="1733" spans="1:19" hidden="1">
      <c r="A1733" s="19">
        <v>1729</v>
      </c>
      <c r="B1733" s="20" t="s">
        <v>3588</v>
      </c>
      <c r="C1733" s="20" t="s">
        <v>75</v>
      </c>
      <c r="D1733" s="20" t="s">
        <v>3068</v>
      </c>
      <c r="E1733" s="20" t="s">
        <v>829</v>
      </c>
      <c r="F1733" s="20" t="s">
        <v>526</v>
      </c>
      <c r="G1733" s="25" t="s">
        <v>352</v>
      </c>
      <c r="H1733" s="21"/>
      <c r="I1733" s="21"/>
      <c r="J1733" s="21"/>
      <c r="K1733" s="28"/>
      <c r="L1733" s="28"/>
      <c r="M1733" s="16"/>
      <c r="N1733" s="23"/>
      <c r="O1733" s="23" t="s">
        <v>353</v>
      </c>
      <c r="P1733" s="23"/>
      <c r="Q1733" s="23"/>
      <c r="R1733" s="30" t="s">
        <v>787</v>
      </c>
      <c r="S1733" s="8" t="e">
        <f>VLOOKUP(B1733,#REF!,2,FALSE)</f>
        <v>#REF!</v>
      </c>
    </row>
    <row r="1734" spans="1:19" hidden="1">
      <c r="A1734" s="19">
        <v>1730</v>
      </c>
      <c r="B1734" s="20" t="s">
        <v>3589</v>
      </c>
      <c r="C1734" s="20" t="s">
        <v>1150</v>
      </c>
      <c r="D1734" s="20" t="s">
        <v>2186</v>
      </c>
      <c r="E1734" s="20" t="s">
        <v>1225</v>
      </c>
      <c r="F1734" s="20" t="s">
        <v>526</v>
      </c>
      <c r="G1734" s="25" t="s">
        <v>352</v>
      </c>
      <c r="H1734" s="21"/>
      <c r="I1734" s="21"/>
      <c r="J1734" s="21"/>
      <c r="K1734" s="28"/>
      <c r="L1734" s="28"/>
      <c r="M1734" s="16"/>
      <c r="N1734" s="23"/>
      <c r="O1734" s="23" t="s">
        <v>353</v>
      </c>
      <c r="P1734" s="23"/>
      <c r="Q1734" s="23"/>
      <c r="R1734" s="30" t="s">
        <v>787</v>
      </c>
      <c r="S1734" s="8" t="e">
        <f>VLOOKUP(B1734,#REF!,2,FALSE)</f>
        <v>#REF!</v>
      </c>
    </row>
    <row r="1735" spans="1:19" hidden="1">
      <c r="A1735" s="19">
        <v>1731</v>
      </c>
      <c r="B1735" s="20" t="s">
        <v>3590</v>
      </c>
      <c r="C1735" s="20" t="s">
        <v>1525</v>
      </c>
      <c r="D1735" s="20" t="s">
        <v>134</v>
      </c>
      <c r="E1735" s="20" t="s">
        <v>2864</v>
      </c>
      <c r="F1735" s="20" t="s">
        <v>526</v>
      </c>
      <c r="G1735" s="25" t="s">
        <v>352</v>
      </c>
      <c r="H1735" s="21"/>
      <c r="I1735" s="21"/>
      <c r="J1735" s="21"/>
      <c r="K1735" s="28"/>
      <c r="L1735" s="28"/>
      <c r="M1735" s="16"/>
      <c r="N1735" s="23"/>
      <c r="O1735" s="23" t="s">
        <v>353</v>
      </c>
      <c r="P1735" s="23"/>
      <c r="Q1735" s="23"/>
      <c r="R1735" s="30" t="s">
        <v>787</v>
      </c>
      <c r="S1735" s="8" t="e">
        <f>VLOOKUP(B1735,#REF!,2,FALSE)</f>
        <v>#REF!</v>
      </c>
    </row>
    <row r="1736" spans="1:19" hidden="1">
      <c r="A1736" s="19">
        <v>1732</v>
      </c>
      <c r="B1736" s="20" t="s">
        <v>3591</v>
      </c>
      <c r="C1736" s="20" t="s">
        <v>3488</v>
      </c>
      <c r="D1736" s="20" t="s">
        <v>32</v>
      </c>
      <c r="E1736" s="20" t="s">
        <v>414</v>
      </c>
      <c r="F1736" s="20" t="s">
        <v>526</v>
      </c>
      <c r="G1736" s="25" t="s">
        <v>352</v>
      </c>
      <c r="H1736" s="21"/>
      <c r="I1736" s="21"/>
      <c r="J1736" s="21"/>
      <c r="K1736" s="28"/>
      <c r="L1736" s="28"/>
      <c r="M1736" s="16"/>
      <c r="N1736" s="23"/>
      <c r="O1736" s="23" t="s">
        <v>353</v>
      </c>
      <c r="P1736" s="23"/>
      <c r="Q1736" s="23"/>
      <c r="R1736" s="30" t="s">
        <v>787</v>
      </c>
      <c r="S1736" s="8" t="e">
        <f>VLOOKUP(B1736,#REF!,2,FALSE)</f>
        <v>#REF!</v>
      </c>
    </row>
    <row r="1737" spans="1:19" hidden="1">
      <c r="A1737" s="19">
        <v>1733</v>
      </c>
      <c r="B1737" s="20" t="s">
        <v>3592</v>
      </c>
      <c r="C1737" s="20" t="s">
        <v>27</v>
      </c>
      <c r="D1737" s="20" t="s">
        <v>3593</v>
      </c>
      <c r="E1737" s="20" t="s">
        <v>720</v>
      </c>
      <c r="F1737" s="20" t="s">
        <v>526</v>
      </c>
      <c r="G1737" s="25" t="s">
        <v>352</v>
      </c>
      <c r="H1737" s="21"/>
      <c r="I1737" s="21"/>
      <c r="J1737" s="21"/>
      <c r="K1737" s="28"/>
      <c r="L1737" s="28"/>
      <c r="M1737" s="16"/>
      <c r="N1737" s="23"/>
      <c r="O1737" s="23" t="s">
        <v>353</v>
      </c>
      <c r="P1737" s="23"/>
      <c r="Q1737" s="23"/>
      <c r="R1737" s="30" t="s">
        <v>787</v>
      </c>
      <c r="S1737" s="8" t="e">
        <f>VLOOKUP(B1737,#REF!,2,FALSE)</f>
        <v>#REF!</v>
      </c>
    </row>
    <row r="1738" spans="1:19" hidden="1">
      <c r="A1738" s="19">
        <v>1734</v>
      </c>
      <c r="B1738" s="20" t="s">
        <v>3594</v>
      </c>
      <c r="C1738" s="20" t="s">
        <v>2045</v>
      </c>
      <c r="D1738" s="20" t="s">
        <v>170</v>
      </c>
      <c r="E1738" s="20" t="s">
        <v>1166</v>
      </c>
      <c r="F1738" s="20" t="s">
        <v>526</v>
      </c>
      <c r="G1738" s="21"/>
      <c r="H1738" s="15" t="s">
        <v>353</v>
      </c>
      <c r="I1738" s="21"/>
      <c r="J1738" s="21"/>
      <c r="K1738" s="28"/>
      <c r="L1738" s="28"/>
      <c r="M1738" s="16"/>
      <c r="N1738" s="23" t="s">
        <v>352</v>
      </c>
      <c r="O1738" s="23"/>
      <c r="P1738" s="23"/>
      <c r="Q1738" s="23"/>
      <c r="R1738" s="30" t="s">
        <v>3111</v>
      </c>
      <c r="S1738" s="8" t="e">
        <f>VLOOKUP(B1738,#REF!,2,FALSE)</f>
        <v>#REF!</v>
      </c>
    </row>
    <row r="1739" spans="1:19" hidden="1">
      <c r="A1739" s="19">
        <v>1735</v>
      </c>
      <c r="B1739" s="20" t="s">
        <v>3595</v>
      </c>
      <c r="C1739" s="20" t="s">
        <v>2284</v>
      </c>
      <c r="D1739" s="20" t="s">
        <v>3596</v>
      </c>
      <c r="E1739" s="20" t="s">
        <v>3597</v>
      </c>
      <c r="F1739" s="20" t="s">
        <v>528</v>
      </c>
      <c r="G1739" s="21"/>
      <c r="H1739" s="21"/>
      <c r="I1739" s="21"/>
      <c r="J1739" s="21"/>
      <c r="K1739" s="28"/>
      <c r="L1739" s="28"/>
      <c r="M1739" s="16"/>
      <c r="N1739" s="23" t="s">
        <v>352</v>
      </c>
      <c r="O1739" s="23" t="s">
        <v>353</v>
      </c>
      <c r="P1739" s="23"/>
      <c r="Q1739" s="23"/>
      <c r="R1739" s="30" t="s">
        <v>3058</v>
      </c>
      <c r="S1739" s="8" t="e">
        <f>VLOOKUP(B1739,#REF!,2,FALSE)</f>
        <v>#REF!</v>
      </c>
    </row>
    <row r="1740" spans="1:19" hidden="1">
      <c r="A1740" s="19">
        <v>1736</v>
      </c>
      <c r="B1740" s="20" t="s">
        <v>3598</v>
      </c>
      <c r="C1740" s="20" t="s">
        <v>31</v>
      </c>
      <c r="D1740" s="20" t="s">
        <v>367</v>
      </c>
      <c r="E1740" s="20" t="s">
        <v>414</v>
      </c>
      <c r="F1740" s="20" t="s">
        <v>528</v>
      </c>
      <c r="G1740" s="21"/>
      <c r="H1740" s="21"/>
      <c r="I1740" s="21"/>
      <c r="J1740" s="21"/>
      <c r="K1740" s="28"/>
      <c r="L1740" s="28"/>
      <c r="M1740" s="16"/>
      <c r="N1740" s="23" t="s">
        <v>352</v>
      </c>
      <c r="O1740" s="23" t="s">
        <v>353</v>
      </c>
      <c r="P1740" s="23"/>
      <c r="Q1740" s="23"/>
      <c r="R1740" s="30" t="s">
        <v>3058</v>
      </c>
      <c r="S1740" s="8" t="e">
        <f>VLOOKUP(B1740,#REF!,2,FALSE)</f>
        <v>#REF!</v>
      </c>
    </row>
    <row r="1741" spans="1:19" hidden="1">
      <c r="A1741" s="19">
        <v>1737</v>
      </c>
      <c r="B1741" s="20" t="s">
        <v>3599</v>
      </c>
      <c r="C1741" s="20" t="s">
        <v>3600</v>
      </c>
      <c r="D1741" s="20" t="s">
        <v>53</v>
      </c>
      <c r="E1741" s="20" t="s">
        <v>1233</v>
      </c>
      <c r="F1741" s="20" t="s">
        <v>528</v>
      </c>
      <c r="G1741" s="21"/>
      <c r="H1741" s="21"/>
      <c r="I1741" s="21"/>
      <c r="J1741" s="21"/>
      <c r="K1741" s="28"/>
      <c r="L1741" s="28"/>
      <c r="M1741" s="16"/>
      <c r="N1741" s="23" t="s">
        <v>352</v>
      </c>
      <c r="O1741" s="23"/>
      <c r="P1741" s="23"/>
      <c r="Q1741" s="23"/>
      <c r="R1741" s="30" t="s">
        <v>3140</v>
      </c>
      <c r="S1741" s="8" t="e">
        <f>VLOOKUP(B1741,#REF!,2,FALSE)</f>
        <v>#REF!</v>
      </c>
    </row>
    <row r="1742" spans="1:19" hidden="1">
      <c r="A1742" s="19">
        <v>1738</v>
      </c>
      <c r="B1742" s="20" t="s">
        <v>3601</v>
      </c>
      <c r="C1742" s="20" t="s">
        <v>114</v>
      </c>
      <c r="D1742" s="20" t="s">
        <v>3602</v>
      </c>
      <c r="E1742" s="20" t="s">
        <v>3603</v>
      </c>
      <c r="F1742" s="20" t="s">
        <v>528</v>
      </c>
      <c r="G1742" s="21"/>
      <c r="H1742" s="21"/>
      <c r="I1742" s="21"/>
      <c r="J1742" s="21"/>
      <c r="K1742" s="28"/>
      <c r="L1742" s="28"/>
      <c r="M1742" s="16"/>
      <c r="N1742" s="23" t="s">
        <v>352</v>
      </c>
      <c r="O1742" s="23" t="s">
        <v>353</v>
      </c>
      <c r="P1742" s="23"/>
      <c r="Q1742" s="23"/>
      <c r="R1742" s="30" t="s">
        <v>3058</v>
      </c>
      <c r="S1742" s="8" t="e">
        <f>VLOOKUP(B1742,#REF!,2,FALSE)</f>
        <v>#REF!</v>
      </c>
    </row>
    <row r="1743" spans="1:19" hidden="1">
      <c r="A1743" s="19">
        <v>1739</v>
      </c>
      <c r="B1743" s="20" t="s">
        <v>3604</v>
      </c>
      <c r="C1743" s="20" t="s">
        <v>3605</v>
      </c>
      <c r="D1743" s="20" t="s">
        <v>3606</v>
      </c>
      <c r="E1743" s="20" t="s">
        <v>480</v>
      </c>
      <c r="F1743" s="20" t="s">
        <v>528</v>
      </c>
      <c r="G1743" s="21"/>
      <c r="H1743" s="21"/>
      <c r="I1743" s="21"/>
      <c r="J1743" s="21"/>
      <c r="K1743" s="28"/>
      <c r="L1743" s="28"/>
      <c r="M1743" s="16"/>
      <c r="N1743" s="23" t="s">
        <v>352</v>
      </c>
      <c r="O1743" s="23" t="s">
        <v>353</v>
      </c>
      <c r="P1743" s="23"/>
      <c r="Q1743" s="23"/>
      <c r="R1743" s="30" t="s">
        <v>3058</v>
      </c>
      <c r="S1743" s="8" t="e">
        <f>VLOOKUP(B1743,#REF!,2,FALSE)</f>
        <v>#REF!</v>
      </c>
    </row>
    <row r="1744" spans="1:19" hidden="1">
      <c r="A1744" s="19">
        <v>1740</v>
      </c>
      <c r="B1744" s="20" t="s">
        <v>3607</v>
      </c>
      <c r="C1744" s="20" t="s">
        <v>1045</v>
      </c>
      <c r="D1744" s="20" t="s">
        <v>1374</v>
      </c>
      <c r="E1744" s="20" t="s">
        <v>2779</v>
      </c>
      <c r="F1744" s="20" t="s">
        <v>528</v>
      </c>
      <c r="G1744" s="21"/>
      <c r="H1744" s="21"/>
      <c r="I1744" s="21"/>
      <c r="J1744" s="21"/>
      <c r="K1744" s="28"/>
      <c r="L1744" s="28"/>
      <c r="M1744" s="16"/>
      <c r="N1744" s="23" t="s">
        <v>352</v>
      </c>
      <c r="O1744" s="23"/>
      <c r="P1744" s="23"/>
      <c r="Q1744" s="23"/>
      <c r="R1744" s="30" t="s">
        <v>3140</v>
      </c>
      <c r="S1744" s="8" t="e">
        <f>VLOOKUP(B1744,#REF!,2,FALSE)</f>
        <v>#REF!</v>
      </c>
    </row>
    <row r="1745" spans="1:19" hidden="1">
      <c r="A1745" s="19">
        <v>1741</v>
      </c>
      <c r="B1745" s="20" t="s">
        <v>3608</v>
      </c>
      <c r="C1745" s="20" t="s">
        <v>2516</v>
      </c>
      <c r="D1745" s="20" t="s">
        <v>170</v>
      </c>
      <c r="E1745" s="20" t="s">
        <v>853</v>
      </c>
      <c r="F1745" s="20" t="s">
        <v>528</v>
      </c>
      <c r="G1745" s="21"/>
      <c r="H1745" s="21"/>
      <c r="I1745" s="21"/>
      <c r="J1745" s="21"/>
      <c r="K1745" s="28"/>
      <c r="L1745" s="28"/>
      <c r="M1745" s="16"/>
      <c r="N1745" s="23" t="s">
        <v>352</v>
      </c>
      <c r="O1745" s="23" t="s">
        <v>353</v>
      </c>
      <c r="P1745" s="23"/>
      <c r="Q1745" s="23"/>
      <c r="R1745" s="30" t="s">
        <v>3058</v>
      </c>
      <c r="S1745" s="8" t="e">
        <f>VLOOKUP(B1745,#REF!,2,FALSE)</f>
        <v>#REF!</v>
      </c>
    </row>
    <row r="1746" spans="1:19" hidden="1">
      <c r="A1746" s="19">
        <v>1742</v>
      </c>
      <c r="B1746" s="20" t="s">
        <v>3609</v>
      </c>
      <c r="C1746" s="20" t="s">
        <v>3610</v>
      </c>
      <c r="D1746" s="20" t="s">
        <v>170</v>
      </c>
      <c r="E1746" s="20" t="s">
        <v>1545</v>
      </c>
      <c r="F1746" s="20" t="s">
        <v>528</v>
      </c>
      <c r="G1746" s="21"/>
      <c r="H1746" s="21"/>
      <c r="I1746" s="21"/>
      <c r="J1746" s="21"/>
      <c r="K1746" s="28"/>
      <c r="L1746" s="28"/>
      <c r="M1746" s="16"/>
      <c r="N1746" s="23" t="s">
        <v>352</v>
      </c>
      <c r="O1746" s="23" t="s">
        <v>353</v>
      </c>
      <c r="P1746" s="23"/>
      <c r="Q1746" s="23"/>
      <c r="R1746" s="30" t="s">
        <v>3058</v>
      </c>
      <c r="S1746" s="8" t="e">
        <f>VLOOKUP(B1746,#REF!,2,FALSE)</f>
        <v>#REF!</v>
      </c>
    </row>
    <row r="1747" spans="1:19" hidden="1">
      <c r="A1747" s="19">
        <v>1743</v>
      </c>
      <c r="B1747" s="20" t="s">
        <v>3611</v>
      </c>
      <c r="C1747" s="20" t="s">
        <v>2379</v>
      </c>
      <c r="D1747" s="20" t="s">
        <v>48</v>
      </c>
      <c r="E1747" s="20" t="s">
        <v>3612</v>
      </c>
      <c r="F1747" s="20" t="s">
        <v>528</v>
      </c>
      <c r="G1747" s="21"/>
      <c r="H1747" s="21"/>
      <c r="I1747" s="21"/>
      <c r="J1747" s="21"/>
      <c r="K1747" s="28"/>
      <c r="L1747" s="28"/>
      <c r="M1747" s="16"/>
      <c r="N1747" s="23" t="s">
        <v>352</v>
      </c>
      <c r="O1747" s="23" t="s">
        <v>353</v>
      </c>
      <c r="P1747" s="23"/>
      <c r="Q1747" s="23"/>
      <c r="R1747" s="30" t="s">
        <v>3058</v>
      </c>
      <c r="S1747" s="8" t="e">
        <f>VLOOKUP(B1747,#REF!,2,FALSE)</f>
        <v>#REF!</v>
      </c>
    </row>
    <row r="1748" spans="1:19" hidden="1">
      <c r="A1748" s="19">
        <v>1744</v>
      </c>
      <c r="B1748" s="20" t="s">
        <v>3613</v>
      </c>
      <c r="C1748" s="20" t="s">
        <v>1866</v>
      </c>
      <c r="D1748" s="20" t="s">
        <v>1</v>
      </c>
      <c r="E1748" s="20" t="s">
        <v>1603</v>
      </c>
      <c r="F1748" s="20" t="s">
        <v>528</v>
      </c>
      <c r="G1748" s="25" t="s">
        <v>352</v>
      </c>
      <c r="H1748" s="21"/>
      <c r="I1748" s="21"/>
      <c r="J1748" s="21"/>
      <c r="K1748" s="28"/>
      <c r="L1748" s="28"/>
      <c r="M1748" s="16"/>
      <c r="N1748" s="23"/>
      <c r="O1748" s="23" t="s">
        <v>353</v>
      </c>
      <c r="P1748" s="23"/>
      <c r="Q1748" s="23"/>
      <c r="R1748" s="30" t="s">
        <v>787</v>
      </c>
      <c r="S1748" s="8" t="e">
        <f>VLOOKUP(B1748,#REF!,2,FALSE)</f>
        <v>#REF!</v>
      </c>
    </row>
    <row r="1749" spans="1:19" hidden="1">
      <c r="A1749" s="19">
        <v>1745</v>
      </c>
      <c r="B1749" s="20" t="s">
        <v>3614</v>
      </c>
      <c r="C1749" s="20" t="s">
        <v>3615</v>
      </c>
      <c r="D1749" s="20" t="s">
        <v>581</v>
      </c>
      <c r="E1749" s="20" t="s">
        <v>1673</v>
      </c>
      <c r="F1749" s="20" t="s">
        <v>528</v>
      </c>
      <c r="G1749" s="25" t="s">
        <v>352</v>
      </c>
      <c r="H1749" s="21"/>
      <c r="I1749" s="21"/>
      <c r="J1749" s="21"/>
      <c r="K1749" s="28"/>
      <c r="L1749" s="28"/>
      <c r="M1749" s="16"/>
      <c r="N1749" s="23"/>
      <c r="O1749" s="23" t="s">
        <v>353</v>
      </c>
      <c r="P1749" s="23"/>
      <c r="Q1749" s="23"/>
      <c r="R1749" s="30" t="s">
        <v>787</v>
      </c>
      <c r="S1749" s="8" t="e">
        <f>VLOOKUP(B1749,#REF!,2,FALSE)</f>
        <v>#REF!</v>
      </c>
    </row>
    <row r="1750" spans="1:19" hidden="1">
      <c r="A1750" s="19">
        <v>1746</v>
      </c>
      <c r="B1750" s="20" t="s">
        <v>3616</v>
      </c>
      <c r="C1750" s="20" t="s">
        <v>3548</v>
      </c>
      <c r="D1750" s="20" t="s">
        <v>134</v>
      </c>
      <c r="E1750" s="20" t="s">
        <v>163</v>
      </c>
      <c r="F1750" s="20" t="s">
        <v>528</v>
      </c>
      <c r="G1750" s="25" t="s">
        <v>352</v>
      </c>
      <c r="H1750" s="21"/>
      <c r="I1750" s="21"/>
      <c r="J1750" s="21"/>
      <c r="K1750" s="28"/>
      <c r="L1750" s="28"/>
      <c r="M1750" s="16"/>
      <c r="N1750" s="23"/>
      <c r="O1750" s="23" t="s">
        <v>353</v>
      </c>
      <c r="P1750" s="23"/>
      <c r="Q1750" s="23"/>
      <c r="R1750" s="30" t="s">
        <v>787</v>
      </c>
      <c r="S1750" s="8" t="e">
        <f>VLOOKUP(B1750,#REF!,2,FALSE)</f>
        <v>#REF!</v>
      </c>
    </row>
    <row r="1751" spans="1:19" hidden="1">
      <c r="A1751" s="19">
        <v>1747</v>
      </c>
      <c r="B1751" s="20" t="s">
        <v>3617</v>
      </c>
      <c r="C1751" s="20" t="s">
        <v>94</v>
      </c>
      <c r="D1751" s="20" t="s">
        <v>2</v>
      </c>
      <c r="E1751" s="20" t="s">
        <v>1166</v>
      </c>
      <c r="F1751" s="20" t="s">
        <v>528</v>
      </c>
      <c r="G1751" s="25" t="s">
        <v>352</v>
      </c>
      <c r="H1751" s="21"/>
      <c r="I1751" s="21"/>
      <c r="J1751" s="21"/>
      <c r="K1751" s="28"/>
      <c r="L1751" s="28"/>
      <c r="M1751" s="16"/>
      <c r="N1751" s="23"/>
      <c r="O1751" s="23" t="s">
        <v>353</v>
      </c>
      <c r="P1751" s="23"/>
      <c r="Q1751" s="23"/>
      <c r="R1751" s="30" t="s">
        <v>787</v>
      </c>
      <c r="S1751" s="8" t="e">
        <f>VLOOKUP(B1751,#REF!,2,FALSE)</f>
        <v>#REF!</v>
      </c>
    </row>
    <row r="1752" spans="1:19" hidden="1">
      <c r="A1752" s="19">
        <v>1748</v>
      </c>
      <c r="B1752" s="20" t="s">
        <v>3618</v>
      </c>
      <c r="C1752" s="20" t="s">
        <v>3619</v>
      </c>
      <c r="D1752" s="20" t="s">
        <v>81</v>
      </c>
      <c r="E1752" s="20" t="s">
        <v>3620</v>
      </c>
      <c r="F1752" s="20" t="s">
        <v>528</v>
      </c>
      <c r="G1752" s="25" t="s">
        <v>352</v>
      </c>
      <c r="H1752" s="21"/>
      <c r="I1752" s="21"/>
      <c r="J1752" s="21"/>
      <c r="K1752" s="28"/>
      <c r="L1752" s="28"/>
      <c r="M1752" s="16"/>
      <c r="N1752" s="23"/>
      <c r="O1752" s="23" t="s">
        <v>353</v>
      </c>
      <c r="P1752" s="23"/>
      <c r="Q1752" s="23"/>
      <c r="R1752" s="30" t="s">
        <v>787</v>
      </c>
      <c r="S1752" s="8" t="e">
        <f>VLOOKUP(B1752,#REF!,2,FALSE)</f>
        <v>#REF!</v>
      </c>
    </row>
    <row r="1753" spans="1:19" hidden="1">
      <c r="A1753" s="19">
        <v>1749</v>
      </c>
      <c r="B1753" s="20" t="s">
        <v>3621</v>
      </c>
      <c r="C1753" s="20" t="s">
        <v>31</v>
      </c>
      <c r="D1753" s="20" t="s">
        <v>1277</v>
      </c>
      <c r="E1753" s="20" t="s">
        <v>585</v>
      </c>
      <c r="F1753" s="20" t="s">
        <v>528</v>
      </c>
      <c r="G1753" s="25" t="s">
        <v>352</v>
      </c>
      <c r="H1753" s="21"/>
      <c r="I1753" s="21"/>
      <c r="J1753" s="21"/>
      <c r="K1753" s="28"/>
      <c r="L1753" s="28"/>
      <c r="M1753" s="16"/>
      <c r="N1753" s="23"/>
      <c r="O1753" s="23" t="s">
        <v>353</v>
      </c>
      <c r="P1753" s="23"/>
      <c r="Q1753" s="23"/>
      <c r="R1753" s="30" t="s">
        <v>787</v>
      </c>
      <c r="S1753" s="8" t="e">
        <f>VLOOKUP(B1753,#REF!,2,FALSE)</f>
        <v>#REF!</v>
      </c>
    </row>
    <row r="1754" spans="1:19" hidden="1">
      <c r="A1754" s="19">
        <v>1750</v>
      </c>
      <c r="B1754" s="20" t="s">
        <v>3622</v>
      </c>
      <c r="C1754" s="20" t="s">
        <v>2393</v>
      </c>
      <c r="D1754" s="20" t="s">
        <v>20</v>
      </c>
      <c r="E1754" s="20" t="s">
        <v>3623</v>
      </c>
      <c r="F1754" s="20" t="s">
        <v>528</v>
      </c>
      <c r="G1754" s="25" t="s">
        <v>352</v>
      </c>
      <c r="H1754" s="21"/>
      <c r="I1754" s="21"/>
      <c r="J1754" s="21"/>
      <c r="K1754" s="28"/>
      <c r="L1754" s="28"/>
      <c r="M1754" s="16"/>
      <c r="N1754" s="23"/>
      <c r="O1754" s="23" t="s">
        <v>353</v>
      </c>
      <c r="P1754" s="23"/>
      <c r="Q1754" s="23"/>
      <c r="R1754" s="30" t="s">
        <v>787</v>
      </c>
      <c r="S1754" s="8" t="e">
        <f>VLOOKUP(B1754,#REF!,2,FALSE)</f>
        <v>#REF!</v>
      </c>
    </row>
    <row r="1755" spans="1:19" hidden="1">
      <c r="A1755" s="19">
        <v>1751</v>
      </c>
      <c r="B1755" s="20" t="s">
        <v>3624</v>
      </c>
      <c r="C1755" s="20" t="s">
        <v>3625</v>
      </c>
      <c r="D1755" s="20" t="s">
        <v>84</v>
      </c>
      <c r="E1755" s="20" t="s">
        <v>3626</v>
      </c>
      <c r="F1755" s="20" t="s">
        <v>528</v>
      </c>
      <c r="G1755" s="25" t="s">
        <v>352</v>
      </c>
      <c r="H1755" s="21"/>
      <c r="I1755" s="21"/>
      <c r="J1755" s="21"/>
      <c r="K1755" s="28"/>
      <c r="L1755" s="28"/>
      <c r="M1755" s="16"/>
      <c r="N1755" s="23"/>
      <c r="O1755" s="23" t="s">
        <v>353</v>
      </c>
      <c r="P1755" s="23"/>
      <c r="Q1755" s="23"/>
      <c r="R1755" s="30" t="s">
        <v>787</v>
      </c>
      <c r="S1755" s="8" t="e">
        <f>VLOOKUP(B1755,#REF!,2,FALSE)</f>
        <v>#REF!</v>
      </c>
    </row>
    <row r="1756" spans="1:19" hidden="1">
      <c r="A1756" s="19">
        <v>1752</v>
      </c>
      <c r="B1756" s="20" t="s">
        <v>3627</v>
      </c>
      <c r="C1756" s="20" t="s">
        <v>683</v>
      </c>
      <c r="D1756" s="20" t="s">
        <v>2356</v>
      </c>
      <c r="E1756" s="20" t="s">
        <v>848</v>
      </c>
      <c r="F1756" s="20" t="s">
        <v>528</v>
      </c>
      <c r="G1756" s="25" t="s">
        <v>352</v>
      </c>
      <c r="H1756" s="21"/>
      <c r="I1756" s="21"/>
      <c r="J1756" s="21"/>
      <c r="K1756" s="28"/>
      <c r="L1756" s="28"/>
      <c r="M1756" s="16"/>
      <c r="N1756" s="23"/>
      <c r="O1756" s="23" t="s">
        <v>353</v>
      </c>
      <c r="P1756" s="23"/>
      <c r="Q1756" s="23"/>
      <c r="R1756" s="30" t="s">
        <v>787</v>
      </c>
      <c r="S1756" s="8" t="e">
        <f>VLOOKUP(B1756,#REF!,2,FALSE)</f>
        <v>#REF!</v>
      </c>
    </row>
    <row r="1757" spans="1:19" hidden="1">
      <c r="A1757" s="19">
        <v>1753</v>
      </c>
      <c r="B1757" s="20" t="s">
        <v>3628</v>
      </c>
      <c r="C1757" s="20" t="s">
        <v>1098</v>
      </c>
      <c r="D1757" s="20" t="s">
        <v>32</v>
      </c>
      <c r="E1757" s="20" t="s">
        <v>1744</v>
      </c>
      <c r="F1757" s="20" t="s">
        <v>528</v>
      </c>
      <c r="G1757" s="21"/>
      <c r="H1757" s="15" t="s">
        <v>353</v>
      </c>
      <c r="I1757" s="21"/>
      <c r="J1757" s="21"/>
      <c r="K1757" s="28"/>
      <c r="L1757" s="28"/>
      <c r="M1757" s="16"/>
      <c r="N1757" s="23" t="s">
        <v>352</v>
      </c>
      <c r="O1757" s="23"/>
      <c r="P1757" s="23"/>
      <c r="Q1757" s="23"/>
      <c r="R1757" s="30" t="s">
        <v>3111</v>
      </c>
      <c r="S1757" s="8" t="e">
        <f>VLOOKUP(B1757,#REF!,2,FALSE)</f>
        <v>#REF!</v>
      </c>
    </row>
    <row r="1758" spans="1:19" hidden="1">
      <c r="A1758" s="19">
        <v>1754</v>
      </c>
      <c r="B1758" s="20" t="s">
        <v>3629</v>
      </c>
      <c r="C1758" s="20" t="s">
        <v>897</v>
      </c>
      <c r="D1758" s="20" t="s">
        <v>1</v>
      </c>
      <c r="E1758" s="20" t="s">
        <v>463</v>
      </c>
      <c r="F1758" s="20" t="s">
        <v>535</v>
      </c>
      <c r="G1758" s="21"/>
      <c r="H1758" s="21"/>
      <c r="I1758" s="21"/>
      <c r="J1758" s="21"/>
      <c r="K1758" s="28"/>
      <c r="L1758" s="28"/>
      <c r="M1758" s="16"/>
      <c r="N1758" s="23" t="s">
        <v>352</v>
      </c>
      <c r="O1758" s="23"/>
      <c r="P1758" s="23"/>
      <c r="Q1758" s="23"/>
      <c r="R1758" s="30" t="s">
        <v>3140</v>
      </c>
      <c r="S1758" s="8" t="e">
        <f>VLOOKUP(B1758,#REF!,2,FALSE)</f>
        <v>#REF!</v>
      </c>
    </row>
    <row r="1759" spans="1:19" hidden="1">
      <c r="A1759" s="19">
        <v>1755</v>
      </c>
      <c r="B1759" s="20" t="s">
        <v>3630</v>
      </c>
      <c r="C1759" s="20" t="s">
        <v>998</v>
      </c>
      <c r="D1759" s="20" t="s">
        <v>1</v>
      </c>
      <c r="E1759" s="20" t="s">
        <v>1265</v>
      </c>
      <c r="F1759" s="20" t="s">
        <v>535</v>
      </c>
      <c r="G1759" s="21"/>
      <c r="H1759" s="21"/>
      <c r="I1759" s="21"/>
      <c r="J1759" s="21"/>
      <c r="K1759" s="28"/>
      <c r="L1759" s="28"/>
      <c r="M1759" s="16"/>
      <c r="N1759" s="23" t="s">
        <v>352</v>
      </c>
      <c r="O1759" s="23"/>
      <c r="P1759" s="23"/>
      <c r="Q1759" s="23"/>
      <c r="R1759" s="30" t="s">
        <v>3140</v>
      </c>
      <c r="S1759" s="8" t="e">
        <f>VLOOKUP(B1759,#REF!,2,FALSE)</f>
        <v>#REF!</v>
      </c>
    </row>
    <row r="1760" spans="1:19" hidden="1">
      <c r="A1760" s="19">
        <v>1756</v>
      </c>
      <c r="B1760" s="20" t="s">
        <v>3631</v>
      </c>
      <c r="C1760" s="20" t="s">
        <v>1447</v>
      </c>
      <c r="D1760" s="20" t="s">
        <v>53</v>
      </c>
      <c r="E1760" s="20" t="s">
        <v>759</v>
      </c>
      <c r="F1760" s="20" t="s">
        <v>535</v>
      </c>
      <c r="G1760" s="21"/>
      <c r="H1760" s="21"/>
      <c r="I1760" s="21"/>
      <c r="J1760" s="21"/>
      <c r="K1760" s="28"/>
      <c r="L1760" s="28"/>
      <c r="M1760" s="16"/>
      <c r="N1760" s="23" t="s">
        <v>352</v>
      </c>
      <c r="O1760" s="23" t="s">
        <v>353</v>
      </c>
      <c r="P1760" s="23"/>
      <c r="Q1760" s="23"/>
      <c r="R1760" s="30" t="s">
        <v>3058</v>
      </c>
      <c r="S1760" s="8" t="e">
        <f>VLOOKUP(B1760,#REF!,2,FALSE)</f>
        <v>#REF!</v>
      </c>
    </row>
    <row r="1761" spans="1:19" hidden="1">
      <c r="A1761" s="19">
        <v>1757</v>
      </c>
      <c r="B1761" s="20" t="s">
        <v>3632</v>
      </c>
      <c r="C1761" s="20" t="s">
        <v>3633</v>
      </c>
      <c r="D1761" s="20" t="s">
        <v>173</v>
      </c>
      <c r="E1761" s="20" t="s">
        <v>1471</v>
      </c>
      <c r="F1761" s="20" t="s">
        <v>535</v>
      </c>
      <c r="G1761" s="21"/>
      <c r="H1761" s="21"/>
      <c r="I1761" s="21"/>
      <c r="J1761" s="21"/>
      <c r="K1761" s="28"/>
      <c r="L1761" s="28"/>
      <c r="M1761" s="16"/>
      <c r="N1761" s="23" t="s">
        <v>352</v>
      </c>
      <c r="O1761" s="23"/>
      <c r="P1761" s="23"/>
      <c r="Q1761" s="23"/>
      <c r="R1761" s="30" t="s">
        <v>3140</v>
      </c>
      <c r="S1761" s="8" t="e">
        <f>VLOOKUP(B1761,#REF!,2,FALSE)</f>
        <v>#REF!</v>
      </c>
    </row>
    <row r="1762" spans="1:19" hidden="1">
      <c r="A1762" s="19">
        <v>1758</v>
      </c>
      <c r="B1762" s="20" t="s">
        <v>3634</v>
      </c>
      <c r="C1762" s="20" t="s">
        <v>29</v>
      </c>
      <c r="D1762" s="20" t="s">
        <v>56</v>
      </c>
      <c r="E1762" s="20" t="s">
        <v>1295</v>
      </c>
      <c r="F1762" s="20" t="s">
        <v>535</v>
      </c>
      <c r="G1762" s="21"/>
      <c r="H1762" s="21"/>
      <c r="I1762" s="21"/>
      <c r="J1762" s="21"/>
      <c r="K1762" s="28"/>
      <c r="L1762" s="28"/>
      <c r="M1762" s="16"/>
      <c r="N1762" s="23"/>
      <c r="O1762" s="23"/>
      <c r="P1762" s="23"/>
      <c r="Q1762" s="23"/>
      <c r="R1762" s="30" t="s">
        <v>781</v>
      </c>
      <c r="S1762" s="8" t="e">
        <f>VLOOKUP(B1762,#REF!,2,FALSE)</f>
        <v>#REF!</v>
      </c>
    </row>
    <row r="1763" spans="1:19" hidden="1">
      <c r="A1763" s="19">
        <v>1759</v>
      </c>
      <c r="B1763" s="20" t="s">
        <v>3635</v>
      </c>
      <c r="C1763" s="20" t="s">
        <v>85</v>
      </c>
      <c r="D1763" s="20" t="s">
        <v>56</v>
      </c>
      <c r="E1763" s="20" t="s">
        <v>1784</v>
      </c>
      <c r="F1763" s="20" t="s">
        <v>535</v>
      </c>
      <c r="G1763" s="21"/>
      <c r="H1763" s="21"/>
      <c r="I1763" s="21"/>
      <c r="J1763" s="21"/>
      <c r="K1763" s="28"/>
      <c r="L1763" s="28"/>
      <c r="M1763" s="16"/>
      <c r="N1763" s="23" t="s">
        <v>352</v>
      </c>
      <c r="O1763" s="23" t="s">
        <v>353</v>
      </c>
      <c r="P1763" s="23"/>
      <c r="Q1763" s="23"/>
      <c r="R1763" s="30" t="s">
        <v>3058</v>
      </c>
      <c r="S1763" s="8" t="e">
        <f>VLOOKUP(B1763,#REF!,2,FALSE)</f>
        <v>#REF!</v>
      </c>
    </row>
    <row r="1764" spans="1:19" hidden="1">
      <c r="A1764" s="19">
        <v>1760</v>
      </c>
      <c r="B1764" s="20" t="s">
        <v>3636</v>
      </c>
      <c r="C1764" s="20" t="s">
        <v>3637</v>
      </c>
      <c r="D1764" s="20" t="s">
        <v>28</v>
      </c>
      <c r="E1764" s="20" t="s">
        <v>3638</v>
      </c>
      <c r="F1764" s="20" t="s">
        <v>535</v>
      </c>
      <c r="G1764" s="21"/>
      <c r="H1764" s="21"/>
      <c r="I1764" s="21"/>
      <c r="J1764" s="21"/>
      <c r="K1764" s="28"/>
      <c r="L1764" s="28"/>
      <c r="M1764" s="16"/>
      <c r="N1764" s="23" t="s">
        <v>352</v>
      </c>
      <c r="O1764" s="23" t="s">
        <v>353</v>
      </c>
      <c r="P1764" s="23"/>
      <c r="Q1764" s="23"/>
      <c r="R1764" s="30" t="s">
        <v>3058</v>
      </c>
      <c r="S1764" s="8" t="e">
        <f>VLOOKUP(B1764,#REF!,2,FALSE)</f>
        <v>#REF!</v>
      </c>
    </row>
    <row r="1765" spans="1:19" hidden="1">
      <c r="A1765" s="19">
        <v>1761</v>
      </c>
      <c r="B1765" s="20" t="s">
        <v>3639</v>
      </c>
      <c r="C1765" s="20" t="s">
        <v>566</v>
      </c>
      <c r="D1765" s="20" t="s">
        <v>1512</v>
      </c>
      <c r="E1765" s="20" t="s">
        <v>1062</v>
      </c>
      <c r="F1765" s="20" t="s">
        <v>535</v>
      </c>
      <c r="G1765" s="21"/>
      <c r="H1765" s="21"/>
      <c r="I1765" s="21"/>
      <c r="J1765" s="21"/>
      <c r="K1765" s="28"/>
      <c r="L1765" s="28"/>
      <c r="M1765" s="16"/>
      <c r="N1765" s="23" t="s">
        <v>352</v>
      </c>
      <c r="O1765" s="23"/>
      <c r="P1765" s="23"/>
      <c r="Q1765" s="23"/>
      <c r="R1765" s="30" t="s">
        <v>3140</v>
      </c>
      <c r="S1765" s="8" t="e">
        <f>VLOOKUP(B1765,#REF!,2,FALSE)</f>
        <v>#REF!</v>
      </c>
    </row>
    <row r="1766" spans="1:19" hidden="1">
      <c r="A1766" s="19">
        <v>1762</v>
      </c>
      <c r="B1766" s="20" t="s">
        <v>3640</v>
      </c>
      <c r="C1766" s="20" t="s">
        <v>73</v>
      </c>
      <c r="D1766" s="20" t="s">
        <v>132</v>
      </c>
      <c r="E1766" s="20" t="s">
        <v>168</v>
      </c>
      <c r="F1766" s="20" t="s">
        <v>535</v>
      </c>
      <c r="G1766" s="21"/>
      <c r="H1766" s="21"/>
      <c r="I1766" s="21"/>
      <c r="J1766" s="21"/>
      <c r="K1766" s="28"/>
      <c r="L1766" s="28"/>
      <c r="M1766" s="16"/>
      <c r="N1766" s="23" t="s">
        <v>352</v>
      </c>
      <c r="O1766" s="23" t="s">
        <v>353</v>
      </c>
      <c r="P1766" s="23"/>
      <c r="Q1766" s="23"/>
      <c r="R1766" s="30" t="s">
        <v>3058</v>
      </c>
      <c r="S1766" s="8" t="e">
        <f>VLOOKUP(B1766,#REF!,2,FALSE)</f>
        <v>#REF!</v>
      </c>
    </row>
    <row r="1767" spans="1:19" hidden="1">
      <c r="A1767" s="19">
        <v>1763</v>
      </c>
      <c r="B1767" s="20" t="s">
        <v>3641</v>
      </c>
      <c r="C1767" s="20" t="s">
        <v>31</v>
      </c>
      <c r="D1767" s="20" t="s">
        <v>132</v>
      </c>
      <c r="E1767" s="20" t="s">
        <v>3642</v>
      </c>
      <c r="F1767" s="20" t="s">
        <v>535</v>
      </c>
      <c r="G1767" s="21"/>
      <c r="H1767" s="21"/>
      <c r="I1767" s="21"/>
      <c r="J1767" s="21"/>
      <c r="K1767" s="28"/>
      <c r="L1767" s="28"/>
      <c r="M1767" s="16"/>
      <c r="N1767" s="23" t="s">
        <v>352</v>
      </c>
      <c r="O1767" s="23" t="s">
        <v>353</v>
      </c>
      <c r="P1767" s="23"/>
      <c r="Q1767" s="23"/>
      <c r="R1767" s="30" t="s">
        <v>3058</v>
      </c>
      <c r="S1767" s="8" t="e">
        <f>VLOOKUP(B1767,#REF!,2,FALSE)</f>
        <v>#REF!</v>
      </c>
    </row>
    <row r="1768" spans="1:19" hidden="1">
      <c r="A1768" s="19">
        <v>1764</v>
      </c>
      <c r="B1768" s="20" t="s">
        <v>3643</v>
      </c>
      <c r="C1768" s="20" t="s">
        <v>2209</v>
      </c>
      <c r="D1768" s="20" t="s">
        <v>1374</v>
      </c>
      <c r="E1768" s="20" t="s">
        <v>2348</v>
      </c>
      <c r="F1768" s="20" t="s">
        <v>535</v>
      </c>
      <c r="G1768" s="21"/>
      <c r="H1768" s="21"/>
      <c r="I1768" s="21"/>
      <c r="J1768" s="21"/>
      <c r="K1768" s="28"/>
      <c r="L1768" s="28"/>
      <c r="M1768" s="16"/>
      <c r="N1768" s="23" t="s">
        <v>352</v>
      </c>
      <c r="O1768" s="23" t="s">
        <v>353</v>
      </c>
      <c r="P1768" s="23"/>
      <c r="Q1768" s="23"/>
      <c r="R1768" s="30" t="s">
        <v>3058</v>
      </c>
      <c r="S1768" s="8" t="e">
        <f>VLOOKUP(B1768,#REF!,2,FALSE)</f>
        <v>#REF!</v>
      </c>
    </row>
    <row r="1769" spans="1:19" hidden="1">
      <c r="A1769" s="19">
        <v>1765</v>
      </c>
      <c r="B1769" s="20" t="s">
        <v>3644</v>
      </c>
      <c r="C1769" s="20" t="s">
        <v>3645</v>
      </c>
      <c r="D1769" s="20" t="s">
        <v>170</v>
      </c>
      <c r="E1769" s="20" t="s">
        <v>138</v>
      </c>
      <c r="F1769" s="20" t="s">
        <v>535</v>
      </c>
      <c r="G1769" s="21"/>
      <c r="H1769" s="21"/>
      <c r="I1769" s="21"/>
      <c r="J1769" s="21"/>
      <c r="K1769" s="28"/>
      <c r="L1769" s="28"/>
      <c r="M1769" s="16"/>
      <c r="N1769" s="23" t="s">
        <v>352</v>
      </c>
      <c r="O1769" s="23" t="s">
        <v>353</v>
      </c>
      <c r="P1769" s="23"/>
      <c r="Q1769" s="23"/>
      <c r="R1769" s="30" t="s">
        <v>3058</v>
      </c>
      <c r="S1769" s="8" t="e">
        <f>VLOOKUP(B1769,#REF!,2,FALSE)</f>
        <v>#REF!</v>
      </c>
    </row>
    <row r="1770" spans="1:19" hidden="1">
      <c r="A1770" s="19">
        <v>1766</v>
      </c>
      <c r="B1770" s="20" t="s">
        <v>3646</v>
      </c>
      <c r="C1770" s="20" t="s">
        <v>114</v>
      </c>
      <c r="D1770" s="20" t="s">
        <v>2143</v>
      </c>
      <c r="E1770" s="20" t="s">
        <v>105</v>
      </c>
      <c r="F1770" s="20" t="s">
        <v>535</v>
      </c>
      <c r="G1770" s="21"/>
      <c r="H1770" s="21"/>
      <c r="I1770" s="21"/>
      <c r="J1770" s="21"/>
      <c r="K1770" s="28"/>
      <c r="L1770" s="28"/>
      <c r="M1770" s="16"/>
      <c r="N1770" s="23" t="s">
        <v>352</v>
      </c>
      <c r="O1770" s="23" t="s">
        <v>353</v>
      </c>
      <c r="P1770" s="23"/>
      <c r="Q1770" s="23"/>
      <c r="R1770" s="30" t="s">
        <v>3058</v>
      </c>
      <c r="S1770" s="8" t="e">
        <f>VLOOKUP(B1770,#REF!,2,FALSE)</f>
        <v>#REF!</v>
      </c>
    </row>
    <row r="1771" spans="1:19" hidden="1">
      <c r="A1771" s="19">
        <v>1767</v>
      </c>
      <c r="B1771" s="20" t="s">
        <v>3647</v>
      </c>
      <c r="C1771" s="20" t="s">
        <v>155</v>
      </c>
      <c r="D1771" s="20" t="s">
        <v>991</v>
      </c>
      <c r="E1771" s="20" t="s">
        <v>2467</v>
      </c>
      <c r="F1771" s="20" t="s">
        <v>535</v>
      </c>
      <c r="G1771" s="25" t="s">
        <v>352</v>
      </c>
      <c r="H1771" s="21"/>
      <c r="I1771" s="21"/>
      <c r="J1771" s="21"/>
      <c r="K1771" s="28"/>
      <c r="L1771" s="28"/>
      <c r="M1771" s="16"/>
      <c r="N1771" s="23"/>
      <c r="O1771" s="23" t="s">
        <v>353</v>
      </c>
      <c r="P1771" s="23"/>
      <c r="Q1771" s="23"/>
      <c r="R1771" s="30" t="s">
        <v>787</v>
      </c>
      <c r="S1771" s="8" t="e">
        <f>VLOOKUP(B1771,#REF!,2,FALSE)</f>
        <v>#REF!</v>
      </c>
    </row>
    <row r="1772" spans="1:19" hidden="1">
      <c r="A1772" s="19">
        <v>1768</v>
      </c>
      <c r="B1772" s="20" t="s">
        <v>3648</v>
      </c>
      <c r="C1772" s="20" t="s">
        <v>2879</v>
      </c>
      <c r="D1772" s="20" t="s">
        <v>3649</v>
      </c>
      <c r="E1772" s="20" t="s">
        <v>1975</v>
      </c>
      <c r="F1772" s="20" t="s">
        <v>535</v>
      </c>
      <c r="G1772" s="25" t="s">
        <v>352</v>
      </c>
      <c r="H1772" s="21"/>
      <c r="I1772" s="21"/>
      <c r="J1772" s="21"/>
      <c r="K1772" s="28"/>
      <c r="L1772" s="28"/>
      <c r="M1772" s="16"/>
      <c r="N1772" s="23"/>
      <c r="O1772" s="23" t="s">
        <v>353</v>
      </c>
      <c r="P1772" s="23"/>
      <c r="Q1772" s="23"/>
      <c r="R1772" s="30" t="s">
        <v>787</v>
      </c>
      <c r="S1772" s="8" t="e">
        <f>VLOOKUP(B1772,#REF!,2,FALSE)</f>
        <v>#REF!</v>
      </c>
    </row>
    <row r="1773" spans="1:19" hidden="1">
      <c r="A1773" s="19">
        <v>1769</v>
      </c>
      <c r="B1773" s="20" t="s">
        <v>3650</v>
      </c>
      <c r="C1773" s="20" t="s">
        <v>3651</v>
      </c>
      <c r="D1773" s="20" t="s">
        <v>53</v>
      </c>
      <c r="E1773" s="20" t="s">
        <v>3652</v>
      </c>
      <c r="F1773" s="20" t="s">
        <v>535</v>
      </c>
      <c r="G1773" s="25" t="s">
        <v>352</v>
      </c>
      <c r="H1773" s="21"/>
      <c r="I1773" s="21"/>
      <c r="J1773" s="21"/>
      <c r="K1773" s="28"/>
      <c r="L1773" s="28"/>
      <c r="M1773" s="16"/>
      <c r="N1773" s="23"/>
      <c r="O1773" s="23" t="s">
        <v>353</v>
      </c>
      <c r="P1773" s="23"/>
      <c r="Q1773" s="23"/>
      <c r="R1773" s="30" t="s">
        <v>787</v>
      </c>
      <c r="S1773" s="8" t="e">
        <f>VLOOKUP(B1773,#REF!,2,FALSE)</f>
        <v>#REF!</v>
      </c>
    </row>
    <row r="1774" spans="1:19" hidden="1">
      <c r="A1774" s="19">
        <v>1770</v>
      </c>
      <c r="B1774" s="20" t="s">
        <v>3653</v>
      </c>
      <c r="C1774" s="20" t="s">
        <v>2862</v>
      </c>
      <c r="D1774" s="20" t="s">
        <v>110</v>
      </c>
      <c r="E1774" s="20" t="s">
        <v>3654</v>
      </c>
      <c r="F1774" s="20" t="s">
        <v>535</v>
      </c>
      <c r="G1774" s="25" t="s">
        <v>352</v>
      </c>
      <c r="H1774" s="21"/>
      <c r="I1774" s="21"/>
      <c r="J1774" s="21"/>
      <c r="K1774" s="28"/>
      <c r="L1774" s="28"/>
      <c r="M1774" s="16"/>
      <c r="N1774" s="23"/>
      <c r="O1774" s="23" t="s">
        <v>353</v>
      </c>
      <c r="P1774" s="23"/>
      <c r="Q1774" s="23"/>
      <c r="R1774" s="30" t="s">
        <v>787</v>
      </c>
      <c r="S1774" s="8" t="e">
        <f>VLOOKUP(B1774,#REF!,2,FALSE)</f>
        <v>#REF!</v>
      </c>
    </row>
    <row r="1775" spans="1:19" hidden="1">
      <c r="A1775" s="19">
        <v>1771</v>
      </c>
      <c r="B1775" s="20" t="s">
        <v>3655</v>
      </c>
      <c r="C1775" s="20" t="s">
        <v>1894</v>
      </c>
      <c r="D1775" s="20" t="s">
        <v>1404</v>
      </c>
      <c r="E1775" s="20" t="s">
        <v>22</v>
      </c>
      <c r="F1775" s="20" t="s">
        <v>535</v>
      </c>
      <c r="G1775" s="25" t="s">
        <v>352</v>
      </c>
      <c r="H1775" s="21"/>
      <c r="I1775" s="21"/>
      <c r="J1775" s="21"/>
      <c r="K1775" s="28"/>
      <c r="L1775" s="28"/>
      <c r="M1775" s="16"/>
      <c r="N1775" s="23"/>
      <c r="O1775" s="23" t="s">
        <v>353</v>
      </c>
      <c r="P1775" s="23"/>
      <c r="Q1775" s="23"/>
      <c r="R1775" s="30" t="s">
        <v>787</v>
      </c>
      <c r="S1775" s="8" t="e">
        <f>VLOOKUP(B1775,#REF!,2,FALSE)</f>
        <v>#REF!</v>
      </c>
    </row>
    <row r="1776" spans="1:19" hidden="1">
      <c r="A1776" s="19">
        <v>1772</v>
      </c>
      <c r="B1776" s="20" t="s">
        <v>3656</v>
      </c>
      <c r="C1776" s="20" t="s">
        <v>1894</v>
      </c>
      <c r="D1776" s="20" t="s">
        <v>978</v>
      </c>
      <c r="E1776" s="20" t="s">
        <v>2114</v>
      </c>
      <c r="F1776" s="20" t="s">
        <v>535</v>
      </c>
      <c r="G1776" s="25" t="s">
        <v>352</v>
      </c>
      <c r="H1776" s="21"/>
      <c r="I1776" s="21"/>
      <c r="J1776" s="21"/>
      <c r="K1776" s="28"/>
      <c r="L1776" s="28"/>
      <c r="M1776" s="16"/>
      <c r="N1776" s="23"/>
      <c r="O1776" s="23" t="s">
        <v>353</v>
      </c>
      <c r="P1776" s="23"/>
      <c r="Q1776" s="23"/>
      <c r="R1776" s="30" t="s">
        <v>787</v>
      </c>
      <c r="S1776" s="8" t="e">
        <f>VLOOKUP(B1776,#REF!,2,FALSE)</f>
        <v>#REF!</v>
      </c>
    </row>
    <row r="1777" spans="1:19" hidden="1">
      <c r="A1777" s="19">
        <v>1773</v>
      </c>
      <c r="B1777" s="20" t="s">
        <v>3657</v>
      </c>
      <c r="C1777" s="20" t="s">
        <v>3658</v>
      </c>
      <c r="D1777" s="20" t="s">
        <v>978</v>
      </c>
      <c r="E1777" s="20" t="s">
        <v>441</v>
      </c>
      <c r="F1777" s="20" t="s">
        <v>535</v>
      </c>
      <c r="G1777" s="25" t="s">
        <v>352</v>
      </c>
      <c r="H1777" s="21"/>
      <c r="I1777" s="21"/>
      <c r="J1777" s="21"/>
      <c r="K1777" s="28"/>
      <c r="L1777" s="28"/>
      <c r="M1777" s="16"/>
      <c r="N1777" s="23"/>
      <c r="O1777" s="23" t="s">
        <v>353</v>
      </c>
      <c r="P1777" s="23"/>
      <c r="Q1777" s="23"/>
      <c r="R1777" s="30" t="s">
        <v>787</v>
      </c>
      <c r="S1777" s="8" t="e">
        <f>VLOOKUP(B1777,#REF!,2,FALSE)</f>
        <v>#REF!</v>
      </c>
    </row>
    <row r="1778" spans="1:19" hidden="1">
      <c r="A1778" s="19">
        <v>1774</v>
      </c>
      <c r="B1778" s="20" t="s">
        <v>3659</v>
      </c>
      <c r="C1778" s="20" t="s">
        <v>94</v>
      </c>
      <c r="D1778" s="20" t="s">
        <v>1</v>
      </c>
      <c r="E1778" s="20" t="s">
        <v>154</v>
      </c>
      <c r="F1778" s="20" t="s">
        <v>535</v>
      </c>
      <c r="G1778" s="21"/>
      <c r="H1778" s="15" t="s">
        <v>353</v>
      </c>
      <c r="I1778" s="21"/>
      <c r="J1778" s="21"/>
      <c r="K1778" s="28"/>
      <c r="L1778" s="28"/>
      <c r="M1778" s="16"/>
      <c r="N1778" s="23" t="s">
        <v>352</v>
      </c>
      <c r="O1778" s="23"/>
      <c r="P1778" s="23"/>
      <c r="Q1778" s="23"/>
      <c r="R1778" s="30" t="s">
        <v>3111</v>
      </c>
      <c r="S1778" s="8" t="e">
        <f>VLOOKUP(B1778,#REF!,2,FALSE)</f>
        <v>#REF!</v>
      </c>
    </row>
    <row r="1779" spans="1:19" hidden="1">
      <c r="A1779" s="19">
        <v>1775</v>
      </c>
      <c r="B1779" s="20" t="s">
        <v>3660</v>
      </c>
      <c r="C1779" s="20" t="s">
        <v>736</v>
      </c>
      <c r="D1779" s="20" t="s">
        <v>132</v>
      </c>
      <c r="E1779" s="20" t="s">
        <v>3661</v>
      </c>
      <c r="F1779" s="20" t="s">
        <v>535</v>
      </c>
      <c r="G1779" s="21"/>
      <c r="H1779" s="15" t="s">
        <v>353</v>
      </c>
      <c r="I1779" s="21"/>
      <c r="J1779" s="21"/>
      <c r="K1779" s="28"/>
      <c r="L1779" s="28"/>
      <c r="M1779" s="16"/>
      <c r="N1779" s="23" t="s">
        <v>352</v>
      </c>
      <c r="O1779" s="23"/>
      <c r="P1779" s="23"/>
      <c r="Q1779" s="23"/>
      <c r="R1779" s="30" t="s">
        <v>3111</v>
      </c>
      <c r="S1779" s="8" t="e">
        <f>VLOOKUP(B1779,#REF!,2,FALSE)</f>
        <v>#REF!</v>
      </c>
    </row>
    <row r="1780" spans="1:19" hidden="1">
      <c r="A1780" s="19">
        <v>1776</v>
      </c>
      <c r="B1780" s="20" t="s">
        <v>3662</v>
      </c>
      <c r="C1780" s="20" t="s">
        <v>114</v>
      </c>
      <c r="D1780" s="20" t="s">
        <v>1458</v>
      </c>
      <c r="E1780" s="20" t="s">
        <v>1015</v>
      </c>
      <c r="F1780" s="20" t="s">
        <v>535</v>
      </c>
      <c r="G1780" s="21"/>
      <c r="H1780" s="15" t="s">
        <v>353</v>
      </c>
      <c r="I1780" s="21"/>
      <c r="J1780" s="21"/>
      <c r="K1780" s="28"/>
      <c r="L1780" s="28"/>
      <c r="M1780" s="16"/>
      <c r="N1780" s="23" t="s">
        <v>352</v>
      </c>
      <c r="O1780" s="23"/>
      <c r="P1780" s="23"/>
      <c r="Q1780" s="23"/>
      <c r="R1780" s="30" t="s">
        <v>3111</v>
      </c>
      <c r="S1780" s="8" t="e">
        <f>VLOOKUP(B1780,#REF!,2,FALSE)</f>
        <v>#REF!</v>
      </c>
    </row>
    <row r="1781" spans="1:19" hidden="1">
      <c r="A1781" s="19">
        <v>1777</v>
      </c>
      <c r="B1781" s="20" t="s">
        <v>3663</v>
      </c>
      <c r="C1781" s="20" t="s">
        <v>2188</v>
      </c>
      <c r="D1781" s="20" t="s">
        <v>1460</v>
      </c>
      <c r="E1781" s="20" t="s">
        <v>1806</v>
      </c>
      <c r="F1781" s="20" t="s">
        <v>535</v>
      </c>
      <c r="G1781" s="21"/>
      <c r="H1781" s="15" t="s">
        <v>353</v>
      </c>
      <c r="I1781" s="21"/>
      <c r="J1781" s="21"/>
      <c r="K1781" s="28"/>
      <c r="L1781" s="28"/>
      <c r="M1781" s="16"/>
      <c r="N1781" s="23" t="s">
        <v>352</v>
      </c>
      <c r="O1781" s="23"/>
      <c r="P1781" s="23"/>
      <c r="Q1781" s="23"/>
      <c r="R1781" s="30" t="s">
        <v>3111</v>
      </c>
      <c r="S1781" s="8" t="e">
        <f>VLOOKUP(B1781,#REF!,2,FALSE)</f>
        <v>#REF!</v>
      </c>
    </row>
    <row r="1782" spans="1:19" hidden="1">
      <c r="A1782" s="19">
        <v>1778</v>
      </c>
      <c r="B1782" s="20" t="s">
        <v>3664</v>
      </c>
      <c r="C1782" s="20" t="s">
        <v>1492</v>
      </c>
      <c r="D1782" s="20" t="s">
        <v>1</v>
      </c>
      <c r="E1782" s="20" t="s">
        <v>3002</v>
      </c>
      <c r="F1782" s="20" t="s">
        <v>542</v>
      </c>
      <c r="G1782" s="21"/>
      <c r="H1782" s="21"/>
      <c r="I1782" s="21"/>
      <c r="J1782" s="21"/>
      <c r="K1782" s="28"/>
      <c r="L1782" s="28"/>
      <c r="M1782" s="16"/>
      <c r="N1782" s="23"/>
      <c r="O1782" s="23"/>
      <c r="P1782" s="23"/>
      <c r="Q1782" s="23"/>
      <c r="R1782" s="30" t="s">
        <v>781</v>
      </c>
      <c r="S1782" s="8" t="e">
        <f>VLOOKUP(B1782,#REF!,2,FALSE)</f>
        <v>#REF!</v>
      </c>
    </row>
    <row r="1783" spans="1:19" hidden="1">
      <c r="A1783" s="19">
        <v>1779</v>
      </c>
      <c r="B1783" s="20" t="s">
        <v>3665</v>
      </c>
      <c r="C1783" s="20" t="s">
        <v>1060</v>
      </c>
      <c r="D1783" s="20" t="s">
        <v>392</v>
      </c>
      <c r="E1783" s="20" t="s">
        <v>1260</v>
      </c>
      <c r="F1783" s="20" t="s">
        <v>542</v>
      </c>
      <c r="G1783" s="21"/>
      <c r="H1783" s="21"/>
      <c r="I1783" s="21"/>
      <c r="J1783" s="21"/>
      <c r="K1783" s="28"/>
      <c r="L1783" s="28"/>
      <c r="M1783" s="16"/>
      <c r="N1783" s="23" t="s">
        <v>352</v>
      </c>
      <c r="O1783" s="23" t="s">
        <v>353</v>
      </c>
      <c r="P1783" s="23"/>
      <c r="Q1783" s="23"/>
      <c r="R1783" s="30" t="s">
        <v>3058</v>
      </c>
      <c r="S1783" s="8" t="e">
        <f>VLOOKUP(B1783,#REF!,2,FALSE)</f>
        <v>#REF!</v>
      </c>
    </row>
    <row r="1784" spans="1:19" hidden="1">
      <c r="A1784" s="19">
        <v>1780</v>
      </c>
      <c r="B1784" s="20" t="s">
        <v>3666</v>
      </c>
      <c r="C1784" s="20" t="s">
        <v>2443</v>
      </c>
      <c r="D1784" s="20" t="s">
        <v>106</v>
      </c>
      <c r="E1784" s="20" t="s">
        <v>1344</v>
      </c>
      <c r="F1784" s="20" t="s">
        <v>542</v>
      </c>
      <c r="G1784" s="21"/>
      <c r="H1784" s="21"/>
      <c r="I1784" s="21"/>
      <c r="J1784" s="21"/>
      <c r="K1784" s="28"/>
      <c r="L1784" s="28"/>
      <c r="M1784" s="16"/>
      <c r="N1784" s="23"/>
      <c r="O1784" s="23" t="s">
        <v>353</v>
      </c>
      <c r="P1784" s="23" t="s">
        <v>354</v>
      </c>
      <c r="Q1784" s="23"/>
      <c r="R1784" s="30" t="s">
        <v>3667</v>
      </c>
      <c r="S1784" s="8" t="e">
        <f>VLOOKUP(B1784,#REF!,2,FALSE)</f>
        <v>#REF!</v>
      </c>
    </row>
    <row r="1785" spans="1:19" hidden="1">
      <c r="A1785" s="19">
        <v>1781</v>
      </c>
      <c r="B1785" s="20" t="s">
        <v>3668</v>
      </c>
      <c r="C1785" s="20" t="s">
        <v>3669</v>
      </c>
      <c r="D1785" s="20" t="s">
        <v>914</v>
      </c>
      <c r="E1785" s="20" t="s">
        <v>3670</v>
      </c>
      <c r="F1785" s="20" t="s">
        <v>542</v>
      </c>
      <c r="G1785" s="21"/>
      <c r="H1785" s="21"/>
      <c r="I1785" s="21"/>
      <c r="J1785" s="21"/>
      <c r="K1785" s="28"/>
      <c r="L1785" s="28"/>
      <c r="M1785" s="16"/>
      <c r="N1785" s="23" t="s">
        <v>352</v>
      </c>
      <c r="O1785" s="23" t="s">
        <v>353</v>
      </c>
      <c r="P1785" s="23"/>
      <c r="Q1785" s="23"/>
      <c r="R1785" s="30" t="s">
        <v>3058</v>
      </c>
      <c r="S1785" s="8" t="e">
        <f>VLOOKUP(B1785,#REF!,2,FALSE)</f>
        <v>#REF!</v>
      </c>
    </row>
    <row r="1786" spans="1:19" hidden="1">
      <c r="A1786" s="19">
        <v>1782</v>
      </c>
      <c r="B1786" s="20" t="s">
        <v>3671</v>
      </c>
      <c r="C1786" s="20" t="s">
        <v>3672</v>
      </c>
      <c r="D1786" s="20" t="s">
        <v>32</v>
      </c>
      <c r="E1786" s="20" t="s">
        <v>2258</v>
      </c>
      <c r="F1786" s="20" t="s">
        <v>542</v>
      </c>
      <c r="G1786" s="21"/>
      <c r="H1786" s="21"/>
      <c r="I1786" s="21"/>
      <c r="J1786" s="21"/>
      <c r="K1786" s="28"/>
      <c r="L1786" s="28"/>
      <c r="M1786" s="16"/>
      <c r="N1786" s="23" t="s">
        <v>352</v>
      </c>
      <c r="O1786" s="23" t="s">
        <v>353</v>
      </c>
      <c r="P1786" s="23"/>
      <c r="Q1786" s="23"/>
      <c r="R1786" s="30" t="s">
        <v>3058</v>
      </c>
      <c r="S1786" s="8" t="e">
        <f>VLOOKUP(B1786,#REF!,2,FALSE)</f>
        <v>#REF!</v>
      </c>
    </row>
    <row r="1787" spans="1:19" hidden="1">
      <c r="A1787" s="19">
        <v>1783</v>
      </c>
      <c r="B1787" s="20" t="s">
        <v>3673</v>
      </c>
      <c r="C1787" s="20" t="s">
        <v>3674</v>
      </c>
      <c r="D1787" s="20" t="s">
        <v>3675</v>
      </c>
      <c r="E1787" s="20" t="s">
        <v>3676</v>
      </c>
      <c r="F1787" s="20" t="s">
        <v>542</v>
      </c>
      <c r="G1787" s="21"/>
      <c r="H1787" s="21"/>
      <c r="I1787" s="21"/>
      <c r="J1787" s="21"/>
      <c r="K1787" s="28"/>
      <c r="L1787" s="28"/>
      <c r="M1787" s="16"/>
      <c r="N1787" s="23"/>
      <c r="O1787" s="23"/>
      <c r="P1787" s="23"/>
      <c r="Q1787" s="23"/>
      <c r="R1787" s="30" t="s">
        <v>781</v>
      </c>
      <c r="S1787" s="8" t="e">
        <f>VLOOKUP(B1787,#REF!,2,FALSE)</f>
        <v>#REF!</v>
      </c>
    </row>
    <row r="1788" spans="1:19" hidden="1">
      <c r="A1788" s="19">
        <v>1784</v>
      </c>
      <c r="B1788" s="20" t="s">
        <v>3677</v>
      </c>
      <c r="C1788" s="20" t="s">
        <v>102</v>
      </c>
      <c r="D1788" s="20" t="s">
        <v>367</v>
      </c>
      <c r="E1788" s="20" t="s">
        <v>1495</v>
      </c>
      <c r="F1788" s="20" t="s">
        <v>542</v>
      </c>
      <c r="G1788" s="25" t="s">
        <v>352</v>
      </c>
      <c r="H1788" s="21"/>
      <c r="I1788" s="21"/>
      <c r="J1788" s="21"/>
      <c r="K1788" s="28"/>
      <c r="L1788" s="28"/>
      <c r="M1788" s="16"/>
      <c r="N1788" s="23"/>
      <c r="O1788" s="23" t="s">
        <v>353</v>
      </c>
      <c r="P1788" s="23"/>
      <c r="Q1788" s="23"/>
      <c r="R1788" s="30" t="s">
        <v>787</v>
      </c>
      <c r="S1788" s="8" t="e">
        <f>VLOOKUP(B1788,#REF!,2,FALSE)</f>
        <v>#REF!</v>
      </c>
    </row>
    <row r="1789" spans="1:19" hidden="1">
      <c r="A1789" s="19">
        <v>1785</v>
      </c>
      <c r="B1789" s="20" t="s">
        <v>3678</v>
      </c>
      <c r="C1789" s="20" t="s">
        <v>3679</v>
      </c>
      <c r="D1789" s="20" t="s">
        <v>151</v>
      </c>
      <c r="E1789" s="20" t="s">
        <v>1070</v>
      </c>
      <c r="F1789" s="20" t="s">
        <v>542</v>
      </c>
      <c r="G1789" s="25" t="s">
        <v>352</v>
      </c>
      <c r="H1789" s="21"/>
      <c r="I1789" s="21"/>
      <c r="J1789" s="21"/>
      <c r="K1789" s="28"/>
      <c r="L1789" s="28"/>
      <c r="M1789" s="16"/>
      <c r="N1789" s="23"/>
      <c r="O1789" s="23" t="s">
        <v>353</v>
      </c>
      <c r="P1789" s="23"/>
      <c r="Q1789" s="23"/>
      <c r="R1789" s="30" t="s">
        <v>787</v>
      </c>
      <c r="S1789" s="8" t="e">
        <f>VLOOKUP(B1789,#REF!,2,FALSE)</f>
        <v>#REF!</v>
      </c>
    </row>
    <row r="1790" spans="1:19" hidden="1">
      <c r="A1790" s="19">
        <v>1786</v>
      </c>
      <c r="B1790" s="20" t="s">
        <v>3680</v>
      </c>
      <c r="C1790" s="20" t="s">
        <v>3681</v>
      </c>
      <c r="D1790" s="20" t="s">
        <v>161</v>
      </c>
      <c r="E1790" s="20" t="s">
        <v>1142</v>
      </c>
      <c r="F1790" s="20" t="s">
        <v>542</v>
      </c>
      <c r="G1790" s="25" t="s">
        <v>352</v>
      </c>
      <c r="H1790" s="21"/>
      <c r="I1790" s="21"/>
      <c r="J1790" s="21"/>
      <c r="K1790" s="28"/>
      <c r="L1790" s="28"/>
      <c r="M1790" s="16"/>
      <c r="N1790" s="23"/>
      <c r="O1790" s="23" t="s">
        <v>353</v>
      </c>
      <c r="P1790" s="23"/>
      <c r="Q1790" s="23"/>
      <c r="R1790" s="30" t="s">
        <v>787</v>
      </c>
      <c r="S1790" s="8" t="e">
        <f>VLOOKUP(B1790,#REF!,2,FALSE)</f>
        <v>#REF!</v>
      </c>
    </row>
    <row r="1791" spans="1:19" hidden="1">
      <c r="A1791" s="19">
        <v>1787</v>
      </c>
      <c r="B1791" s="20" t="s">
        <v>3682</v>
      </c>
      <c r="C1791" s="20" t="s">
        <v>3084</v>
      </c>
      <c r="D1791" s="20" t="s">
        <v>63</v>
      </c>
      <c r="E1791" s="20" t="s">
        <v>154</v>
      </c>
      <c r="F1791" s="20" t="s">
        <v>542</v>
      </c>
      <c r="G1791" s="25" t="s">
        <v>352</v>
      </c>
      <c r="H1791" s="21"/>
      <c r="I1791" s="21"/>
      <c r="J1791" s="21"/>
      <c r="K1791" s="28"/>
      <c r="L1791" s="28"/>
      <c r="M1791" s="16"/>
      <c r="N1791" s="23"/>
      <c r="O1791" s="23" t="s">
        <v>353</v>
      </c>
      <c r="P1791" s="23"/>
      <c r="Q1791" s="23"/>
      <c r="R1791" s="30" t="s">
        <v>787</v>
      </c>
      <c r="S1791" s="8" t="e">
        <f>VLOOKUP(B1791,#REF!,2,FALSE)</f>
        <v>#REF!</v>
      </c>
    </row>
    <row r="1792" spans="1:19" hidden="1">
      <c r="A1792" s="19">
        <v>1788</v>
      </c>
      <c r="B1792" s="20" t="s">
        <v>3683</v>
      </c>
      <c r="C1792" s="20" t="s">
        <v>511</v>
      </c>
      <c r="D1792" s="20" t="s">
        <v>1460</v>
      </c>
      <c r="E1792" s="20" t="s">
        <v>734</v>
      </c>
      <c r="F1792" s="20" t="s">
        <v>542</v>
      </c>
      <c r="G1792" s="25" t="s">
        <v>352</v>
      </c>
      <c r="H1792" s="21"/>
      <c r="I1792" s="21"/>
      <c r="J1792" s="21"/>
      <c r="K1792" s="28"/>
      <c r="L1792" s="28"/>
      <c r="M1792" s="16"/>
      <c r="N1792" s="23"/>
      <c r="O1792" s="23" t="s">
        <v>353</v>
      </c>
      <c r="P1792" s="23"/>
      <c r="Q1792" s="23"/>
      <c r="R1792" s="30" t="s">
        <v>787</v>
      </c>
      <c r="S1792" s="8" t="e">
        <f>VLOOKUP(B1792,#REF!,2,FALSE)</f>
        <v>#REF!</v>
      </c>
    </row>
    <row r="1793" spans="1:19" hidden="1">
      <c r="A1793" s="19">
        <v>1789</v>
      </c>
      <c r="B1793" s="20" t="s">
        <v>3684</v>
      </c>
      <c r="C1793" s="20" t="s">
        <v>3685</v>
      </c>
      <c r="D1793" s="20" t="s">
        <v>396</v>
      </c>
      <c r="E1793" s="20" t="s">
        <v>3686</v>
      </c>
      <c r="F1793" s="20" t="s">
        <v>542</v>
      </c>
      <c r="G1793" s="21"/>
      <c r="H1793" s="15" t="s">
        <v>353</v>
      </c>
      <c r="I1793" s="21"/>
      <c r="J1793" s="21"/>
      <c r="K1793" s="28"/>
      <c r="L1793" s="28"/>
      <c r="M1793" s="16"/>
      <c r="N1793" s="23" t="s">
        <v>352</v>
      </c>
      <c r="O1793" s="23"/>
      <c r="P1793" s="23"/>
      <c r="Q1793" s="23"/>
      <c r="R1793" s="30" t="s">
        <v>3111</v>
      </c>
      <c r="S1793" s="8" t="e">
        <f>VLOOKUP(B1793,#REF!,2,FALSE)</f>
        <v>#REF!</v>
      </c>
    </row>
    <row r="1794" spans="1:19" hidden="1">
      <c r="A1794" s="19">
        <v>1790</v>
      </c>
      <c r="B1794" s="20" t="s">
        <v>3687</v>
      </c>
      <c r="C1794" s="20" t="s">
        <v>3688</v>
      </c>
      <c r="D1794" s="20" t="s">
        <v>3689</v>
      </c>
      <c r="E1794" s="20" t="s">
        <v>2158</v>
      </c>
      <c r="F1794" s="20" t="s">
        <v>564</v>
      </c>
      <c r="G1794" s="21"/>
      <c r="H1794" s="21"/>
      <c r="I1794" s="21"/>
      <c r="J1794" s="21"/>
      <c r="K1794" s="28"/>
      <c r="L1794" s="28"/>
      <c r="M1794" s="16"/>
      <c r="N1794" s="23" t="s">
        <v>352</v>
      </c>
      <c r="O1794" s="23" t="s">
        <v>353</v>
      </c>
      <c r="P1794" s="23"/>
      <c r="Q1794" s="23"/>
      <c r="R1794" s="30" t="s">
        <v>3058</v>
      </c>
      <c r="S1794" s="8" t="e">
        <f>VLOOKUP(B1794,#REF!,2,FALSE)</f>
        <v>#REF!</v>
      </c>
    </row>
    <row r="1795" spans="1:19" hidden="1">
      <c r="A1795" s="19">
        <v>1791</v>
      </c>
      <c r="B1795" s="20" t="s">
        <v>3690</v>
      </c>
      <c r="C1795" s="20" t="s">
        <v>652</v>
      </c>
      <c r="D1795" s="20" t="s">
        <v>679</v>
      </c>
      <c r="E1795" s="20" t="s">
        <v>2342</v>
      </c>
      <c r="F1795" s="20" t="s">
        <v>564</v>
      </c>
      <c r="G1795" s="21"/>
      <c r="H1795" s="21"/>
      <c r="I1795" s="21"/>
      <c r="J1795" s="21"/>
      <c r="K1795" s="28"/>
      <c r="L1795" s="28"/>
      <c r="M1795" s="16"/>
      <c r="N1795" s="23" t="s">
        <v>352</v>
      </c>
      <c r="O1795" s="23" t="s">
        <v>353</v>
      </c>
      <c r="P1795" s="23"/>
      <c r="Q1795" s="23"/>
      <c r="R1795" s="30" t="s">
        <v>3058</v>
      </c>
      <c r="S1795" s="8" t="e">
        <f>VLOOKUP(B1795,#REF!,2,FALSE)</f>
        <v>#REF!</v>
      </c>
    </row>
    <row r="1796" spans="1:19" hidden="1">
      <c r="A1796" s="19">
        <v>1792</v>
      </c>
      <c r="B1796" s="20" t="s">
        <v>3691</v>
      </c>
      <c r="C1796" s="20" t="s">
        <v>1449</v>
      </c>
      <c r="D1796" s="20" t="s">
        <v>388</v>
      </c>
      <c r="E1796" s="20" t="s">
        <v>567</v>
      </c>
      <c r="F1796" s="20" t="s">
        <v>564</v>
      </c>
      <c r="G1796" s="21"/>
      <c r="H1796" s="21"/>
      <c r="I1796" s="21"/>
      <c r="J1796" s="21"/>
      <c r="K1796" s="28"/>
      <c r="L1796" s="28"/>
      <c r="M1796" s="16"/>
      <c r="N1796" s="23" t="s">
        <v>352</v>
      </c>
      <c r="O1796" s="23" t="s">
        <v>353</v>
      </c>
      <c r="P1796" s="23"/>
      <c r="Q1796" s="23"/>
      <c r="R1796" s="30" t="s">
        <v>3058</v>
      </c>
      <c r="S1796" s="8" t="e">
        <f>VLOOKUP(B1796,#REF!,2,FALSE)</f>
        <v>#REF!</v>
      </c>
    </row>
    <row r="1797" spans="1:19" hidden="1">
      <c r="A1797" s="19">
        <v>1793</v>
      </c>
      <c r="B1797" s="20" t="s">
        <v>3692</v>
      </c>
      <c r="C1797" s="20" t="s">
        <v>1449</v>
      </c>
      <c r="D1797" s="20" t="s">
        <v>92</v>
      </c>
      <c r="E1797" s="20" t="s">
        <v>418</v>
      </c>
      <c r="F1797" s="20" t="s">
        <v>564</v>
      </c>
      <c r="G1797" s="21"/>
      <c r="H1797" s="21"/>
      <c r="I1797" s="21"/>
      <c r="J1797" s="21"/>
      <c r="K1797" s="28"/>
      <c r="L1797" s="28"/>
      <c r="M1797" s="16"/>
      <c r="N1797" s="23" t="s">
        <v>352</v>
      </c>
      <c r="O1797" s="23" t="s">
        <v>353</v>
      </c>
      <c r="P1797" s="23"/>
      <c r="Q1797" s="23"/>
      <c r="R1797" s="30" t="s">
        <v>3058</v>
      </c>
      <c r="S1797" s="8" t="e">
        <f>VLOOKUP(B1797,#REF!,2,FALSE)</f>
        <v>#REF!</v>
      </c>
    </row>
    <row r="1798" spans="1:19" hidden="1">
      <c r="A1798" s="19">
        <v>1794</v>
      </c>
      <c r="B1798" s="20" t="s">
        <v>3693</v>
      </c>
      <c r="C1798" s="20" t="s">
        <v>1627</v>
      </c>
      <c r="D1798" s="20" t="s">
        <v>1221</v>
      </c>
      <c r="E1798" s="20" t="s">
        <v>2549</v>
      </c>
      <c r="F1798" s="20" t="s">
        <v>564</v>
      </c>
      <c r="G1798" s="25" t="s">
        <v>352</v>
      </c>
      <c r="H1798" s="21"/>
      <c r="I1798" s="21"/>
      <c r="J1798" s="21"/>
      <c r="K1798" s="28"/>
      <c r="L1798" s="28"/>
      <c r="M1798" s="16"/>
      <c r="N1798" s="23"/>
      <c r="O1798" s="23" t="s">
        <v>353</v>
      </c>
      <c r="P1798" s="23"/>
      <c r="Q1798" s="23"/>
      <c r="R1798" s="30" t="s">
        <v>787</v>
      </c>
      <c r="S1798" s="8" t="e">
        <f>VLOOKUP(B1798,#REF!,2,FALSE)</f>
        <v>#REF!</v>
      </c>
    </row>
    <row r="1799" spans="1:19" hidden="1">
      <c r="A1799" s="19">
        <v>1795</v>
      </c>
      <c r="B1799" s="20" t="s">
        <v>3694</v>
      </c>
      <c r="C1799" s="20" t="s">
        <v>114</v>
      </c>
      <c r="D1799" s="20" t="s">
        <v>367</v>
      </c>
      <c r="E1799" s="20" t="s">
        <v>1006</v>
      </c>
      <c r="F1799" s="20" t="s">
        <v>564</v>
      </c>
      <c r="G1799" s="21"/>
      <c r="H1799" s="15" t="s">
        <v>353</v>
      </c>
      <c r="I1799" s="21"/>
      <c r="J1799" s="21"/>
      <c r="K1799" s="28"/>
      <c r="L1799" s="28"/>
      <c r="M1799" s="16"/>
      <c r="N1799" s="23" t="s">
        <v>352</v>
      </c>
      <c r="O1799" s="23"/>
      <c r="P1799" s="23"/>
      <c r="Q1799" s="23"/>
      <c r="R1799" s="30" t="s">
        <v>3111</v>
      </c>
      <c r="S1799" s="8" t="e">
        <f>VLOOKUP(B1799,#REF!,2,FALSE)</f>
        <v>#REF!</v>
      </c>
    </row>
    <row r="1800" spans="1:19" hidden="1">
      <c r="A1800" s="19">
        <v>1796</v>
      </c>
      <c r="B1800" s="20" t="s">
        <v>3695</v>
      </c>
      <c r="C1800" s="20" t="s">
        <v>3696</v>
      </c>
      <c r="D1800" s="20" t="s">
        <v>122</v>
      </c>
      <c r="E1800" s="20" t="s">
        <v>594</v>
      </c>
      <c r="F1800" s="20" t="s">
        <v>564</v>
      </c>
      <c r="G1800" s="21"/>
      <c r="H1800" s="15" t="s">
        <v>353</v>
      </c>
      <c r="I1800" s="21"/>
      <c r="J1800" s="21"/>
      <c r="K1800" s="28"/>
      <c r="L1800" s="28"/>
      <c r="M1800" s="16"/>
      <c r="N1800" s="23" t="s">
        <v>352</v>
      </c>
      <c r="O1800" s="23"/>
      <c r="P1800" s="23"/>
      <c r="Q1800" s="23"/>
      <c r="R1800" s="30" t="s">
        <v>3111</v>
      </c>
      <c r="S1800" s="8" t="e">
        <f>VLOOKUP(B1800,#REF!,2,FALSE)</f>
        <v>#REF!</v>
      </c>
    </row>
    <row r="1801" spans="1:19" hidden="1">
      <c r="A1801" s="19">
        <v>1797</v>
      </c>
      <c r="B1801" s="20" t="s">
        <v>3697</v>
      </c>
      <c r="C1801" s="20" t="s">
        <v>1150</v>
      </c>
      <c r="D1801" s="20" t="s">
        <v>327</v>
      </c>
      <c r="E1801" s="20" t="s">
        <v>541</v>
      </c>
      <c r="F1801" s="20" t="s">
        <v>564</v>
      </c>
      <c r="G1801" s="21"/>
      <c r="H1801" s="15" t="s">
        <v>353</v>
      </c>
      <c r="I1801" s="21"/>
      <c r="J1801" s="21"/>
      <c r="K1801" s="28"/>
      <c r="L1801" s="28"/>
      <c r="M1801" s="16"/>
      <c r="N1801" s="23"/>
      <c r="O1801" s="23"/>
      <c r="P1801" s="23" t="s">
        <v>354</v>
      </c>
      <c r="Q1801" s="23"/>
      <c r="R1801" s="30" t="s">
        <v>3261</v>
      </c>
      <c r="S1801" s="8" t="e">
        <f>VLOOKUP(B1801,#REF!,2,FALSE)</f>
        <v>#REF!</v>
      </c>
    </row>
    <row r="1802" spans="1:19" hidden="1">
      <c r="A1802" s="19">
        <v>1798</v>
      </c>
      <c r="B1802" s="20" t="s">
        <v>3698</v>
      </c>
      <c r="C1802" s="20" t="s">
        <v>1098</v>
      </c>
      <c r="D1802" s="20" t="s">
        <v>914</v>
      </c>
      <c r="E1802" s="20" t="s">
        <v>1372</v>
      </c>
      <c r="F1802" s="20" t="s">
        <v>564</v>
      </c>
      <c r="G1802" s="21"/>
      <c r="H1802" s="15" t="s">
        <v>353</v>
      </c>
      <c r="I1802" s="21"/>
      <c r="J1802" s="21"/>
      <c r="K1802" s="28"/>
      <c r="L1802" s="28"/>
      <c r="M1802" s="16"/>
      <c r="N1802" s="23" t="s">
        <v>352</v>
      </c>
      <c r="O1802" s="23"/>
      <c r="P1802" s="23"/>
      <c r="Q1802" s="23"/>
      <c r="R1802" s="30" t="s">
        <v>3111</v>
      </c>
      <c r="S1802" s="8" t="e">
        <f>VLOOKUP(B1802,#REF!,2,FALSE)</f>
        <v>#REF!</v>
      </c>
    </row>
    <row r="1803" spans="1:19" hidden="1">
      <c r="A1803" s="19">
        <v>1799</v>
      </c>
      <c r="B1803" s="20" t="s">
        <v>3699</v>
      </c>
      <c r="C1803" s="20" t="s">
        <v>155</v>
      </c>
      <c r="D1803" s="20" t="s">
        <v>2</v>
      </c>
      <c r="E1803" s="20" t="s">
        <v>3700</v>
      </c>
      <c r="F1803" s="20" t="s">
        <v>564</v>
      </c>
      <c r="G1803" s="21"/>
      <c r="H1803" s="15" t="s">
        <v>353</v>
      </c>
      <c r="I1803" s="21"/>
      <c r="J1803" s="21"/>
      <c r="K1803" s="28"/>
      <c r="L1803" s="28"/>
      <c r="M1803" s="16"/>
      <c r="N1803" s="23" t="s">
        <v>352</v>
      </c>
      <c r="O1803" s="23"/>
      <c r="P1803" s="23"/>
      <c r="Q1803" s="23"/>
      <c r="R1803" s="30" t="s">
        <v>3111</v>
      </c>
      <c r="S1803" s="8" t="e">
        <f>VLOOKUP(B1803,#REF!,2,FALSE)</f>
        <v>#REF!</v>
      </c>
    </row>
    <row r="1804" spans="1:19" hidden="1">
      <c r="A1804" s="19">
        <v>1800</v>
      </c>
      <c r="B1804" s="20" t="s">
        <v>3701</v>
      </c>
      <c r="C1804" s="20" t="s">
        <v>968</v>
      </c>
      <c r="D1804" s="20" t="s">
        <v>140</v>
      </c>
      <c r="E1804" s="20" t="s">
        <v>2339</v>
      </c>
      <c r="F1804" s="20" t="s">
        <v>564</v>
      </c>
      <c r="G1804" s="21"/>
      <c r="H1804" s="15" t="s">
        <v>353</v>
      </c>
      <c r="I1804" s="21"/>
      <c r="J1804" s="21"/>
      <c r="K1804" s="28"/>
      <c r="L1804" s="28"/>
      <c r="M1804" s="16"/>
      <c r="N1804" s="23" t="s">
        <v>352</v>
      </c>
      <c r="O1804" s="23"/>
      <c r="P1804" s="23"/>
      <c r="Q1804" s="23"/>
      <c r="R1804" s="30" t="s">
        <v>3111</v>
      </c>
      <c r="S1804" s="8" t="e">
        <f>VLOOKUP(B1804,#REF!,2,FALSE)</f>
        <v>#REF!</v>
      </c>
    </row>
    <row r="1805" spans="1:19" hidden="1">
      <c r="A1805" s="19">
        <v>1801</v>
      </c>
      <c r="B1805" s="20" t="s">
        <v>3702</v>
      </c>
      <c r="C1805" s="20" t="s">
        <v>1045</v>
      </c>
      <c r="D1805" s="20" t="s">
        <v>92</v>
      </c>
      <c r="E1805" s="20" t="s">
        <v>797</v>
      </c>
      <c r="F1805" s="20" t="s">
        <v>564</v>
      </c>
      <c r="G1805" s="21"/>
      <c r="H1805" s="15" t="s">
        <v>353</v>
      </c>
      <c r="I1805" s="21"/>
      <c r="J1805" s="21"/>
      <c r="K1805" s="28"/>
      <c r="L1805" s="28"/>
      <c r="M1805" s="16"/>
      <c r="N1805" s="23" t="s">
        <v>352</v>
      </c>
      <c r="O1805" s="23"/>
      <c r="P1805" s="23"/>
      <c r="Q1805" s="23"/>
      <c r="R1805" s="30" t="s">
        <v>3111</v>
      </c>
      <c r="S1805" s="8" t="e">
        <f>VLOOKUP(B1805,#REF!,2,FALSE)</f>
        <v>#REF!</v>
      </c>
    </row>
    <row r="1806" spans="1:19" hidden="1">
      <c r="A1806" s="19">
        <v>1802</v>
      </c>
      <c r="B1806" s="20" t="s">
        <v>3703</v>
      </c>
      <c r="C1806" s="20" t="s">
        <v>73</v>
      </c>
      <c r="D1806" s="20" t="s">
        <v>117</v>
      </c>
      <c r="E1806" s="20" t="s">
        <v>1154</v>
      </c>
      <c r="F1806" s="20" t="s">
        <v>304</v>
      </c>
      <c r="G1806" s="21"/>
      <c r="H1806" s="21"/>
      <c r="I1806" s="21"/>
      <c r="J1806" s="21"/>
      <c r="K1806" s="28"/>
      <c r="L1806" s="28"/>
      <c r="M1806" s="16"/>
      <c r="N1806" s="23" t="s">
        <v>352</v>
      </c>
      <c r="O1806" s="23" t="s">
        <v>353</v>
      </c>
      <c r="P1806" s="23"/>
      <c r="Q1806" s="23"/>
      <c r="R1806" s="30" t="s">
        <v>3058</v>
      </c>
      <c r="S1806" s="8" t="e">
        <f>VLOOKUP(B1806,#REF!,2,FALSE)</f>
        <v>#REF!</v>
      </c>
    </row>
    <row r="1807" spans="1:19" hidden="1">
      <c r="A1807" s="19">
        <v>1803</v>
      </c>
      <c r="B1807" s="20" t="s">
        <v>3704</v>
      </c>
      <c r="C1807" s="20" t="s">
        <v>27</v>
      </c>
      <c r="D1807" s="20" t="s">
        <v>3068</v>
      </c>
      <c r="E1807" s="20" t="s">
        <v>1823</v>
      </c>
      <c r="F1807" s="20" t="s">
        <v>304</v>
      </c>
      <c r="G1807" s="21"/>
      <c r="H1807" s="21"/>
      <c r="I1807" s="21"/>
      <c r="J1807" s="21"/>
      <c r="K1807" s="28"/>
      <c r="L1807" s="28"/>
      <c r="M1807" s="16"/>
      <c r="N1807" s="23" t="s">
        <v>352</v>
      </c>
      <c r="O1807" s="23" t="s">
        <v>353</v>
      </c>
      <c r="P1807" s="23"/>
      <c r="Q1807" s="23"/>
      <c r="R1807" s="30" t="s">
        <v>3058</v>
      </c>
      <c r="S1807" s="8" t="e">
        <f>VLOOKUP(B1807,#REF!,2,FALSE)</f>
        <v>#REF!</v>
      </c>
    </row>
    <row r="1808" spans="1:19" hidden="1">
      <c r="A1808" s="19">
        <v>1804</v>
      </c>
      <c r="B1808" s="20" t="s">
        <v>3705</v>
      </c>
      <c r="C1808" s="20" t="s">
        <v>1627</v>
      </c>
      <c r="D1808" s="20" t="s">
        <v>1250</v>
      </c>
      <c r="E1808" s="20" t="s">
        <v>141</v>
      </c>
      <c r="F1808" s="20" t="s">
        <v>304</v>
      </c>
      <c r="G1808" s="21"/>
      <c r="H1808" s="21"/>
      <c r="I1808" s="21"/>
      <c r="J1808" s="21"/>
      <c r="K1808" s="28"/>
      <c r="L1808" s="28"/>
      <c r="M1808" s="16"/>
      <c r="N1808" s="23" t="s">
        <v>352</v>
      </c>
      <c r="O1808" s="23" t="s">
        <v>353</v>
      </c>
      <c r="P1808" s="23"/>
      <c r="Q1808" s="23"/>
      <c r="R1808" s="30" t="s">
        <v>3058</v>
      </c>
      <c r="S1808" s="8" t="e">
        <f>VLOOKUP(B1808,#REF!,2,FALSE)</f>
        <v>#REF!</v>
      </c>
    </row>
    <row r="1809" spans="1:19" hidden="1">
      <c r="A1809" s="19">
        <v>1805</v>
      </c>
      <c r="B1809" s="20" t="s">
        <v>3706</v>
      </c>
      <c r="C1809" s="20" t="s">
        <v>2188</v>
      </c>
      <c r="D1809" s="20" t="s">
        <v>3707</v>
      </c>
      <c r="E1809" s="20" t="s">
        <v>1318</v>
      </c>
      <c r="F1809" s="20" t="s">
        <v>304</v>
      </c>
      <c r="G1809" s="21"/>
      <c r="H1809" s="21"/>
      <c r="I1809" s="21"/>
      <c r="J1809" s="21"/>
      <c r="K1809" s="28"/>
      <c r="L1809" s="28"/>
      <c r="M1809" s="16"/>
      <c r="N1809" s="23" t="s">
        <v>352</v>
      </c>
      <c r="O1809" s="23" t="s">
        <v>353</v>
      </c>
      <c r="P1809" s="23"/>
      <c r="Q1809" s="23"/>
      <c r="R1809" s="30" t="s">
        <v>3058</v>
      </c>
      <c r="S1809" s="8" t="e">
        <f>VLOOKUP(B1809,#REF!,2,FALSE)</f>
        <v>#REF!</v>
      </c>
    </row>
    <row r="1810" spans="1:19" hidden="1">
      <c r="A1810" s="19">
        <v>1806</v>
      </c>
      <c r="B1810" s="20" t="s">
        <v>3708</v>
      </c>
      <c r="C1810" s="20" t="s">
        <v>3469</v>
      </c>
      <c r="D1810" s="20" t="s">
        <v>3709</v>
      </c>
      <c r="E1810" s="20" t="s">
        <v>538</v>
      </c>
      <c r="F1810" s="20" t="s">
        <v>304</v>
      </c>
      <c r="G1810" s="21"/>
      <c r="H1810" s="21"/>
      <c r="I1810" s="21"/>
      <c r="J1810" s="21"/>
      <c r="K1810" s="28"/>
      <c r="L1810" s="28"/>
      <c r="M1810" s="16"/>
      <c r="N1810" s="23"/>
      <c r="O1810" s="23"/>
      <c r="P1810" s="23"/>
      <c r="Q1810" s="23"/>
      <c r="R1810" s="30" t="s">
        <v>781</v>
      </c>
      <c r="S1810" s="8" t="e">
        <f>VLOOKUP(B1810,#REF!,2,FALSE)</f>
        <v>#REF!</v>
      </c>
    </row>
    <row r="1811" spans="1:19" hidden="1">
      <c r="A1811" s="19">
        <v>1807</v>
      </c>
      <c r="B1811" s="20" t="s">
        <v>3710</v>
      </c>
      <c r="C1811" s="20" t="s">
        <v>31</v>
      </c>
      <c r="D1811" s="20" t="s">
        <v>1811</v>
      </c>
      <c r="E1811" s="20" t="s">
        <v>3711</v>
      </c>
      <c r="F1811" s="20" t="s">
        <v>304</v>
      </c>
      <c r="G1811" s="25" t="s">
        <v>352</v>
      </c>
      <c r="H1811" s="21"/>
      <c r="I1811" s="21"/>
      <c r="J1811" s="21"/>
      <c r="K1811" s="28"/>
      <c r="L1811" s="28"/>
      <c r="M1811" s="16"/>
      <c r="N1811" s="23"/>
      <c r="O1811" s="23" t="s">
        <v>353</v>
      </c>
      <c r="P1811" s="23"/>
      <c r="Q1811" s="23"/>
      <c r="R1811" s="30" t="s">
        <v>787</v>
      </c>
      <c r="S1811" s="8" t="e">
        <f>VLOOKUP(B1811,#REF!,2,FALSE)</f>
        <v>#REF!</v>
      </c>
    </row>
    <row r="1812" spans="1:19" hidden="1">
      <c r="A1812" s="19">
        <v>1808</v>
      </c>
      <c r="B1812" s="20" t="s">
        <v>3712</v>
      </c>
      <c r="C1812" s="20" t="s">
        <v>3713</v>
      </c>
      <c r="D1812" s="20" t="s">
        <v>991</v>
      </c>
      <c r="E1812" s="20" t="s">
        <v>3714</v>
      </c>
      <c r="F1812" s="20" t="s">
        <v>304</v>
      </c>
      <c r="G1812" s="25" t="s">
        <v>352</v>
      </c>
      <c r="H1812" s="21"/>
      <c r="I1812" s="21"/>
      <c r="J1812" s="21"/>
      <c r="K1812" s="28"/>
      <c r="L1812" s="28"/>
      <c r="M1812" s="16"/>
      <c r="N1812" s="23"/>
      <c r="O1812" s="23" t="s">
        <v>353</v>
      </c>
      <c r="P1812" s="23"/>
      <c r="Q1812" s="23"/>
      <c r="R1812" s="30" t="s">
        <v>787</v>
      </c>
      <c r="S1812" s="8" t="e">
        <f>VLOOKUP(B1812,#REF!,2,FALSE)</f>
        <v>#REF!</v>
      </c>
    </row>
    <row r="1813" spans="1:19" hidden="1">
      <c r="A1813" s="19">
        <v>1809</v>
      </c>
      <c r="B1813" s="20" t="s">
        <v>3715</v>
      </c>
      <c r="C1813" s="20" t="s">
        <v>2157</v>
      </c>
      <c r="D1813" s="20" t="s">
        <v>3716</v>
      </c>
      <c r="E1813" s="20" t="s">
        <v>780</v>
      </c>
      <c r="F1813" s="20" t="s">
        <v>304</v>
      </c>
      <c r="G1813" s="25" t="s">
        <v>352</v>
      </c>
      <c r="H1813" s="21"/>
      <c r="I1813" s="21"/>
      <c r="J1813" s="21"/>
      <c r="K1813" s="28"/>
      <c r="L1813" s="28"/>
      <c r="M1813" s="16"/>
      <c r="N1813" s="23"/>
      <c r="O1813" s="23"/>
      <c r="P1813" s="23"/>
      <c r="Q1813" s="23"/>
      <c r="R1813" s="30" t="s">
        <v>3101</v>
      </c>
      <c r="S1813" s="8" t="e">
        <f>VLOOKUP(B1813,#REF!,2,FALSE)</f>
        <v>#REF!</v>
      </c>
    </row>
    <row r="1814" spans="1:19" hidden="1">
      <c r="A1814" s="19">
        <v>1810</v>
      </c>
      <c r="B1814" s="20" t="s">
        <v>3717</v>
      </c>
      <c r="C1814" s="20" t="s">
        <v>114</v>
      </c>
      <c r="D1814" s="20" t="s">
        <v>173</v>
      </c>
      <c r="E1814" s="20" t="s">
        <v>1771</v>
      </c>
      <c r="F1814" s="20" t="s">
        <v>304</v>
      </c>
      <c r="G1814" s="25" t="s">
        <v>352</v>
      </c>
      <c r="H1814" s="21"/>
      <c r="I1814" s="21"/>
      <c r="J1814" s="21"/>
      <c r="K1814" s="28"/>
      <c r="L1814" s="28"/>
      <c r="M1814" s="16"/>
      <c r="N1814" s="23"/>
      <c r="O1814" s="23" t="s">
        <v>353</v>
      </c>
      <c r="P1814" s="23"/>
      <c r="Q1814" s="23"/>
      <c r="R1814" s="30" t="s">
        <v>787</v>
      </c>
      <c r="S1814" s="8" t="e">
        <f>VLOOKUP(B1814,#REF!,2,FALSE)</f>
        <v>#REF!</v>
      </c>
    </row>
    <row r="1815" spans="1:19" hidden="1">
      <c r="A1815" s="19">
        <v>1811</v>
      </c>
      <c r="B1815" s="20" t="s">
        <v>3718</v>
      </c>
      <c r="C1815" s="20" t="s">
        <v>566</v>
      </c>
      <c r="D1815" s="20" t="s">
        <v>388</v>
      </c>
      <c r="E1815" s="20" t="s">
        <v>1246</v>
      </c>
      <c r="F1815" s="20" t="s">
        <v>304</v>
      </c>
      <c r="G1815" s="25" t="s">
        <v>352</v>
      </c>
      <c r="H1815" s="21"/>
      <c r="I1815" s="21"/>
      <c r="J1815" s="21"/>
      <c r="K1815" s="28"/>
      <c r="L1815" s="28"/>
      <c r="M1815" s="16"/>
      <c r="N1815" s="23"/>
      <c r="O1815" s="23"/>
      <c r="P1815" s="23"/>
      <c r="Q1815" s="23"/>
      <c r="R1815" s="30" t="s">
        <v>3101</v>
      </c>
      <c r="S1815" s="8" t="e">
        <f>VLOOKUP(B1815,#REF!,2,FALSE)</f>
        <v>#REF!</v>
      </c>
    </row>
    <row r="1816" spans="1:19" hidden="1">
      <c r="A1816" s="19">
        <v>1812</v>
      </c>
      <c r="B1816" s="20" t="s">
        <v>3719</v>
      </c>
      <c r="C1816" s="20" t="s">
        <v>3720</v>
      </c>
      <c r="D1816" s="20" t="s">
        <v>1543</v>
      </c>
      <c r="E1816" s="20" t="s">
        <v>1219</v>
      </c>
      <c r="F1816" s="20" t="s">
        <v>304</v>
      </c>
      <c r="G1816" s="25" t="s">
        <v>352</v>
      </c>
      <c r="H1816" s="21"/>
      <c r="I1816" s="21"/>
      <c r="J1816" s="21"/>
      <c r="K1816" s="28"/>
      <c r="L1816" s="28"/>
      <c r="M1816" s="16"/>
      <c r="N1816" s="23"/>
      <c r="O1816" s="23" t="s">
        <v>353</v>
      </c>
      <c r="P1816" s="23"/>
      <c r="Q1816" s="23"/>
      <c r="R1816" s="30" t="s">
        <v>787</v>
      </c>
      <c r="S1816" s="8" t="e">
        <f>VLOOKUP(B1816,#REF!,2,FALSE)</f>
        <v>#REF!</v>
      </c>
    </row>
    <row r="1817" spans="1:19" hidden="1">
      <c r="A1817" s="19">
        <v>1813</v>
      </c>
      <c r="B1817" s="20" t="s">
        <v>3721</v>
      </c>
      <c r="C1817" s="20" t="s">
        <v>369</v>
      </c>
      <c r="D1817" s="20" t="s">
        <v>370</v>
      </c>
      <c r="E1817" s="20" t="s">
        <v>154</v>
      </c>
      <c r="F1817" s="20" t="s">
        <v>304</v>
      </c>
      <c r="G1817" s="25" t="s">
        <v>352</v>
      </c>
      <c r="H1817" s="21"/>
      <c r="I1817" s="21"/>
      <c r="J1817" s="21"/>
      <c r="K1817" s="28"/>
      <c r="L1817" s="28"/>
      <c r="M1817" s="16"/>
      <c r="N1817" s="23"/>
      <c r="O1817" s="23" t="s">
        <v>353</v>
      </c>
      <c r="P1817" s="23"/>
      <c r="Q1817" s="23"/>
      <c r="R1817" s="30" t="s">
        <v>787</v>
      </c>
      <c r="S1817" s="8" t="e">
        <f>VLOOKUP(B1817,#REF!,2,FALSE)</f>
        <v>#REF!</v>
      </c>
    </row>
    <row r="1818" spans="1:19" hidden="1">
      <c r="A1818" s="19">
        <v>1814</v>
      </c>
      <c r="B1818" s="20" t="s">
        <v>3722</v>
      </c>
      <c r="C1818" s="20" t="s">
        <v>968</v>
      </c>
      <c r="D1818" s="20" t="s">
        <v>1110</v>
      </c>
      <c r="E1818" s="20" t="s">
        <v>2139</v>
      </c>
      <c r="F1818" s="20" t="s">
        <v>304</v>
      </c>
      <c r="G1818" s="25" t="s">
        <v>352</v>
      </c>
      <c r="H1818" s="21"/>
      <c r="I1818" s="21"/>
      <c r="J1818" s="21"/>
      <c r="K1818" s="28"/>
      <c r="L1818" s="28"/>
      <c r="M1818" s="16"/>
      <c r="N1818" s="23"/>
      <c r="O1818" s="23" t="s">
        <v>353</v>
      </c>
      <c r="P1818" s="23"/>
      <c r="Q1818" s="23"/>
      <c r="R1818" s="30" t="s">
        <v>787</v>
      </c>
      <c r="S1818" s="8" t="e">
        <f>VLOOKUP(B1818,#REF!,2,FALSE)</f>
        <v>#REF!</v>
      </c>
    </row>
    <row r="1819" spans="1:19" hidden="1">
      <c r="A1819" s="19">
        <v>1815</v>
      </c>
      <c r="B1819" s="20" t="s">
        <v>3723</v>
      </c>
      <c r="C1819" s="20" t="s">
        <v>2560</v>
      </c>
      <c r="D1819" s="20" t="s">
        <v>1110</v>
      </c>
      <c r="E1819" s="20" t="s">
        <v>414</v>
      </c>
      <c r="F1819" s="20" t="s">
        <v>304</v>
      </c>
      <c r="G1819" s="25" t="s">
        <v>352</v>
      </c>
      <c r="H1819" s="21"/>
      <c r="I1819" s="21"/>
      <c r="J1819" s="21"/>
      <c r="K1819" s="28"/>
      <c r="L1819" s="28"/>
      <c r="M1819" s="16"/>
      <c r="N1819" s="23"/>
      <c r="O1819" s="23"/>
      <c r="P1819" s="23"/>
      <c r="Q1819" s="23"/>
      <c r="R1819" s="30" t="s">
        <v>3101</v>
      </c>
      <c r="S1819" s="8" t="e">
        <f>VLOOKUP(B1819,#REF!,2,FALSE)</f>
        <v>#REF!</v>
      </c>
    </row>
    <row r="1820" spans="1:19" hidden="1">
      <c r="A1820" s="19">
        <v>1816</v>
      </c>
      <c r="B1820" s="20" t="s">
        <v>3724</v>
      </c>
      <c r="C1820" s="20" t="s">
        <v>165</v>
      </c>
      <c r="D1820" s="20" t="s">
        <v>1058</v>
      </c>
      <c r="E1820" s="20" t="s">
        <v>2305</v>
      </c>
      <c r="F1820" s="20" t="s">
        <v>304</v>
      </c>
      <c r="G1820" s="25" t="s">
        <v>352</v>
      </c>
      <c r="H1820" s="21"/>
      <c r="I1820" s="21"/>
      <c r="J1820" s="21"/>
      <c r="K1820" s="28"/>
      <c r="L1820" s="28"/>
      <c r="M1820" s="16"/>
      <c r="N1820" s="23"/>
      <c r="O1820" s="23"/>
      <c r="P1820" s="23"/>
      <c r="Q1820" s="23"/>
      <c r="R1820" s="30" t="s">
        <v>3101</v>
      </c>
      <c r="S1820" s="8" t="e">
        <f>VLOOKUP(B1820,#REF!,2,FALSE)</f>
        <v>#REF!</v>
      </c>
    </row>
    <row r="1821" spans="1:19" hidden="1">
      <c r="A1821" s="19">
        <v>1817</v>
      </c>
      <c r="B1821" s="20" t="s">
        <v>3725</v>
      </c>
      <c r="C1821" s="20" t="s">
        <v>169</v>
      </c>
      <c r="D1821" s="20" t="s">
        <v>1</v>
      </c>
      <c r="E1821" s="20" t="s">
        <v>2328</v>
      </c>
      <c r="F1821" s="20" t="s">
        <v>304</v>
      </c>
      <c r="G1821" s="21"/>
      <c r="H1821" s="15" t="s">
        <v>353</v>
      </c>
      <c r="I1821" s="21"/>
      <c r="J1821" s="21"/>
      <c r="K1821" s="28"/>
      <c r="L1821" s="28"/>
      <c r="M1821" s="16"/>
      <c r="N1821" s="23" t="s">
        <v>352</v>
      </c>
      <c r="O1821" s="23"/>
      <c r="P1821" s="23"/>
      <c r="Q1821" s="23"/>
      <c r="R1821" s="30" t="s">
        <v>3111</v>
      </c>
      <c r="S1821" s="8" t="e">
        <f>VLOOKUP(B1821,#REF!,2,FALSE)</f>
        <v>#REF!</v>
      </c>
    </row>
    <row r="1822" spans="1:19" hidden="1">
      <c r="A1822" s="19">
        <v>1818</v>
      </c>
      <c r="B1822" s="20" t="s">
        <v>3726</v>
      </c>
      <c r="C1822" s="20" t="s">
        <v>3727</v>
      </c>
      <c r="D1822" s="20" t="s">
        <v>103</v>
      </c>
      <c r="E1822" s="20" t="s">
        <v>684</v>
      </c>
      <c r="F1822" s="20" t="s">
        <v>304</v>
      </c>
      <c r="G1822" s="21"/>
      <c r="H1822" s="15" t="s">
        <v>353</v>
      </c>
      <c r="I1822" s="21"/>
      <c r="J1822" s="21"/>
      <c r="K1822" s="28"/>
      <c r="L1822" s="28"/>
      <c r="M1822" s="16"/>
      <c r="N1822" s="23"/>
      <c r="O1822" s="23"/>
      <c r="P1822" s="23" t="s">
        <v>354</v>
      </c>
      <c r="Q1822" s="23"/>
      <c r="R1822" s="30" t="s">
        <v>3261</v>
      </c>
      <c r="S1822" s="8" t="e">
        <f>VLOOKUP(B1822,#REF!,2,FALSE)</f>
        <v>#REF!</v>
      </c>
    </row>
    <row r="1823" spans="1:19" hidden="1">
      <c r="A1823" s="19">
        <v>1819</v>
      </c>
      <c r="B1823" s="20" t="s">
        <v>3728</v>
      </c>
      <c r="C1823" s="20" t="s">
        <v>3729</v>
      </c>
      <c r="D1823" s="20" t="s">
        <v>3730</v>
      </c>
      <c r="E1823" s="20" t="s">
        <v>3731</v>
      </c>
      <c r="F1823" s="20" t="s">
        <v>304</v>
      </c>
      <c r="G1823" s="21"/>
      <c r="H1823" s="15" t="s">
        <v>353</v>
      </c>
      <c r="I1823" s="21"/>
      <c r="J1823" s="21"/>
      <c r="K1823" s="28"/>
      <c r="L1823" s="28"/>
      <c r="M1823" s="16"/>
      <c r="N1823" s="23" t="s">
        <v>352</v>
      </c>
      <c r="O1823" s="23"/>
      <c r="P1823" s="23"/>
      <c r="Q1823" s="23"/>
      <c r="R1823" s="30" t="s">
        <v>3111</v>
      </c>
      <c r="S1823" s="8" t="e">
        <f>VLOOKUP(B1823,#REF!,2,FALSE)</f>
        <v>#REF!</v>
      </c>
    </row>
    <row r="1824" spans="1:19" hidden="1">
      <c r="A1824" s="19">
        <v>1820</v>
      </c>
      <c r="B1824" s="20" t="s">
        <v>3732</v>
      </c>
      <c r="C1824" s="20" t="s">
        <v>114</v>
      </c>
      <c r="D1824" s="20" t="s">
        <v>134</v>
      </c>
      <c r="E1824" s="20" t="s">
        <v>532</v>
      </c>
      <c r="F1824" s="20" t="s">
        <v>306</v>
      </c>
      <c r="G1824" s="21"/>
      <c r="H1824" s="21"/>
      <c r="I1824" s="21"/>
      <c r="J1824" s="21"/>
      <c r="K1824" s="28"/>
      <c r="L1824" s="28"/>
      <c r="M1824" s="16"/>
      <c r="N1824" s="23" t="s">
        <v>352</v>
      </c>
      <c r="O1824" s="23"/>
      <c r="P1824" s="23"/>
      <c r="Q1824" s="23"/>
      <c r="R1824" s="30" t="s">
        <v>3140</v>
      </c>
      <c r="S1824" s="8" t="e">
        <f>VLOOKUP(B1824,#REF!,2,FALSE)</f>
        <v>#REF!</v>
      </c>
    </row>
    <row r="1825" spans="1:19" hidden="1">
      <c r="A1825" s="19">
        <v>1821</v>
      </c>
      <c r="B1825" s="20" t="s">
        <v>3733</v>
      </c>
      <c r="C1825" s="20" t="s">
        <v>450</v>
      </c>
      <c r="D1825" s="20" t="s">
        <v>84</v>
      </c>
      <c r="E1825" s="20" t="s">
        <v>506</v>
      </c>
      <c r="F1825" s="20" t="s">
        <v>306</v>
      </c>
      <c r="G1825" s="21"/>
      <c r="H1825" s="21"/>
      <c r="I1825" s="21"/>
      <c r="J1825" s="21"/>
      <c r="K1825" s="28"/>
      <c r="L1825" s="28"/>
      <c r="M1825" s="16"/>
      <c r="N1825" s="23"/>
      <c r="O1825" s="23"/>
      <c r="P1825" s="23"/>
      <c r="Q1825" s="23"/>
      <c r="R1825" s="30" t="s">
        <v>781</v>
      </c>
      <c r="S1825" s="8" t="e">
        <f>VLOOKUP(B1825,#REF!,2,FALSE)</f>
        <v>#REF!</v>
      </c>
    </row>
    <row r="1826" spans="1:19" hidden="1">
      <c r="A1826" s="19">
        <v>1822</v>
      </c>
      <c r="B1826" s="20" t="s">
        <v>3734</v>
      </c>
      <c r="C1826" s="20" t="s">
        <v>1081</v>
      </c>
      <c r="D1826" s="20" t="s">
        <v>173</v>
      </c>
      <c r="E1826" s="20" t="s">
        <v>2028</v>
      </c>
      <c r="F1826" s="20" t="s">
        <v>306</v>
      </c>
      <c r="G1826" s="25" t="s">
        <v>352</v>
      </c>
      <c r="H1826" s="21"/>
      <c r="I1826" s="21"/>
      <c r="J1826" s="21"/>
      <c r="K1826" s="28"/>
      <c r="L1826" s="28"/>
      <c r="M1826" s="16"/>
      <c r="N1826" s="23"/>
      <c r="O1826" s="23" t="s">
        <v>353</v>
      </c>
      <c r="P1826" s="23"/>
      <c r="Q1826" s="23"/>
      <c r="R1826" s="30" t="s">
        <v>787</v>
      </c>
      <c r="S1826" s="8" t="e">
        <f>VLOOKUP(B1826,#REF!,2,FALSE)</f>
        <v>#REF!</v>
      </c>
    </row>
    <row r="1827" spans="1:19" hidden="1">
      <c r="A1827" s="19">
        <v>1823</v>
      </c>
      <c r="B1827" s="20" t="s">
        <v>3735</v>
      </c>
      <c r="C1827" s="20" t="s">
        <v>3685</v>
      </c>
      <c r="D1827" s="20" t="s">
        <v>122</v>
      </c>
      <c r="E1827" s="20" t="s">
        <v>1641</v>
      </c>
      <c r="F1827" s="20" t="s">
        <v>306</v>
      </c>
      <c r="G1827" s="25" t="s">
        <v>352</v>
      </c>
      <c r="H1827" s="21"/>
      <c r="I1827" s="21"/>
      <c r="J1827" s="21"/>
      <c r="K1827" s="28"/>
      <c r="L1827" s="28"/>
      <c r="M1827" s="16"/>
      <c r="N1827" s="23"/>
      <c r="O1827" s="23" t="s">
        <v>353</v>
      </c>
      <c r="P1827" s="23"/>
      <c r="Q1827" s="23"/>
      <c r="R1827" s="30" t="s">
        <v>787</v>
      </c>
      <c r="S1827" s="8" t="e">
        <f>VLOOKUP(B1827,#REF!,2,FALSE)</f>
        <v>#REF!</v>
      </c>
    </row>
    <row r="1828" spans="1:19" hidden="1">
      <c r="A1828" s="19">
        <v>1824</v>
      </c>
      <c r="B1828" s="20" t="s">
        <v>3736</v>
      </c>
      <c r="C1828" s="20" t="s">
        <v>155</v>
      </c>
      <c r="D1828" s="20" t="s">
        <v>3281</v>
      </c>
      <c r="E1828" s="20" t="s">
        <v>3737</v>
      </c>
      <c r="F1828" s="20" t="s">
        <v>306</v>
      </c>
      <c r="G1828" s="25" t="s">
        <v>352</v>
      </c>
      <c r="H1828" s="21"/>
      <c r="I1828" s="21"/>
      <c r="J1828" s="21"/>
      <c r="K1828" s="28"/>
      <c r="L1828" s="28"/>
      <c r="M1828" s="16"/>
      <c r="N1828" s="23"/>
      <c r="O1828" s="23" t="s">
        <v>353</v>
      </c>
      <c r="P1828" s="23"/>
      <c r="Q1828" s="23"/>
      <c r="R1828" s="30" t="s">
        <v>787</v>
      </c>
      <c r="S1828" s="8" t="e">
        <f>VLOOKUP(B1828,#REF!,2,FALSE)</f>
        <v>#REF!</v>
      </c>
    </row>
    <row r="1829" spans="1:19" hidden="1">
      <c r="A1829" s="19">
        <v>1825</v>
      </c>
      <c r="B1829" s="20" t="s">
        <v>3738</v>
      </c>
      <c r="C1829" s="20" t="s">
        <v>3739</v>
      </c>
      <c r="D1829" s="20" t="s">
        <v>32</v>
      </c>
      <c r="E1829" s="20" t="s">
        <v>178</v>
      </c>
      <c r="F1829" s="20" t="s">
        <v>306</v>
      </c>
      <c r="G1829" s="25" t="s">
        <v>352</v>
      </c>
      <c r="H1829" s="21"/>
      <c r="I1829" s="21"/>
      <c r="J1829" s="21"/>
      <c r="K1829" s="28"/>
      <c r="L1829" s="28"/>
      <c r="M1829" s="16"/>
      <c r="N1829" s="23"/>
      <c r="O1829" s="23" t="s">
        <v>353</v>
      </c>
      <c r="P1829" s="23"/>
      <c r="Q1829" s="23"/>
      <c r="R1829" s="30" t="s">
        <v>787</v>
      </c>
      <c r="S1829" s="8" t="e">
        <f>VLOOKUP(B1829,#REF!,2,FALSE)</f>
        <v>#REF!</v>
      </c>
    </row>
    <row r="1830" spans="1:19" hidden="1">
      <c r="A1830" s="19">
        <v>1826</v>
      </c>
      <c r="B1830" s="20" t="s">
        <v>3740</v>
      </c>
      <c r="C1830" s="20" t="s">
        <v>3741</v>
      </c>
      <c r="D1830" s="20" t="s">
        <v>3742</v>
      </c>
      <c r="E1830" s="20" t="s">
        <v>3743</v>
      </c>
      <c r="F1830" s="20" t="s">
        <v>306</v>
      </c>
      <c r="G1830" s="25" t="s">
        <v>352</v>
      </c>
      <c r="H1830" s="21"/>
      <c r="I1830" s="21"/>
      <c r="J1830" s="21"/>
      <c r="K1830" s="28"/>
      <c r="L1830" s="28"/>
      <c r="M1830" s="16"/>
      <c r="N1830" s="23"/>
      <c r="O1830" s="23" t="s">
        <v>353</v>
      </c>
      <c r="P1830" s="23"/>
      <c r="Q1830" s="23"/>
      <c r="R1830" s="30" t="s">
        <v>787</v>
      </c>
      <c r="S1830" s="8" t="e">
        <f>VLOOKUP(B1830,#REF!,2,FALSE)</f>
        <v>#REF!</v>
      </c>
    </row>
    <row r="1831" spans="1:19" hidden="1">
      <c r="A1831" s="19">
        <v>1827</v>
      </c>
      <c r="B1831" s="20" t="s">
        <v>3744</v>
      </c>
      <c r="C1831" s="20" t="s">
        <v>94</v>
      </c>
      <c r="D1831" s="20" t="s">
        <v>559</v>
      </c>
      <c r="E1831" s="20" t="s">
        <v>1441</v>
      </c>
      <c r="F1831" s="20" t="s">
        <v>306</v>
      </c>
      <c r="G1831" s="25" t="s">
        <v>352</v>
      </c>
      <c r="H1831" s="21"/>
      <c r="I1831" s="21"/>
      <c r="J1831" s="21"/>
      <c r="K1831" s="28"/>
      <c r="L1831" s="28"/>
      <c r="M1831" s="16"/>
      <c r="N1831" s="23"/>
      <c r="O1831" s="23"/>
      <c r="P1831" s="23"/>
      <c r="Q1831" s="23"/>
      <c r="R1831" s="30" t="s">
        <v>3101</v>
      </c>
      <c r="S1831" s="8" t="e">
        <f>VLOOKUP(B1831,#REF!,2,FALSE)</f>
        <v>#REF!</v>
      </c>
    </row>
    <row r="1832" spans="1:19" hidden="1">
      <c r="A1832" s="19">
        <v>1828</v>
      </c>
      <c r="B1832" s="20" t="s">
        <v>3745</v>
      </c>
      <c r="C1832" s="20" t="s">
        <v>1482</v>
      </c>
      <c r="D1832" s="20" t="s">
        <v>380</v>
      </c>
      <c r="E1832" s="20" t="s">
        <v>1930</v>
      </c>
      <c r="F1832" s="20" t="s">
        <v>306</v>
      </c>
      <c r="G1832" s="25" t="s">
        <v>352</v>
      </c>
      <c r="H1832" s="21"/>
      <c r="I1832" s="21"/>
      <c r="J1832" s="21"/>
      <c r="K1832" s="28"/>
      <c r="L1832" s="28"/>
      <c r="M1832" s="16" t="s">
        <v>2523</v>
      </c>
      <c r="N1832" s="23"/>
      <c r="O1832" s="23"/>
      <c r="P1832" s="23"/>
      <c r="Q1832" s="23"/>
      <c r="R1832" s="30" t="s">
        <v>3101</v>
      </c>
      <c r="S1832" s="8" t="e">
        <f>VLOOKUP(B1832,#REF!,2,FALSE)</f>
        <v>#REF!</v>
      </c>
    </row>
    <row r="1833" spans="1:19" hidden="1">
      <c r="A1833" s="19">
        <v>1829</v>
      </c>
      <c r="B1833" s="20" t="s">
        <v>3746</v>
      </c>
      <c r="C1833" s="20" t="s">
        <v>114</v>
      </c>
      <c r="D1833" s="20" t="s">
        <v>516</v>
      </c>
      <c r="E1833" s="20" t="s">
        <v>1051</v>
      </c>
      <c r="F1833" s="20" t="s">
        <v>306</v>
      </c>
      <c r="G1833" s="25" t="s">
        <v>352</v>
      </c>
      <c r="H1833" s="21"/>
      <c r="I1833" s="21"/>
      <c r="J1833" s="21"/>
      <c r="K1833" s="28"/>
      <c r="L1833" s="28"/>
      <c r="M1833" s="16"/>
      <c r="N1833" s="23"/>
      <c r="O1833" s="23" t="s">
        <v>353</v>
      </c>
      <c r="P1833" s="23"/>
      <c r="Q1833" s="23"/>
      <c r="R1833" s="30" t="s">
        <v>787</v>
      </c>
      <c r="S1833" s="8" t="e">
        <f>VLOOKUP(B1833,#REF!,2,FALSE)</f>
        <v>#REF!</v>
      </c>
    </row>
    <row r="1834" spans="1:19" hidden="1">
      <c r="A1834" s="19">
        <v>1830</v>
      </c>
      <c r="B1834" s="20" t="s">
        <v>3747</v>
      </c>
      <c r="C1834" s="20" t="s">
        <v>185</v>
      </c>
      <c r="D1834" s="20" t="s">
        <v>984</v>
      </c>
      <c r="E1834" s="20" t="s">
        <v>1688</v>
      </c>
      <c r="F1834" s="20" t="s">
        <v>306</v>
      </c>
      <c r="G1834" s="25" t="s">
        <v>352</v>
      </c>
      <c r="H1834" s="21"/>
      <c r="I1834" s="21"/>
      <c r="J1834" s="21"/>
      <c r="K1834" s="28"/>
      <c r="L1834" s="28"/>
      <c r="M1834" s="16"/>
      <c r="N1834" s="23"/>
      <c r="O1834" s="23" t="s">
        <v>353</v>
      </c>
      <c r="P1834" s="23"/>
      <c r="Q1834" s="23"/>
      <c r="R1834" s="30" t="s">
        <v>787</v>
      </c>
      <c r="S1834" s="8" t="e">
        <f>VLOOKUP(B1834,#REF!,2,FALSE)</f>
        <v>#REF!</v>
      </c>
    </row>
    <row r="1835" spans="1:19" hidden="1">
      <c r="A1835" s="19">
        <v>1831</v>
      </c>
      <c r="B1835" s="20" t="s">
        <v>3748</v>
      </c>
      <c r="C1835" s="20" t="s">
        <v>524</v>
      </c>
      <c r="D1835" s="20" t="s">
        <v>367</v>
      </c>
      <c r="E1835" s="20" t="s">
        <v>120</v>
      </c>
      <c r="F1835" s="20" t="s">
        <v>306</v>
      </c>
      <c r="G1835" s="21"/>
      <c r="H1835" s="15" t="s">
        <v>353</v>
      </c>
      <c r="I1835" s="21"/>
      <c r="J1835" s="21"/>
      <c r="K1835" s="28"/>
      <c r="L1835" s="28"/>
      <c r="M1835" s="16"/>
      <c r="N1835" s="23" t="s">
        <v>352</v>
      </c>
      <c r="O1835" s="23"/>
      <c r="P1835" s="23"/>
      <c r="Q1835" s="23"/>
      <c r="R1835" s="30" t="s">
        <v>3111</v>
      </c>
      <c r="S1835" s="8" t="e">
        <f>VLOOKUP(B1835,#REF!,2,FALSE)</f>
        <v>#REF!</v>
      </c>
    </row>
    <row r="1836" spans="1:19" hidden="1">
      <c r="A1836" s="19">
        <v>1832</v>
      </c>
      <c r="B1836" s="20" t="s">
        <v>3749</v>
      </c>
      <c r="C1836" s="20" t="s">
        <v>1048</v>
      </c>
      <c r="D1836" s="20" t="s">
        <v>53</v>
      </c>
      <c r="E1836" s="20" t="s">
        <v>1945</v>
      </c>
      <c r="F1836" s="20" t="s">
        <v>306</v>
      </c>
      <c r="G1836" s="21"/>
      <c r="H1836" s="15" t="s">
        <v>353</v>
      </c>
      <c r="I1836" s="21"/>
      <c r="J1836" s="21"/>
      <c r="K1836" s="28"/>
      <c r="L1836" s="28"/>
      <c r="M1836" s="16"/>
      <c r="N1836" s="23"/>
      <c r="O1836" s="23"/>
      <c r="P1836" s="23" t="s">
        <v>354</v>
      </c>
      <c r="Q1836" s="23"/>
      <c r="R1836" s="30" t="s">
        <v>3261</v>
      </c>
      <c r="S1836" s="8" t="e">
        <f>VLOOKUP(B1836,#REF!,2,FALSE)</f>
        <v>#REF!</v>
      </c>
    </row>
    <row r="1837" spans="1:19" hidden="1">
      <c r="A1837" s="19">
        <v>1833</v>
      </c>
      <c r="B1837" s="20" t="s">
        <v>3750</v>
      </c>
      <c r="C1837" s="20" t="s">
        <v>1304</v>
      </c>
      <c r="D1837" s="20" t="s">
        <v>435</v>
      </c>
      <c r="E1837" s="20" t="s">
        <v>2825</v>
      </c>
      <c r="F1837" s="20" t="s">
        <v>306</v>
      </c>
      <c r="G1837" s="21"/>
      <c r="H1837" s="15" t="s">
        <v>353</v>
      </c>
      <c r="I1837" s="21"/>
      <c r="J1837" s="21"/>
      <c r="K1837" s="28"/>
      <c r="L1837" s="28"/>
      <c r="M1837" s="16"/>
      <c r="N1837" s="23" t="s">
        <v>352</v>
      </c>
      <c r="O1837" s="23"/>
      <c r="P1837" s="23"/>
      <c r="Q1837" s="23"/>
      <c r="R1837" s="30" t="s">
        <v>3111</v>
      </c>
      <c r="S1837" s="8" t="e">
        <f>VLOOKUP(B1837,#REF!,2,FALSE)</f>
        <v>#REF!</v>
      </c>
    </row>
    <row r="1838" spans="1:19" hidden="1">
      <c r="A1838" s="19">
        <v>1834</v>
      </c>
      <c r="B1838" s="20" t="s">
        <v>3751</v>
      </c>
      <c r="C1838" s="20" t="s">
        <v>3752</v>
      </c>
      <c r="D1838" s="20" t="s">
        <v>3753</v>
      </c>
      <c r="E1838" s="20" t="s">
        <v>3754</v>
      </c>
      <c r="F1838" s="20" t="s">
        <v>306</v>
      </c>
      <c r="G1838" s="21"/>
      <c r="H1838" s="15" t="s">
        <v>353</v>
      </c>
      <c r="I1838" s="21"/>
      <c r="J1838" s="21"/>
      <c r="K1838" s="28"/>
      <c r="L1838" s="28"/>
      <c r="M1838" s="16"/>
      <c r="N1838" s="23" t="s">
        <v>352</v>
      </c>
      <c r="O1838" s="23"/>
      <c r="P1838" s="23"/>
      <c r="Q1838" s="23"/>
      <c r="R1838" s="30" t="s">
        <v>3111</v>
      </c>
      <c r="S1838" s="8" t="e">
        <f>VLOOKUP(B1838,#REF!,2,FALSE)</f>
        <v>#REF!</v>
      </c>
    </row>
    <row r="1839" spans="1:19" hidden="1">
      <c r="A1839" s="19">
        <v>1835</v>
      </c>
      <c r="B1839" s="20" t="s">
        <v>3755</v>
      </c>
      <c r="C1839" s="20" t="s">
        <v>1081</v>
      </c>
      <c r="D1839" s="20" t="s">
        <v>341</v>
      </c>
      <c r="E1839" s="20" t="s">
        <v>1246</v>
      </c>
      <c r="F1839" s="20" t="s">
        <v>325</v>
      </c>
      <c r="G1839" s="21"/>
      <c r="H1839" s="21"/>
      <c r="I1839" s="21"/>
      <c r="J1839" s="21"/>
      <c r="K1839" s="28"/>
      <c r="L1839" s="28"/>
      <c r="M1839" s="16"/>
      <c r="N1839" s="23" t="s">
        <v>352</v>
      </c>
      <c r="O1839" s="23" t="s">
        <v>353</v>
      </c>
      <c r="P1839" s="23"/>
      <c r="Q1839" s="23"/>
      <c r="R1839" s="30" t="s">
        <v>3058</v>
      </c>
      <c r="S1839" s="8" t="e">
        <f>VLOOKUP(B1839,#REF!,2,FALSE)</f>
        <v>#REF!</v>
      </c>
    </row>
    <row r="1840" spans="1:19" hidden="1">
      <c r="A1840" s="19">
        <v>1836</v>
      </c>
      <c r="B1840" s="20" t="s">
        <v>3756</v>
      </c>
      <c r="C1840" s="20" t="s">
        <v>3757</v>
      </c>
      <c r="D1840" s="20" t="s">
        <v>341</v>
      </c>
      <c r="E1840" s="20" t="s">
        <v>1196</v>
      </c>
      <c r="F1840" s="20" t="s">
        <v>325</v>
      </c>
      <c r="G1840" s="21"/>
      <c r="H1840" s="21"/>
      <c r="I1840" s="21"/>
      <c r="J1840" s="21"/>
      <c r="K1840" s="28"/>
      <c r="L1840" s="28"/>
      <c r="M1840" s="16"/>
      <c r="N1840" s="23"/>
      <c r="O1840" s="23" t="s">
        <v>353</v>
      </c>
      <c r="P1840" s="23"/>
      <c r="Q1840" s="23"/>
      <c r="R1840" s="30" t="s">
        <v>3291</v>
      </c>
      <c r="S1840" s="8" t="e">
        <f>VLOOKUP(B1840,#REF!,2,FALSE)</f>
        <v>#REF!</v>
      </c>
    </row>
    <row r="1841" spans="1:19" hidden="1">
      <c r="A1841" s="19">
        <v>1837</v>
      </c>
      <c r="B1841" s="20" t="s">
        <v>3758</v>
      </c>
      <c r="C1841" s="20" t="s">
        <v>2415</v>
      </c>
      <c r="D1841" s="20" t="s">
        <v>341</v>
      </c>
      <c r="E1841" s="20" t="s">
        <v>3759</v>
      </c>
      <c r="F1841" s="20" t="s">
        <v>325</v>
      </c>
      <c r="G1841" s="21"/>
      <c r="H1841" s="21"/>
      <c r="I1841" s="21"/>
      <c r="J1841" s="21"/>
      <c r="K1841" s="28"/>
      <c r="L1841" s="28"/>
      <c r="M1841" s="16"/>
      <c r="N1841" s="23" t="s">
        <v>352</v>
      </c>
      <c r="O1841" s="23" t="s">
        <v>353</v>
      </c>
      <c r="P1841" s="23"/>
      <c r="Q1841" s="23"/>
      <c r="R1841" s="30" t="s">
        <v>3058</v>
      </c>
      <c r="S1841" s="8" t="e">
        <f>VLOOKUP(B1841,#REF!,2,FALSE)</f>
        <v>#REF!</v>
      </c>
    </row>
    <row r="1842" spans="1:19" hidden="1">
      <c r="A1842" s="19">
        <v>1838</v>
      </c>
      <c r="B1842" s="20" t="s">
        <v>3760</v>
      </c>
      <c r="C1842" s="20" t="s">
        <v>3615</v>
      </c>
      <c r="D1842" s="20" t="s">
        <v>74</v>
      </c>
      <c r="E1842" s="20" t="s">
        <v>840</v>
      </c>
      <c r="F1842" s="20" t="s">
        <v>325</v>
      </c>
      <c r="G1842" s="21"/>
      <c r="H1842" s="21"/>
      <c r="I1842" s="21"/>
      <c r="J1842" s="21"/>
      <c r="K1842" s="28"/>
      <c r="L1842" s="28"/>
      <c r="M1842" s="16"/>
      <c r="N1842" s="23" t="s">
        <v>352</v>
      </c>
      <c r="O1842" s="23"/>
      <c r="P1842" s="23"/>
      <c r="Q1842" s="23"/>
      <c r="R1842" s="30" t="s">
        <v>3140</v>
      </c>
      <c r="S1842" s="8" t="e">
        <f>VLOOKUP(B1842,#REF!,2,FALSE)</f>
        <v>#REF!</v>
      </c>
    </row>
    <row r="1843" spans="1:19" hidden="1">
      <c r="A1843" s="19">
        <v>1839</v>
      </c>
      <c r="B1843" s="20" t="s">
        <v>3761</v>
      </c>
      <c r="C1843" s="20" t="s">
        <v>761</v>
      </c>
      <c r="D1843" s="20" t="s">
        <v>74</v>
      </c>
      <c r="E1843" s="20" t="s">
        <v>3762</v>
      </c>
      <c r="F1843" s="20" t="s">
        <v>325</v>
      </c>
      <c r="G1843" s="21"/>
      <c r="H1843" s="21"/>
      <c r="I1843" s="21"/>
      <c r="J1843" s="21"/>
      <c r="K1843" s="28"/>
      <c r="L1843" s="28"/>
      <c r="M1843" s="16"/>
      <c r="N1843" s="23"/>
      <c r="O1843" s="23"/>
      <c r="P1843" s="23"/>
      <c r="Q1843" s="23"/>
      <c r="R1843" s="30" t="s">
        <v>781</v>
      </c>
      <c r="S1843" s="8" t="e">
        <f>VLOOKUP(B1843,#REF!,2,FALSE)</f>
        <v>#REF!</v>
      </c>
    </row>
    <row r="1844" spans="1:19" hidden="1">
      <c r="A1844" s="19">
        <v>1840</v>
      </c>
      <c r="B1844" s="20" t="s">
        <v>3763</v>
      </c>
      <c r="C1844" s="20" t="s">
        <v>617</v>
      </c>
      <c r="D1844" s="20" t="s">
        <v>28</v>
      </c>
      <c r="E1844" s="20" t="s">
        <v>2056</v>
      </c>
      <c r="F1844" s="20" t="s">
        <v>325</v>
      </c>
      <c r="G1844" s="21"/>
      <c r="H1844" s="21"/>
      <c r="I1844" s="21"/>
      <c r="J1844" s="21"/>
      <c r="K1844" s="28"/>
      <c r="L1844" s="28"/>
      <c r="M1844" s="16"/>
      <c r="N1844" s="23"/>
      <c r="O1844" s="23"/>
      <c r="P1844" s="23"/>
      <c r="Q1844" s="23"/>
      <c r="R1844" s="30" t="s">
        <v>781</v>
      </c>
      <c r="S1844" s="8" t="e">
        <f>VLOOKUP(B1844,#REF!,2,FALSE)</f>
        <v>#REF!</v>
      </c>
    </row>
    <row r="1845" spans="1:19" hidden="1">
      <c r="A1845" s="19">
        <v>1841</v>
      </c>
      <c r="B1845" s="20" t="s">
        <v>3764</v>
      </c>
      <c r="C1845" s="20" t="s">
        <v>3765</v>
      </c>
      <c r="D1845" s="20" t="s">
        <v>8</v>
      </c>
      <c r="E1845" s="20" t="s">
        <v>2177</v>
      </c>
      <c r="F1845" s="20" t="s">
        <v>325</v>
      </c>
      <c r="G1845" s="21"/>
      <c r="H1845" s="21"/>
      <c r="I1845" s="21"/>
      <c r="J1845" s="21"/>
      <c r="K1845" s="28"/>
      <c r="L1845" s="28"/>
      <c r="M1845" s="16"/>
      <c r="N1845" s="23" t="s">
        <v>352</v>
      </c>
      <c r="O1845" s="23" t="s">
        <v>353</v>
      </c>
      <c r="P1845" s="23"/>
      <c r="Q1845" s="23"/>
      <c r="R1845" s="30" t="s">
        <v>3058</v>
      </c>
      <c r="S1845" s="8" t="e">
        <f>VLOOKUP(B1845,#REF!,2,FALSE)</f>
        <v>#REF!</v>
      </c>
    </row>
    <row r="1846" spans="1:19" hidden="1">
      <c r="A1846" s="19">
        <v>1842</v>
      </c>
      <c r="B1846" s="20" t="s">
        <v>3766</v>
      </c>
      <c r="C1846" s="20" t="s">
        <v>652</v>
      </c>
      <c r="D1846" s="20" t="s">
        <v>2767</v>
      </c>
      <c r="E1846" s="20" t="s">
        <v>1037</v>
      </c>
      <c r="F1846" s="20" t="s">
        <v>325</v>
      </c>
      <c r="G1846" s="21"/>
      <c r="H1846" s="21"/>
      <c r="I1846" s="21"/>
      <c r="J1846" s="21"/>
      <c r="K1846" s="28"/>
      <c r="L1846" s="28"/>
      <c r="M1846" s="16"/>
      <c r="N1846" s="23" t="s">
        <v>352</v>
      </c>
      <c r="O1846" s="23" t="s">
        <v>353</v>
      </c>
      <c r="P1846" s="23"/>
      <c r="Q1846" s="23"/>
      <c r="R1846" s="30" t="s">
        <v>3058</v>
      </c>
      <c r="S1846" s="8" t="e">
        <f>VLOOKUP(B1846,#REF!,2,FALSE)</f>
        <v>#REF!</v>
      </c>
    </row>
    <row r="1847" spans="1:19" hidden="1">
      <c r="A1847" s="19">
        <v>1843</v>
      </c>
      <c r="B1847" s="20" t="s">
        <v>3767</v>
      </c>
      <c r="C1847" s="20" t="s">
        <v>545</v>
      </c>
      <c r="D1847" s="20" t="s">
        <v>50</v>
      </c>
      <c r="E1847" s="20" t="s">
        <v>1094</v>
      </c>
      <c r="F1847" s="20" t="s">
        <v>325</v>
      </c>
      <c r="G1847" s="21"/>
      <c r="H1847" s="21"/>
      <c r="I1847" s="21"/>
      <c r="J1847" s="21"/>
      <c r="K1847" s="28"/>
      <c r="L1847" s="28"/>
      <c r="M1847" s="16"/>
      <c r="N1847" s="23" t="s">
        <v>352</v>
      </c>
      <c r="O1847" s="23" t="s">
        <v>353</v>
      </c>
      <c r="P1847" s="23"/>
      <c r="Q1847" s="23"/>
      <c r="R1847" s="30" t="s">
        <v>3058</v>
      </c>
      <c r="S1847" s="8" t="e">
        <f>VLOOKUP(B1847,#REF!,2,FALSE)</f>
        <v>#REF!</v>
      </c>
    </row>
    <row r="1848" spans="1:19" hidden="1">
      <c r="A1848" s="19">
        <v>1844</v>
      </c>
      <c r="B1848" s="20" t="s">
        <v>3768</v>
      </c>
      <c r="C1848" s="20" t="s">
        <v>683</v>
      </c>
      <c r="D1848" s="20" t="s">
        <v>516</v>
      </c>
      <c r="E1848" s="20" t="s">
        <v>3769</v>
      </c>
      <c r="F1848" s="20" t="s">
        <v>325</v>
      </c>
      <c r="G1848" s="21"/>
      <c r="H1848" s="21"/>
      <c r="I1848" s="21"/>
      <c r="J1848" s="21"/>
      <c r="K1848" s="28"/>
      <c r="L1848" s="28"/>
      <c r="M1848" s="16"/>
      <c r="N1848" s="23" t="s">
        <v>352</v>
      </c>
      <c r="O1848" s="23" t="s">
        <v>353</v>
      </c>
      <c r="P1848" s="23"/>
      <c r="Q1848" s="23"/>
      <c r="R1848" s="30" t="s">
        <v>3058</v>
      </c>
      <c r="S1848" s="8" t="e">
        <f>VLOOKUP(B1848,#REF!,2,FALSE)</f>
        <v>#REF!</v>
      </c>
    </row>
    <row r="1849" spans="1:19" hidden="1">
      <c r="A1849" s="19">
        <v>1845</v>
      </c>
      <c r="B1849" s="20" t="s">
        <v>3770</v>
      </c>
      <c r="C1849" s="20" t="s">
        <v>1045</v>
      </c>
      <c r="D1849" s="20" t="s">
        <v>1404</v>
      </c>
      <c r="E1849" s="20" t="s">
        <v>1806</v>
      </c>
      <c r="F1849" s="20" t="s">
        <v>325</v>
      </c>
      <c r="G1849" s="21"/>
      <c r="H1849" s="21"/>
      <c r="I1849" s="21"/>
      <c r="J1849" s="21"/>
      <c r="K1849" s="28"/>
      <c r="L1849" s="28"/>
      <c r="M1849" s="16"/>
      <c r="N1849" s="23" t="s">
        <v>352</v>
      </c>
      <c r="O1849" s="23" t="s">
        <v>353</v>
      </c>
      <c r="P1849" s="23"/>
      <c r="Q1849" s="23"/>
      <c r="R1849" s="30" t="s">
        <v>3058</v>
      </c>
      <c r="S1849" s="8" t="e">
        <f>VLOOKUP(B1849,#REF!,2,FALSE)</f>
        <v>#REF!</v>
      </c>
    </row>
    <row r="1850" spans="1:19" hidden="1">
      <c r="A1850" s="19">
        <v>1846</v>
      </c>
      <c r="B1850" s="20" t="s">
        <v>3771</v>
      </c>
      <c r="C1850" s="20" t="s">
        <v>109</v>
      </c>
      <c r="D1850" s="20" t="s">
        <v>3772</v>
      </c>
      <c r="E1850" s="20" t="s">
        <v>534</v>
      </c>
      <c r="F1850" s="20" t="s">
        <v>325</v>
      </c>
      <c r="G1850" s="25" t="s">
        <v>352</v>
      </c>
      <c r="H1850" s="21"/>
      <c r="I1850" s="21"/>
      <c r="J1850" s="21"/>
      <c r="K1850" s="28"/>
      <c r="L1850" s="28"/>
      <c r="M1850" s="16"/>
      <c r="N1850" s="23"/>
      <c r="O1850" s="23" t="s">
        <v>353</v>
      </c>
      <c r="P1850" s="23"/>
      <c r="Q1850" s="23"/>
      <c r="R1850" s="30" t="s">
        <v>787</v>
      </c>
      <c r="S1850" s="8" t="e">
        <f>VLOOKUP(B1850,#REF!,2,FALSE)</f>
        <v>#REF!</v>
      </c>
    </row>
    <row r="1851" spans="1:19" hidden="1">
      <c r="A1851" s="19">
        <v>1847</v>
      </c>
      <c r="B1851" s="20" t="s">
        <v>3773</v>
      </c>
      <c r="C1851" s="20" t="s">
        <v>2129</v>
      </c>
      <c r="D1851" s="20" t="s">
        <v>151</v>
      </c>
      <c r="E1851" s="20" t="s">
        <v>925</v>
      </c>
      <c r="F1851" s="20" t="s">
        <v>325</v>
      </c>
      <c r="G1851" s="25" t="s">
        <v>352</v>
      </c>
      <c r="H1851" s="21"/>
      <c r="I1851" s="21"/>
      <c r="J1851" s="21"/>
      <c r="K1851" s="28"/>
      <c r="L1851" s="28"/>
      <c r="M1851" s="16"/>
      <c r="N1851" s="23"/>
      <c r="O1851" s="23" t="s">
        <v>353</v>
      </c>
      <c r="P1851" s="23"/>
      <c r="Q1851" s="23"/>
      <c r="R1851" s="30" t="s">
        <v>787</v>
      </c>
      <c r="S1851" s="8" t="e">
        <f>VLOOKUP(B1851,#REF!,2,FALSE)</f>
        <v>#REF!</v>
      </c>
    </row>
    <row r="1852" spans="1:19" hidden="1">
      <c r="A1852" s="19">
        <v>1848</v>
      </c>
      <c r="B1852" s="20" t="s">
        <v>3774</v>
      </c>
      <c r="C1852" s="20" t="s">
        <v>31</v>
      </c>
      <c r="D1852" s="20" t="s">
        <v>914</v>
      </c>
      <c r="E1852" s="20" t="s">
        <v>1265</v>
      </c>
      <c r="F1852" s="20" t="s">
        <v>325</v>
      </c>
      <c r="G1852" s="25" t="s">
        <v>352</v>
      </c>
      <c r="H1852" s="21"/>
      <c r="I1852" s="21"/>
      <c r="J1852" s="21"/>
      <c r="K1852" s="28"/>
      <c r="L1852" s="28"/>
      <c r="M1852" s="16"/>
      <c r="N1852" s="23"/>
      <c r="O1852" s="23"/>
      <c r="P1852" s="23"/>
      <c r="Q1852" s="23"/>
      <c r="R1852" s="30" t="s">
        <v>3101</v>
      </c>
      <c r="S1852" s="8" t="e">
        <f>VLOOKUP(B1852,#REF!,2,FALSE)</f>
        <v>#REF!</v>
      </c>
    </row>
    <row r="1853" spans="1:19" hidden="1">
      <c r="A1853" s="19">
        <v>1849</v>
      </c>
      <c r="B1853" s="20" t="s">
        <v>3775</v>
      </c>
      <c r="C1853" s="20" t="s">
        <v>1409</v>
      </c>
      <c r="D1853" s="20" t="s">
        <v>1257</v>
      </c>
      <c r="E1853" s="20" t="s">
        <v>180</v>
      </c>
      <c r="F1853" s="20" t="s">
        <v>325</v>
      </c>
      <c r="G1853" s="25" t="s">
        <v>352</v>
      </c>
      <c r="H1853" s="21"/>
      <c r="I1853" s="21"/>
      <c r="J1853" s="21"/>
      <c r="K1853" s="28"/>
      <c r="L1853" s="28"/>
      <c r="M1853" s="16"/>
      <c r="N1853" s="23"/>
      <c r="O1853" s="23" t="s">
        <v>353</v>
      </c>
      <c r="P1853" s="23"/>
      <c r="Q1853" s="23"/>
      <c r="R1853" s="30" t="s">
        <v>787</v>
      </c>
      <c r="S1853" s="8" t="e">
        <f>VLOOKUP(B1853,#REF!,2,FALSE)</f>
        <v>#REF!</v>
      </c>
    </row>
    <row r="1854" spans="1:19" hidden="1">
      <c r="A1854" s="19">
        <v>1850</v>
      </c>
      <c r="B1854" s="20" t="s">
        <v>3776</v>
      </c>
      <c r="C1854" s="20" t="s">
        <v>3777</v>
      </c>
      <c r="D1854" s="20" t="s">
        <v>170</v>
      </c>
      <c r="E1854" s="20" t="s">
        <v>999</v>
      </c>
      <c r="F1854" s="20" t="s">
        <v>325</v>
      </c>
      <c r="G1854" s="25" t="s">
        <v>352</v>
      </c>
      <c r="H1854" s="21"/>
      <c r="I1854" s="21"/>
      <c r="J1854" s="21"/>
      <c r="K1854" s="28"/>
      <c r="L1854" s="28"/>
      <c r="M1854" s="16"/>
      <c r="N1854" s="23"/>
      <c r="O1854" s="23"/>
      <c r="P1854" s="23"/>
      <c r="Q1854" s="23"/>
      <c r="R1854" s="30" t="s">
        <v>3101</v>
      </c>
      <c r="S1854" s="8" t="e">
        <f>VLOOKUP(B1854,#REF!,2,FALSE)</f>
        <v>#REF!</v>
      </c>
    </row>
    <row r="1855" spans="1:19" hidden="1">
      <c r="A1855" s="19">
        <v>1851</v>
      </c>
      <c r="B1855" s="20" t="s">
        <v>3778</v>
      </c>
      <c r="C1855" s="20" t="s">
        <v>3779</v>
      </c>
      <c r="D1855" s="20" t="s">
        <v>3007</v>
      </c>
      <c r="E1855" s="20" t="s">
        <v>2198</v>
      </c>
      <c r="F1855" s="20" t="s">
        <v>325</v>
      </c>
      <c r="G1855" s="21"/>
      <c r="H1855" s="15" t="s">
        <v>353</v>
      </c>
      <c r="I1855" s="21"/>
      <c r="J1855" s="21"/>
      <c r="K1855" s="28"/>
      <c r="L1855" s="28"/>
      <c r="M1855" s="16"/>
      <c r="N1855" s="23" t="s">
        <v>352</v>
      </c>
      <c r="O1855" s="23"/>
      <c r="P1855" s="23"/>
      <c r="Q1855" s="23"/>
      <c r="R1855" s="30" t="s">
        <v>3111</v>
      </c>
      <c r="S1855" s="8" t="e">
        <f>VLOOKUP(B1855,#REF!,2,FALSE)</f>
        <v>#REF!</v>
      </c>
    </row>
    <row r="1856" spans="1:19" hidden="1">
      <c r="A1856" s="19">
        <v>1852</v>
      </c>
      <c r="B1856" s="20" t="s">
        <v>3780</v>
      </c>
      <c r="C1856" s="20" t="s">
        <v>971</v>
      </c>
      <c r="D1856" s="20" t="s">
        <v>134</v>
      </c>
      <c r="E1856" s="20" t="s">
        <v>1031</v>
      </c>
      <c r="F1856" s="20" t="s">
        <v>325</v>
      </c>
      <c r="G1856" s="21"/>
      <c r="H1856" s="15" t="s">
        <v>353</v>
      </c>
      <c r="I1856" s="21"/>
      <c r="J1856" s="21"/>
      <c r="K1856" s="28"/>
      <c r="L1856" s="28"/>
      <c r="M1856" s="16"/>
      <c r="N1856" s="23" t="s">
        <v>352</v>
      </c>
      <c r="O1856" s="23"/>
      <c r="P1856" s="23"/>
      <c r="Q1856" s="23"/>
      <c r="R1856" s="30" t="s">
        <v>3111</v>
      </c>
      <c r="S1856" s="8" t="e">
        <f>VLOOKUP(B1856,#REF!,2,FALSE)</f>
        <v>#REF!</v>
      </c>
    </row>
    <row r="1857" spans="1:19" hidden="1">
      <c r="A1857" s="19">
        <v>1853</v>
      </c>
      <c r="B1857" s="20" t="s">
        <v>324</v>
      </c>
      <c r="C1857" s="20" t="s">
        <v>55</v>
      </c>
      <c r="D1857" s="20" t="s">
        <v>56</v>
      </c>
      <c r="E1857" s="20" t="s">
        <v>2922</v>
      </c>
      <c r="F1857" s="20" t="s">
        <v>325</v>
      </c>
      <c r="G1857" s="21"/>
      <c r="H1857" s="15" t="s">
        <v>353</v>
      </c>
      <c r="I1857" s="21"/>
      <c r="J1857" s="21"/>
      <c r="K1857" s="28"/>
      <c r="L1857" s="28"/>
      <c r="M1857" s="16" t="s">
        <v>464</v>
      </c>
      <c r="N1857" s="23"/>
      <c r="O1857" s="23"/>
      <c r="P1857" s="23"/>
      <c r="Q1857" s="23"/>
      <c r="R1857" s="30" t="s">
        <v>3373</v>
      </c>
      <c r="S1857" s="8" t="e">
        <f>VLOOKUP(B1857,#REF!,2,FALSE)</f>
        <v>#REF!</v>
      </c>
    </row>
    <row r="1858" spans="1:19" hidden="1">
      <c r="A1858" s="19">
        <v>1854</v>
      </c>
      <c r="B1858" s="20" t="s">
        <v>3781</v>
      </c>
      <c r="C1858" s="20" t="s">
        <v>94</v>
      </c>
      <c r="D1858" s="20" t="s">
        <v>927</v>
      </c>
      <c r="E1858" s="20" t="s">
        <v>803</v>
      </c>
      <c r="F1858" s="20" t="s">
        <v>325</v>
      </c>
      <c r="G1858" s="21"/>
      <c r="H1858" s="15" t="s">
        <v>353</v>
      </c>
      <c r="I1858" s="21"/>
      <c r="J1858" s="21"/>
      <c r="K1858" s="28"/>
      <c r="L1858" s="28"/>
      <c r="M1858" s="16"/>
      <c r="N1858" s="23"/>
      <c r="O1858" s="23"/>
      <c r="P1858" s="23"/>
      <c r="Q1858" s="23"/>
      <c r="R1858" s="30" t="s">
        <v>3373</v>
      </c>
      <c r="S1858" s="8" t="e">
        <f>VLOOKUP(B1858,#REF!,2,FALSE)</f>
        <v>#REF!</v>
      </c>
    </row>
    <row r="1859" spans="1:19" hidden="1">
      <c r="A1859" s="19">
        <v>1855</v>
      </c>
      <c r="B1859" s="20" t="s">
        <v>3782</v>
      </c>
      <c r="C1859" s="20" t="s">
        <v>950</v>
      </c>
      <c r="D1859" s="20" t="s">
        <v>3172</v>
      </c>
      <c r="E1859" s="20" t="s">
        <v>2514</v>
      </c>
      <c r="F1859" s="20" t="s">
        <v>310</v>
      </c>
      <c r="G1859" s="21"/>
      <c r="H1859" s="21"/>
      <c r="I1859" s="21"/>
      <c r="J1859" s="21"/>
      <c r="K1859" s="28"/>
      <c r="L1859" s="28"/>
      <c r="M1859" s="16"/>
      <c r="N1859" s="23" t="s">
        <v>352</v>
      </c>
      <c r="O1859" s="23" t="s">
        <v>353</v>
      </c>
      <c r="P1859" s="23"/>
      <c r="Q1859" s="23"/>
      <c r="R1859" s="30" t="s">
        <v>3058</v>
      </c>
      <c r="S1859" s="8" t="e">
        <f>VLOOKUP(B1859,#REF!,2,FALSE)</f>
        <v>#REF!</v>
      </c>
    </row>
    <row r="1860" spans="1:19" hidden="1">
      <c r="A1860" s="19">
        <v>1856</v>
      </c>
      <c r="B1860" s="20" t="s">
        <v>3783</v>
      </c>
      <c r="C1860" s="20" t="s">
        <v>114</v>
      </c>
      <c r="D1860" s="20" t="s">
        <v>3784</v>
      </c>
      <c r="E1860" s="20" t="s">
        <v>1079</v>
      </c>
      <c r="F1860" s="20" t="s">
        <v>310</v>
      </c>
      <c r="G1860" s="21"/>
      <c r="H1860" s="21"/>
      <c r="I1860" s="21"/>
      <c r="J1860" s="21"/>
      <c r="K1860" s="28"/>
      <c r="L1860" s="28"/>
      <c r="M1860" s="16"/>
      <c r="N1860" s="23" t="s">
        <v>352</v>
      </c>
      <c r="O1860" s="23"/>
      <c r="P1860" s="23"/>
      <c r="Q1860" s="23"/>
      <c r="R1860" s="30" t="s">
        <v>3140</v>
      </c>
      <c r="S1860" s="8" t="e">
        <f>VLOOKUP(B1860,#REF!,2,FALSE)</f>
        <v>#REF!</v>
      </c>
    </row>
    <row r="1861" spans="1:19" hidden="1">
      <c r="A1861" s="19">
        <v>1857</v>
      </c>
      <c r="B1861" s="20" t="s">
        <v>3785</v>
      </c>
      <c r="C1861" s="20" t="s">
        <v>3786</v>
      </c>
      <c r="D1861" s="20" t="s">
        <v>118</v>
      </c>
      <c r="E1861" s="20" t="s">
        <v>1437</v>
      </c>
      <c r="F1861" s="20" t="s">
        <v>310</v>
      </c>
      <c r="G1861" s="25" t="s">
        <v>352</v>
      </c>
      <c r="H1861" s="21"/>
      <c r="I1861" s="21"/>
      <c r="J1861" s="21"/>
      <c r="K1861" s="28"/>
      <c r="L1861" s="28"/>
      <c r="M1861" s="16"/>
      <c r="N1861" s="23"/>
      <c r="O1861" s="23" t="s">
        <v>353</v>
      </c>
      <c r="P1861" s="23"/>
      <c r="Q1861" s="23"/>
      <c r="R1861" s="30" t="s">
        <v>787</v>
      </c>
      <c r="S1861" s="8" t="e">
        <f>VLOOKUP(B1861,#REF!,2,FALSE)</f>
        <v>#REF!</v>
      </c>
    </row>
    <row r="1862" spans="1:19" hidden="1">
      <c r="A1862" s="19">
        <v>1858</v>
      </c>
      <c r="B1862" s="20" t="s">
        <v>3787</v>
      </c>
      <c r="C1862" s="20" t="s">
        <v>27</v>
      </c>
      <c r="D1862" s="20" t="s">
        <v>33</v>
      </c>
      <c r="E1862" s="20" t="s">
        <v>687</v>
      </c>
      <c r="F1862" s="20" t="s">
        <v>310</v>
      </c>
      <c r="G1862" s="25" t="s">
        <v>352</v>
      </c>
      <c r="H1862" s="21"/>
      <c r="I1862" s="21"/>
      <c r="J1862" s="21"/>
      <c r="K1862" s="28"/>
      <c r="L1862" s="28"/>
      <c r="M1862" s="16"/>
      <c r="N1862" s="23"/>
      <c r="O1862" s="23"/>
      <c r="P1862" s="23"/>
      <c r="Q1862" s="23"/>
      <c r="R1862" s="30" t="s">
        <v>3101</v>
      </c>
      <c r="S1862" s="8" t="e">
        <f>VLOOKUP(B1862,#REF!,2,FALSE)</f>
        <v>#REF!</v>
      </c>
    </row>
    <row r="1863" spans="1:19" hidden="1">
      <c r="A1863" s="19">
        <v>1859</v>
      </c>
      <c r="B1863" s="20" t="s">
        <v>3788</v>
      </c>
      <c r="C1863" s="20" t="s">
        <v>57</v>
      </c>
      <c r="D1863" s="20" t="s">
        <v>785</v>
      </c>
      <c r="E1863" s="20" t="s">
        <v>1204</v>
      </c>
      <c r="F1863" s="20" t="s">
        <v>310</v>
      </c>
      <c r="G1863" s="25" t="s">
        <v>352</v>
      </c>
      <c r="H1863" s="21"/>
      <c r="I1863" s="21"/>
      <c r="J1863" s="21"/>
      <c r="K1863" s="28"/>
      <c r="L1863" s="28"/>
      <c r="M1863" s="16"/>
      <c r="N1863" s="23"/>
      <c r="O1863" s="23" t="s">
        <v>353</v>
      </c>
      <c r="P1863" s="23"/>
      <c r="Q1863" s="23"/>
      <c r="R1863" s="30" t="s">
        <v>787</v>
      </c>
      <c r="S1863" s="8" t="e">
        <f>VLOOKUP(B1863,#REF!,2,FALSE)</f>
        <v>#REF!</v>
      </c>
    </row>
    <row r="1864" spans="1:19" hidden="1">
      <c r="A1864" s="19">
        <v>1860</v>
      </c>
      <c r="B1864" s="20" t="s">
        <v>3789</v>
      </c>
      <c r="C1864" s="20" t="s">
        <v>2137</v>
      </c>
      <c r="D1864" s="20" t="s">
        <v>516</v>
      </c>
      <c r="E1864" s="20" t="s">
        <v>3790</v>
      </c>
      <c r="F1864" s="20" t="s">
        <v>310</v>
      </c>
      <c r="G1864" s="25" t="s">
        <v>352</v>
      </c>
      <c r="H1864" s="21"/>
      <c r="I1864" s="21"/>
      <c r="J1864" s="21"/>
      <c r="K1864" s="28"/>
      <c r="L1864" s="28"/>
      <c r="M1864" s="16"/>
      <c r="N1864" s="23"/>
      <c r="O1864" s="23" t="s">
        <v>353</v>
      </c>
      <c r="P1864" s="23"/>
      <c r="Q1864" s="23"/>
      <c r="R1864" s="30" t="s">
        <v>787</v>
      </c>
      <c r="S1864" s="8" t="e">
        <f>VLOOKUP(B1864,#REF!,2,FALSE)</f>
        <v>#REF!</v>
      </c>
    </row>
    <row r="1865" spans="1:19" hidden="1">
      <c r="A1865" s="19">
        <v>1861</v>
      </c>
      <c r="B1865" s="20" t="s">
        <v>3791</v>
      </c>
      <c r="C1865" s="20" t="s">
        <v>1048</v>
      </c>
      <c r="D1865" s="20" t="s">
        <v>516</v>
      </c>
      <c r="E1865" s="20" t="s">
        <v>751</v>
      </c>
      <c r="F1865" s="20" t="s">
        <v>310</v>
      </c>
      <c r="G1865" s="25" t="s">
        <v>352</v>
      </c>
      <c r="H1865" s="21"/>
      <c r="I1865" s="21"/>
      <c r="J1865" s="21"/>
      <c r="K1865" s="28"/>
      <c r="L1865" s="28"/>
      <c r="M1865" s="16"/>
      <c r="N1865" s="23"/>
      <c r="O1865" s="23" t="s">
        <v>353</v>
      </c>
      <c r="P1865" s="23"/>
      <c r="Q1865" s="23"/>
      <c r="R1865" s="30" t="s">
        <v>787</v>
      </c>
      <c r="S1865" s="8" t="e">
        <f>VLOOKUP(B1865,#REF!,2,FALSE)</f>
        <v>#REF!</v>
      </c>
    </row>
    <row r="1866" spans="1:19" hidden="1">
      <c r="A1866" s="19">
        <v>1862</v>
      </c>
      <c r="B1866" s="20" t="s">
        <v>270</v>
      </c>
      <c r="C1866" s="20" t="s">
        <v>155</v>
      </c>
      <c r="D1866" s="20" t="s">
        <v>156</v>
      </c>
      <c r="E1866" s="20" t="s">
        <v>157</v>
      </c>
      <c r="F1866" s="20" t="s">
        <v>310</v>
      </c>
      <c r="G1866" s="21"/>
      <c r="H1866" s="15" t="s">
        <v>353</v>
      </c>
      <c r="I1866" s="21"/>
      <c r="J1866" s="21"/>
      <c r="K1866" s="28"/>
      <c r="L1866" s="28"/>
      <c r="M1866" s="16" t="s">
        <v>457</v>
      </c>
      <c r="N1866" s="23"/>
      <c r="O1866" s="23"/>
      <c r="P1866" s="23" t="s">
        <v>354</v>
      </c>
      <c r="Q1866" s="23"/>
      <c r="R1866" s="30" t="s">
        <v>3261</v>
      </c>
      <c r="S1866" s="8" t="e">
        <f>VLOOKUP(B1866,#REF!,2,FALSE)</f>
        <v>#REF!</v>
      </c>
    </row>
    <row r="1867" spans="1:19" hidden="1">
      <c r="A1867" s="19">
        <v>1863</v>
      </c>
      <c r="B1867" s="20" t="s">
        <v>3792</v>
      </c>
      <c r="C1867" s="20" t="s">
        <v>114</v>
      </c>
      <c r="D1867" s="20" t="s">
        <v>53</v>
      </c>
      <c r="E1867" s="20" t="s">
        <v>1688</v>
      </c>
      <c r="F1867" s="20" t="s">
        <v>610</v>
      </c>
      <c r="G1867" s="21"/>
      <c r="H1867" s="21"/>
      <c r="I1867" s="21"/>
      <c r="J1867" s="21"/>
      <c r="K1867" s="28"/>
      <c r="L1867" s="28"/>
      <c r="M1867" s="16"/>
      <c r="N1867" s="23" t="s">
        <v>352</v>
      </c>
      <c r="O1867" s="23" t="s">
        <v>353</v>
      </c>
      <c r="P1867" s="23"/>
      <c r="Q1867" s="23"/>
      <c r="R1867" s="30" t="s">
        <v>3058</v>
      </c>
      <c r="S1867" s="8" t="e">
        <f>VLOOKUP(B1867,#REF!,2,FALSE)</f>
        <v>#REF!</v>
      </c>
    </row>
    <row r="1868" spans="1:19" hidden="1">
      <c r="A1868" s="19">
        <v>1864</v>
      </c>
      <c r="B1868" s="20" t="s">
        <v>3793</v>
      </c>
      <c r="C1868" s="20" t="s">
        <v>114</v>
      </c>
      <c r="D1868" s="20" t="s">
        <v>56</v>
      </c>
      <c r="E1868" s="20" t="s">
        <v>142</v>
      </c>
      <c r="F1868" s="20" t="s">
        <v>610</v>
      </c>
      <c r="G1868" s="21"/>
      <c r="H1868" s="21"/>
      <c r="I1868" s="21"/>
      <c r="J1868" s="21"/>
      <c r="K1868" s="28"/>
      <c r="L1868" s="28"/>
      <c r="M1868" s="16"/>
      <c r="N1868" s="23"/>
      <c r="O1868" s="23" t="s">
        <v>353</v>
      </c>
      <c r="P1868" s="23" t="s">
        <v>354</v>
      </c>
      <c r="Q1868" s="23"/>
      <c r="R1868" s="30" t="s">
        <v>3667</v>
      </c>
      <c r="S1868" s="8" t="e">
        <f>VLOOKUP(B1868,#REF!,2,FALSE)</f>
        <v>#REF!</v>
      </c>
    </row>
    <row r="1869" spans="1:19" hidden="1">
      <c r="A1869" s="19">
        <v>1865</v>
      </c>
      <c r="B1869" s="20" t="s">
        <v>3794</v>
      </c>
      <c r="C1869" s="20" t="s">
        <v>3795</v>
      </c>
      <c r="D1869" s="20" t="s">
        <v>2</v>
      </c>
      <c r="E1869" s="20" t="s">
        <v>842</v>
      </c>
      <c r="F1869" s="20" t="s">
        <v>610</v>
      </c>
      <c r="G1869" s="21"/>
      <c r="H1869" s="21"/>
      <c r="I1869" s="21"/>
      <c r="J1869" s="21"/>
      <c r="K1869" s="28"/>
      <c r="L1869" s="28"/>
      <c r="M1869" s="16"/>
      <c r="N1869" s="23" t="s">
        <v>352</v>
      </c>
      <c r="O1869" s="23" t="s">
        <v>353</v>
      </c>
      <c r="P1869" s="23"/>
      <c r="Q1869" s="23"/>
      <c r="R1869" s="30" t="s">
        <v>3058</v>
      </c>
      <c r="S1869" s="8" t="e">
        <f>VLOOKUP(B1869,#REF!,2,FALSE)</f>
        <v>#REF!</v>
      </c>
    </row>
    <row r="1870" spans="1:19" hidden="1">
      <c r="A1870" s="19">
        <v>1866</v>
      </c>
      <c r="B1870" s="20" t="s">
        <v>3796</v>
      </c>
      <c r="C1870" s="20" t="s">
        <v>3797</v>
      </c>
      <c r="D1870" s="20" t="s">
        <v>170</v>
      </c>
      <c r="E1870" s="20" t="s">
        <v>1495</v>
      </c>
      <c r="F1870" s="20" t="s">
        <v>610</v>
      </c>
      <c r="G1870" s="21"/>
      <c r="H1870" s="21"/>
      <c r="I1870" s="21"/>
      <c r="J1870" s="21"/>
      <c r="K1870" s="28"/>
      <c r="L1870" s="28"/>
      <c r="M1870" s="16"/>
      <c r="N1870" s="23"/>
      <c r="O1870" s="23"/>
      <c r="P1870" s="23"/>
      <c r="Q1870" s="23"/>
      <c r="R1870" s="30" t="s">
        <v>781</v>
      </c>
      <c r="S1870" s="8" t="e">
        <f>VLOOKUP(B1870,#REF!,2,FALSE)</f>
        <v>#REF!</v>
      </c>
    </row>
    <row r="1871" spans="1:19" hidden="1">
      <c r="A1871" s="19">
        <v>1867</v>
      </c>
      <c r="B1871" s="20" t="s">
        <v>3798</v>
      </c>
      <c r="C1871" s="20" t="s">
        <v>1072</v>
      </c>
      <c r="D1871" s="20" t="s">
        <v>693</v>
      </c>
      <c r="E1871" s="20" t="s">
        <v>3799</v>
      </c>
      <c r="F1871" s="20" t="s">
        <v>610</v>
      </c>
      <c r="G1871" s="21"/>
      <c r="H1871" s="21"/>
      <c r="I1871" s="21"/>
      <c r="J1871" s="21"/>
      <c r="K1871" s="28"/>
      <c r="L1871" s="28"/>
      <c r="M1871" s="16"/>
      <c r="N1871" s="23" t="s">
        <v>352</v>
      </c>
      <c r="O1871" s="23" t="s">
        <v>353</v>
      </c>
      <c r="P1871" s="23"/>
      <c r="Q1871" s="23"/>
      <c r="R1871" s="30" t="s">
        <v>3058</v>
      </c>
      <c r="S1871" s="8" t="e">
        <f>VLOOKUP(B1871,#REF!,2,FALSE)</f>
        <v>#REF!</v>
      </c>
    </row>
    <row r="1872" spans="1:19" hidden="1">
      <c r="A1872" s="19">
        <v>1868</v>
      </c>
      <c r="B1872" s="20" t="s">
        <v>3800</v>
      </c>
      <c r="C1872" s="20" t="s">
        <v>700</v>
      </c>
      <c r="D1872" s="20" t="s">
        <v>92</v>
      </c>
      <c r="E1872" s="20" t="s">
        <v>1015</v>
      </c>
      <c r="F1872" s="20" t="s">
        <v>610</v>
      </c>
      <c r="G1872" s="21"/>
      <c r="H1872" s="21"/>
      <c r="I1872" s="21"/>
      <c r="J1872" s="21"/>
      <c r="K1872" s="28"/>
      <c r="L1872" s="28"/>
      <c r="M1872" s="16"/>
      <c r="N1872" s="23" t="s">
        <v>352</v>
      </c>
      <c r="O1872" s="23" t="s">
        <v>353</v>
      </c>
      <c r="P1872" s="23"/>
      <c r="Q1872" s="23"/>
      <c r="R1872" s="30" t="s">
        <v>3058</v>
      </c>
      <c r="S1872" s="8" t="e">
        <f>VLOOKUP(B1872,#REF!,2,FALSE)</f>
        <v>#REF!</v>
      </c>
    </row>
    <row r="1873" spans="1:19" hidden="1">
      <c r="A1873" s="19">
        <v>1869</v>
      </c>
      <c r="B1873" s="20" t="s">
        <v>3801</v>
      </c>
      <c r="C1873" s="20" t="s">
        <v>3802</v>
      </c>
      <c r="D1873" s="20" t="s">
        <v>1</v>
      </c>
      <c r="E1873" s="20" t="s">
        <v>382</v>
      </c>
      <c r="F1873" s="20" t="s">
        <v>610</v>
      </c>
      <c r="G1873" s="25" t="s">
        <v>352</v>
      </c>
      <c r="H1873" s="21"/>
      <c r="I1873" s="21"/>
      <c r="J1873" s="21"/>
      <c r="K1873" s="28"/>
      <c r="L1873" s="28"/>
      <c r="M1873" s="16"/>
      <c r="N1873" s="23"/>
      <c r="O1873" s="23" t="s">
        <v>353</v>
      </c>
      <c r="P1873" s="23"/>
      <c r="Q1873" s="23"/>
      <c r="R1873" s="30" t="s">
        <v>787</v>
      </c>
      <c r="S1873" s="8" t="e">
        <f>VLOOKUP(B1873,#REF!,2,FALSE)</f>
        <v>#REF!</v>
      </c>
    </row>
    <row r="1874" spans="1:19" hidden="1">
      <c r="A1874" s="19">
        <v>1870</v>
      </c>
      <c r="B1874" s="20" t="s">
        <v>3803</v>
      </c>
      <c r="C1874" s="20" t="s">
        <v>2966</v>
      </c>
      <c r="D1874" s="20" t="s">
        <v>170</v>
      </c>
      <c r="E1874" s="20" t="s">
        <v>818</v>
      </c>
      <c r="F1874" s="20" t="s">
        <v>610</v>
      </c>
      <c r="G1874" s="25" t="s">
        <v>352</v>
      </c>
      <c r="H1874" s="21"/>
      <c r="I1874" s="21"/>
      <c r="J1874" s="21"/>
      <c r="K1874" s="28"/>
      <c r="L1874" s="28"/>
      <c r="M1874" s="16"/>
      <c r="N1874" s="23"/>
      <c r="O1874" s="23" t="s">
        <v>353</v>
      </c>
      <c r="P1874" s="23"/>
      <c r="Q1874" s="23"/>
      <c r="R1874" s="30" t="s">
        <v>787</v>
      </c>
      <c r="S1874" s="8" t="e">
        <f>VLOOKUP(B1874,#REF!,2,FALSE)</f>
        <v>#REF!</v>
      </c>
    </row>
    <row r="1875" spans="1:19" hidden="1">
      <c r="A1875" s="19">
        <v>1871</v>
      </c>
      <c r="B1875" s="20" t="s">
        <v>3804</v>
      </c>
      <c r="C1875" s="20" t="s">
        <v>114</v>
      </c>
      <c r="D1875" s="20" t="s">
        <v>3114</v>
      </c>
      <c r="E1875" s="20" t="s">
        <v>3805</v>
      </c>
      <c r="F1875" s="20" t="s">
        <v>610</v>
      </c>
      <c r="G1875" s="25" t="s">
        <v>352</v>
      </c>
      <c r="H1875" s="21"/>
      <c r="I1875" s="21"/>
      <c r="J1875" s="21"/>
      <c r="K1875" s="28"/>
      <c r="L1875" s="28"/>
      <c r="M1875" s="16"/>
      <c r="N1875" s="23"/>
      <c r="O1875" s="23" t="s">
        <v>353</v>
      </c>
      <c r="P1875" s="23"/>
      <c r="Q1875" s="23"/>
      <c r="R1875" s="30" t="s">
        <v>787</v>
      </c>
      <c r="S1875" s="8" t="e">
        <f>VLOOKUP(B1875,#REF!,2,FALSE)</f>
        <v>#REF!</v>
      </c>
    </row>
    <row r="1876" spans="1:19" hidden="1">
      <c r="A1876" s="19">
        <v>1872</v>
      </c>
      <c r="B1876" s="20" t="s">
        <v>3806</v>
      </c>
      <c r="C1876" s="20" t="s">
        <v>3807</v>
      </c>
      <c r="D1876" s="20" t="s">
        <v>1</v>
      </c>
      <c r="E1876" s="20" t="s">
        <v>632</v>
      </c>
      <c r="F1876" s="20" t="s">
        <v>610</v>
      </c>
      <c r="G1876" s="21"/>
      <c r="H1876" s="15" t="s">
        <v>353</v>
      </c>
      <c r="I1876" s="21"/>
      <c r="J1876" s="21"/>
      <c r="K1876" s="28"/>
      <c r="L1876" s="28"/>
      <c r="M1876" s="16"/>
      <c r="N1876" s="23"/>
      <c r="O1876" s="23"/>
      <c r="P1876" s="23" t="s">
        <v>354</v>
      </c>
      <c r="Q1876" s="23"/>
      <c r="R1876" s="30" t="s">
        <v>3261</v>
      </c>
      <c r="S1876" s="8" t="e">
        <f>VLOOKUP(B1876,#REF!,2,FALSE)</f>
        <v>#REF!</v>
      </c>
    </row>
    <row r="1877" spans="1:19" hidden="1">
      <c r="A1877" s="19">
        <v>1873</v>
      </c>
      <c r="B1877" s="20" t="s">
        <v>3808</v>
      </c>
      <c r="C1877" s="20" t="s">
        <v>2441</v>
      </c>
      <c r="D1877" s="20" t="s">
        <v>679</v>
      </c>
      <c r="E1877" s="20" t="s">
        <v>1127</v>
      </c>
      <c r="F1877" s="20" t="s">
        <v>314</v>
      </c>
      <c r="G1877" s="21"/>
      <c r="H1877" s="21"/>
      <c r="I1877" s="21"/>
      <c r="J1877" s="21"/>
      <c r="K1877" s="28"/>
      <c r="L1877" s="28"/>
      <c r="M1877" s="16"/>
      <c r="N1877" s="23" t="s">
        <v>352</v>
      </c>
      <c r="O1877" s="23" t="s">
        <v>353</v>
      </c>
      <c r="P1877" s="23"/>
      <c r="Q1877" s="23"/>
      <c r="R1877" s="30" t="s">
        <v>3058</v>
      </c>
      <c r="S1877" s="8" t="e">
        <f>VLOOKUP(B1877,#REF!,2,FALSE)</f>
        <v>#REF!</v>
      </c>
    </row>
    <row r="1878" spans="1:19" hidden="1">
      <c r="A1878" s="19">
        <v>1874</v>
      </c>
      <c r="B1878" s="20" t="s">
        <v>3809</v>
      </c>
      <c r="C1878" s="20" t="s">
        <v>3810</v>
      </c>
      <c r="D1878" s="20" t="s">
        <v>58</v>
      </c>
      <c r="E1878" s="20" t="s">
        <v>377</v>
      </c>
      <c r="F1878" s="20" t="s">
        <v>314</v>
      </c>
      <c r="G1878" s="21"/>
      <c r="H1878" s="21"/>
      <c r="I1878" s="21"/>
      <c r="J1878" s="21"/>
      <c r="K1878" s="28"/>
      <c r="L1878" s="28"/>
      <c r="M1878" s="16"/>
      <c r="N1878" s="23" t="s">
        <v>352</v>
      </c>
      <c r="O1878" s="23" t="s">
        <v>353</v>
      </c>
      <c r="P1878" s="23"/>
      <c r="Q1878" s="23"/>
      <c r="R1878" s="30" t="s">
        <v>3058</v>
      </c>
      <c r="S1878" s="8" t="e">
        <f>VLOOKUP(B1878,#REF!,2,FALSE)</f>
        <v>#REF!</v>
      </c>
    </row>
    <row r="1879" spans="1:19" hidden="1">
      <c r="A1879" s="19">
        <v>1875</v>
      </c>
      <c r="B1879" s="20" t="s">
        <v>3811</v>
      </c>
      <c r="C1879" s="20" t="s">
        <v>3812</v>
      </c>
      <c r="D1879" s="20" t="s">
        <v>1</v>
      </c>
      <c r="E1879" s="20" t="s">
        <v>336</v>
      </c>
      <c r="F1879" s="20" t="s">
        <v>314</v>
      </c>
      <c r="G1879" s="25" t="s">
        <v>352</v>
      </c>
      <c r="H1879" s="21"/>
      <c r="I1879" s="21"/>
      <c r="J1879" s="21"/>
      <c r="K1879" s="28"/>
      <c r="L1879" s="28"/>
      <c r="M1879" s="16"/>
      <c r="N1879" s="23"/>
      <c r="O1879" s="23" t="s">
        <v>353</v>
      </c>
      <c r="P1879" s="23"/>
      <c r="Q1879" s="23"/>
      <c r="R1879" s="30" t="s">
        <v>787</v>
      </c>
      <c r="S1879" s="8" t="e">
        <f>VLOOKUP(B1879,#REF!,2,FALSE)</f>
        <v>#REF!</v>
      </c>
    </row>
    <row r="1880" spans="1:19" hidden="1">
      <c r="A1880" s="19">
        <v>1876</v>
      </c>
      <c r="B1880" s="20" t="s">
        <v>3813</v>
      </c>
      <c r="C1880" s="20" t="s">
        <v>729</v>
      </c>
      <c r="D1880" s="20" t="s">
        <v>6</v>
      </c>
      <c r="E1880" s="20" t="s">
        <v>473</v>
      </c>
      <c r="F1880" s="20" t="s">
        <v>314</v>
      </c>
      <c r="G1880" s="25" t="s">
        <v>352</v>
      </c>
      <c r="H1880" s="21"/>
      <c r="I1880" s="21"/>
      <c r="J1880" s="21"/>
      <c r="K1880" s="28"/>
      <c r="L1880" s="28"/>
      <c r="M1880" s="16"/>
      <c r="N1880" s="23"/>
      <c r="O1880" s="23" t="s">
        <v>353</v>
      </c>
      <c r="P1880" s="23"/>
      <c r="Q1880" s="23"/>
      <c r="R1880" s="30" t="s">
        <v>787</v>
      </c>
      <c r="S1880" s="8" t="e">
        <f>VLOOKUP(B1880,#REF!,2,FALSE)</f>
        <v>#REF!</v>
      </c>
    </row>
    <row r="1881" spans="1:19" hidden="1">
      <c r="A1881" s="19">
        <v>1877</v>
      </c>
      <c r="B1881" s="20" t="s">
        <v>3814</v>
      </c>
      <c r="C1881" s="20" t="s">
        <v>566</v>
      </c>
      <c r="D1881" s="20" t="s">
        <v>1</v>
      </c>
      <c r="E1881" s="20" t="s">
        <v>1531</v>
      </c>
      <c r="F1881" s="20" t="s">
        <v>314</v>
      </c>
      <c r="G1881" s="21"/>
      <c r="H1881" s="15" t="s">
        <v>353</v>
      </c>
      <c r="I1881" s="21"/>
      <c r="J1881" s="21"/>
      <c r="K1881" s="28"/>
      <c r="L1881" s="28"/>
      <c r="M1881" s="16"/>
      <c r="N1881" s="23" t="s">
        <v>352</v>
      </c>
      <c r="O1881" s="23"/>
      <c r="P1881" s="23"/>
      <c r="Q1881" s="23"/>
      <c r="R1881" s="30" t="s">
        <v>3111</v>
      </c>
      <c r="S1881" s="8" t="e">
        <f>VLOOKUP(B1881,#REF!,2,FALSE)</f>
        <v>#REF!</v>
      </c>
    </row>
    <row r="1882" spans="1:19" hidden="1">
      <c r="A1882" s="19">
        <v>1878</v>
      </c>
      <c r="B1882" s="20" t="s">
        <v>3815</v>
      </c>
      <c r="C1882" s="20" t="s">
        <v>814</v>
      </c>
      <c r="D1882" s="20" t="s">
        <v>189</v>
      </c>
      <c r="E1882" s="20" t="s">
        <v>168</v>
      </c>
      <c r="F1882" s="20" t="s">
        <v>314</v>
      </c>
      <c r="G1882" s="21"/>
      <c r="H1882" s="15" t="s">
        <v>353</v>
      </c>
      <c r="I1882" s="21"/>
      <c r="J1882" s="21"/>
      <c r="K1882" s="28"/>
      <c r="L1882" s="28"/>
      <c r="M1882" s="16"/>
      <c r="N1882" s="23"/>
      <c r="O1882" s="23"/>
      <c r="P1882" s="23" t="s">
        <v>354</v>
      </c>
      <c r="Q1882" s="23"/>
      <c r="R1882" s="30" t="s">
        <v>3261</v>
      </c>
      <c r="S1882" s="8" t="e">
        <f>VLOOKUP(B1882,#REF!,2,FALSE)</f>
        <v>#REF!</v>
      </c>
    </row>
    <row r="1883" spans="1:19" hidden="1">
      <c r="A1883" s="19">
        <v>1879</v>
      </c>
      <c r="B1883" s="20" t="s">
        <v>3816</v>
      </c>
      <c r="C1883" s="20" t="s">
        <v>51</v>
      </c>
      <c r="D1883" s="20" t="s">
        <v>25</v>
      </c>
      <c r="E1883" s="20" t="s">
        <v>3817</v>
      </c>
      <c r="F1883" s="20" t="s">
        <v>314</v>
      </c>
      <c r="G1883" s="21"/>
      <c r="H1883" s="15" t="s">
        <v>353</v>
      </c>
      <c r="I1883" s="21"/>
      <c r="J1883" s="21"/>
      <c r="K1883" s="28"/>
      <c r="L1883" s="28"/>
      <c r="M1883" s="16"/>
      <c r="N1883" s="23" t="s">
        <v>352</v>
      </c>
      <c r="O1883" s="23"/>
      <c r="P1883" s="23"/>
      <c r="Q1883" s="23"/>
      <c r="R1883" s="30" t="s">
        <v>3111</v>
      </c>
      <c r="S1883" s="8" t="e">
        <f>VLOOKUP(B1883,#REF!,2,FALSE)</f>
        <v>#REF!</v>
      </c>
    </row>
    <row r="1884" spans="1:19" hidden="1">
      <c r="A1884" s="19">
        <v>1880</v>
      </c>
      <c r="B1884" s="20" t="s">
        <v>3818</v>
      </c>
      <c r="C1884" s="20" t="s">
        <v>1839</v>
      </c>
      <c r="D1884" s="20" t="s">
        <v>1682</v>
      </c>
      <c r="E1884" s="20" t="s">
        <v>848</v>
      </c>
      <c r="F1884" s="20" t="s">
        <v>314</v>
      </c>
      <c r="G1884" s="21"/>
      <c r="H1884" s="15" t="s">
        <v>353</v>
      </c>
      <c r="I1884" s="21"/>
      <c r="J1884" s="21"/>
      <c r="K1884" s="28"/>
      <c r="L1884" s="28"/>
      <c r="M1884" s="16"/>
      <c r="N1884" s="23" t="s">
        <v>352</v>
      </c>
      <c r="O1884" s="23"/>
      <c r="P1884" s="23"/>
      <c r="Q1884" s="23"/>
      <c r="R1884" s="30" t="s">
        <v>3111</v>
      </c>
      <c r="S1884" s="8" t="e">
        <f>VLOOKUP(B1884,#REF!,2,FALSE)</f>
        <v>#REF!</v>
      </c>
    </row>
    <row r="1885" spans="1:19" hidden="1">
      <c r="A1885" s="19">
        <v>1881</v>
      </c>
      <c r="B1885" s="20" t="s">
        <v>3819</v>
      </c>
      <c r="C1885" s="20" t="s">
        <v>2327</v>
      </c>
      <c r="D1885" s="20" t="s">
        <v>28</v>
      </c>
      <c r="E1885" s="20" t="s">
        <v>870</v>
      </c>
      <c r="F1885" s="20" t="s">
        <v>314</v>
      </c>
      <c r="G1885" s="21"/>
      <c r="H1885" s="15" t="s">
        <v>353</v>
      </c>
      <c r="I1885" s="21"/>
      <c r="J1885" s="21"/>
      <c r="K1885" s="28"/>
      <c r="L1885" s="28"/>
      <c r="M1885" s="16"/>
      <c r="N1885" s="23" t="s">
        <v>352</v>
      </c>
      <c r="O1885" s="23"/>
      <c r="P1885" s="23"/>
      <c r="Q1885" s="23"/>
      <c r="R1885" s="30" t="s">
        <v>3111</v>
      </c>
      <c r="S1885" s="8" t="e">
        <f>VLOOKUP(B1885,#REF!,2,FALSE)</f>
        <v>#REF!</v>
      </c>
    </row>
    <row r="1886" spans="1:19" hidden="1">
      <c r="A1886" s="19">
        <v>1882</v>
      </c>
      <c r="B1886" s="20" t="s">
        <v>3820</v>
      </c>
      <c r="C1886" s="20" t="s">
        <v>114</v>
      </c>
      <c r="D1886" s="20" t="s">
        <v>1124</v>
      </c>
      <c r="E1886" s="20" t="s">
        <v>3091</v>
      </c>
      <c r="F1886" s="20" t="s">
        <v>315</v>
      </c>
      <c r="G1886" s="21"/>
      <c r="H1886" s="21"/>
      <c r="I1886" s="21"/>
      <c r="J1886" s="21"/>
      <c r="K1886" s="28"/>
      <c r="L1886" s="28"/>
      <c r="M1886" s="16"/>
      <c r="N1886" s="23" t="s">
        <v>352</v>
      </c>
      <c r="O1886" s="23" t="s">
        <v>353</v>
      </c>
      <c r="P1886" s="23"/>
      <c r="Q1886" s="23"/>
      <c r="R1886" s="30" t="s">
        <v>3058</v>
      </c>
      <c r="S1886" s="8" t="e">
        <f>VLOOKUP(B1886,#REF!,2,FALSE)</f>
        <v>#REF!</v>
      </c>
    </row>
    <row r="1887" spans="1:19" hidden="1">
      <c r="A1887" s="19">
        <v>1883</v>
      </c>
      <c r="B1887" s="20" t="s">
        <v>3821</v>
      </c>
      <c r="C1887" s="20" t="s">
        <v>3822</v>
      </c>
      <c r="D1887" s="20" t="s">
        <v>3823</v>
      </c>
      <c r="E1887" s="20" t="s">
        <v>2158</v>
      </c>
      <c r="F1887" s="20" t="s">
        <v>315</v>
      </c>
      <c r="G1887" s="21"/>
      <c r="H1887" s="21"/>
      <c r="I1887" s="21"/>
      <c r="J1887" s="21"/>
      <c r="K1887" s="28"/>
      <c r="L1887" s="28"/>
      <c r="M1887" s="16"/>
      <c r="N1887" s="23" t="s">
        <v>352</v>
      </c>
      <c r="O1887" s="23" t="s">
        <v>353</v>
      </c>
      <c r="P1887" s="23"/>
      <c r="Q1887" s="23"/>
      <c r="R1887" s="30" t="s">
        <v>3058</v>
      </c>
      <c r="S1887" s="8" t="e">
        <f>VLOOKUP(B1887,#REF!,2,FALSE)</f>
        <v>#REF!</v>
      </c>
    </row>
    <row r="1888" spans="1:19" hidden="1">
      <c r="A1888" s="19">
        <v>1884</v>
      </c>
      <c r="B1888" s="20" t="s">
        <v>3824</v>
      </c>
      <c r="C1888" s="20" t="s">
        <v>1086</v>
      </c>
      <c r="D1888" s="20" t="s">
        <v>563</v>
      </c>
      <c r="E1888" s="20" t="s">
        <v>1200</v>
      </c>
      <c r="F1888" s="20" t="s">
        <v>315</v>
      </c>
      <c r="G1888" s="21"/>
      <c r="H1888" s="21"/>
      <c r="I1888" s="21"/>
      <c r="J1888" s="21"/>
      <c r="K1888" s="28"/>
      <c r="L1888" s="28"/>
      <c r="M1888" s="16"/>
      <c r="N1888" s="23" t="s">
        <v>352</v>
      </c>
      <c r="O1888" s="23" t="s">
        <v>353</v>
      </c>
      <c r="P1888" s="23"/>
      <c r="Q1888" s="23"/>
      <c r="R1888" s="30" t="s">
        <v>3058</v>
      </c>
      <c r="S1888" s="8" t="e">
        <f>VLOOKUP(B1888,#REF!,2,FALSE)</f>
        <v>#REF!</v>
      </c>
    </row>
    <row r="1889" spans="1:19" hidden="1">
      <c r="A1889" s="19">
        <v>1885</v>
      </c>
      <c r="B1889" s="20" t="s">
        <v>3825</v>
      </c>
      <c r="C1889" s="20" t="s">
        <v>3826</v>
      </c>
      <c r="D1889" s="20" t="s">
        <v>90</v>
      </c>
      <c r="E1889" s="20" t="s">
        <v>1461</v>
      </c>
      <c r="F1889" s="20" t="s">
        <v>315</v>
      </c>
      <c r="G1889" s="21"/>
      <c r="H1889" s="21"/>
      <c r="I1889" s="21"/>
      <c r="J1889" s="21"/>
      <c r="K1889" s="28"/>
      <c r="L1889" s="28"/>
      <c r="M1889" s="16"/>
      <c r="N1889" s="23" t="s">
        <v>352</v>
      </c>
      <c r="O1889" s="23" t="s">
        <v>353</v>
      </c>
      <c r="P1889" s="23"/>
      <c r="Q1889" s="23"/>
      <c r="R1889" s="30" t="s">
        <v>3058</v>
      </c>
      <c r="S1889" s="8" t="e">
        <f>VLOOKUP(B1889,#REF!,2,FALSE)</f>
        <v>#REF!</v>
      </c>
    </row>
    <row r="1890" spans="1:19" hidden="1">
      <c r="A1890" s="19">
        <v>1886</v>
      </c>
      <c r="B1890" s="20" t="s">
        <v>3827</v>
      </c>
      <c r="C1890" s="20" t="s">
        <v>2746</v>
      </c>
      <c r="D1890" s="20" t="s">
        <v>581</v>
      </c>
      <c r="E1890" s="20" t="s">
        <v>2611</v>
      </c>
      <c r="F1890" s="20" t="s">
        <v>315</v>
      </c>
      <c r="G1890" s="25" t="s">
        <v>352</v>
      </c>
      <c r="H1890" s="21"/>
      <c r="I1890" s="21"/>
      <c r="J1890" s="21"/>
      <c r="K1890" s="28"/>
      <c r="L1890" s="28"/>
      <c r="M1890" s="16"/>
      <c r="N1890" s="23"/>
      <c r="O1890" s="23" t="s">
        <v>353</v>
      </c>
      <c r="P1890" s="23"/>
      <c r="Q1890" s="23"/>
      <c r="R1890" s="30" t="s">
        <v>787</v>
      </c>
      <c r="S1890" s="8" t="e">
        <f>VLOOKUP(B1890,#REF!,2,FALSE)</f>
        <v>#REF!</v>
      </c>
    </row>
    <row r="1891" spans="1:19" hidden="1">
      <c r="A1891" s="19">
        <v>1887</v>
      </c>
      <c r="B1891" s="20" t="s">
        <v>3828</v>
      </c>
      <c r="C1891" s="20" t="s">
        <v>2516</v>
      </c>
      <c r="D1891" s="20" t="s">
        <v>427</v>
      </c>
      <c r="E1891" s="20" t="s">
        <v>3829</v>
      </c>
      <c r="F1891" s="20" t="s">
        <v>315</v>
      </c>
      <c r="G1891" s="25" t="s">
        <v>352</v>
      </c>
      <c r="H1891" s="21"/>
      <c r="I1891" s="21"/>
      <c r="J1891" s="21"/>
      <c r="K1891" s="28"/>
      <c r="L1891" s="28"/>
      <c r="M1891" s="16"/>
      <c r="N1891" s="23"/>
      <c r="O1891" s="23" t="s">
        <v>353</v>
      </c>
      <c r="P1891" s="23"/>
      <c r="Q1891" s="23"/>
      <c r="R1891" s="30" t="s">
        <v>787</v>
      </c>
      <c r="S1891" s="8" t="e">
        <f>VLOOKUP(B1891,#REF!,2,FALSE)</f>
        <v>#REF!</v>
      </c>
    </row>
    <row r="1892" spans="1:19" hidden="1">
      <c r="A1892" s="19">
        <v>1888</v>
      </c>
      <c r="B1892" s="20" t="s">
        <v>3830</v>
      </c>
      <c r="C1892" s="20" t="s">
        <v>505</v>
      </c>
      <c r="D1892" s="20" t="s">
        <v>90</v>
      </c>
      <c r="E1892" s="20" t="s">
        <v>1011</v>
      </c>
      <c r="F1892" s="20" t="s">
        <v>315</v>
      </c>
      <c r="G1892" s="25" t="s">
        <v>352</v>
      </c>
      <c r="H1892" s="21"/>
      <c r="I1892" s="21"/>
      <c r="J1892" s="21"/>
      <c r="K1892" s="28"/>
      <c r="L1892" s="28"/>
      <c r="M1892" s="16"/>
      <c r="N1892" s="23"/>
      <c r="O1892" s="23" t="s">
        <v>353</v>
      </c>
      <c r="P1892" s="23"/>
      <c r="Q1892" s="23"/>
      <c r="R1892" s="30" t="s">
        <v>787</v>
      </c>
      <c r="S1892" s="8" t="e">
        <f>VLOOKUP(B1892,#REF!,2,FALSE)</f>
        <v>#REF!</v>
      </c>
    </row>
    <row r="1893" spans="1:19" hidden="1">
      <c r="A1893" s="19">
        <v>1889</v>
      </c>
      <c r="B1893" s="20" t="s">
        <v>3831</v>
      </c>
      <c r="C1893" s="20" t="s">
        <v>2448</v>
      </c>
      <c r="D1893" s="20" t="s">
        <v>341</v>
      </c>
      <c r="E1893" s="20" t="s">
        <v>895</v>
      </c>
      <c r="F1893" s="20" t="s">
        <v>627</v>
      </c>
      <c r="G1893" s="21"/>
      <c r="H1893" s="21"/>
      <c r="I1893" s="21"/>
      <c r="J1893" s="21"/>
      <c r="K1893" s="28"/>
      <c r="L1893" s="28"/>
      <c r="M1893" s="16"/>
      <c r="N1893" s="23" t="s">
        <v>352</v>
      </c>
      <c r="O1893" s="23" t="s">
        <v>353</v>
      </c>
      <c r="P1893" s="23"/>
      <c r="Q1893" s="23"/>
      <c r="R1893" s="30" t="s">
        <v>3058</v>
      </c>
      <c r="S1893" s="8" t="e">
        <f>VLOOKUP(B1893,#REF!,2,FALSE)</f>
        <v>#REF!</v>
      </c>
    </row>
    <row r="1894" spans="1:19" hidden="1">
      <c r="A1894" s="19">
        <v>1890</v>
      </c>
      <c r="B1894" s="20" t="s">
        <v>3832</v>
      </c>
      <c r="C1894" s="20" t="s">
        <v>27</v>
      </c>
      <c r="D1894" s="20" t="s">
        <v>176</v>
      </c>
      <c r="E1894" s="20" t="s">
        <v>1062</v>
      </c>
      <c r="F1894" s="20" t="s">
        <v>627</v>
      </c>
      <c r="G1894" s="21"/>
      <c r="H1894" s="21"/>
      <c r="I1894" s="21"/>
      <c r="J1894" s="21"/>
      <c r="K1894" s="28"/>
      <c r="L1894" s="28"/>
      <c r="M1894" s="16"/>
      <c r="N1894" s="23"/>
      <c r="O1894" s="23" t="s">
        <v>353</v>
      </c>
      <c r="P1894" s="23" t="s">
        <v>354</v>
      </c>
      <c r="Q1894" s="23"/>
      <c r="R1894" s="30" t="s">
        <v>3667</v>
      </c>
      <c r="S1894" s="8" t="e">
        <f>VLOOKUP(B1894,#REF!,2,FALSE)</f>
        <v>#REF!</v>
      </c>
    </row>
    <row r="1895" spans="1:19" hidden="1">
      <c r="A1895" s="19">
        <v>1891</v>
      </c>
      <c r="B1895" s="20" t="s">
        <v>3833</v>
      </c>
      <c r="C1895" s="20" t="s">
        <v>3834</v>
      </c>
      <c r="D1895" s="20" t="s">
        <v>559</v>
      </c>
      <c r="E1895" s="20" t="s">
        <v>918</v>
      </c>
      <c r="F1895" s="20" t="s">
        <v>627</v>
      </c>
      <c r="G1895" s="21"/>
      <c r="H1895" s="21"/>
      <c r="I1895" s="21"/>
      <c r="J1895" s="21"/>
      <c r="K1895" s="28"/>
      <c r="L1895" s="28"/>
      <c r="M1895" s="16"/>
      <c r="N1895" s="23" t="s">
        <v>352</v>
      </c>
      <c r="O1895" s="23" t="s">
        <v>353</v>
      </c>
      <c r="P1895" s="23"/>
      <c r="Q1895" s="23"/>
      <c r="R1895" s="30" t="s">
        <v>3058</v>
      </c>
      <c r="S1895" s="8" t="e">
        <f>VLOOKUP(B1895,#REF!,2,FALSE)</f>
        <v>#REF!</v>
      </c>
    </row>
    <row r="1896" spans="1:19" hidden="1">
      <c r="A1896" s="19">
        <v>1892</v>
      </c>
      <c r="B1896" s="20" t="s">
        <v>3835</v>
      </c>
      <c r="C1896" s="20" t="s">
        <v>3836</v>
      </c>
      <c r="D1896" s="20" t="s">
        <v>1131</v>
      </c>
      <c r="E1896" s="20" t="s">
        <v>1806</v>
      </c>
      <c r="F1896" s="20" t="s">
        <v>627</v>
      </c>
      <c r="G1896" s="21"/>
      <c r="H1896" s="21"/>
      <c r="I1896" s="21"/>
      <c r="J1896" s="21"/>
      <c r="K1896" s="28"/>
      <c r="L1896" s="28"/>
      <c r="M1896" s="16"/>
      <c r="N1896" s="23" t="s">
        <v>352</v>
      </c>
      <c r="O1896" s="23" t="s">
        <v>353</v>
      </c>
      <c r="P1896" s="23"/>
      <c r="Q1896" s="23"/>
      <c r="R1896" s="30" t="s">
        <v>3058</v>
      </c>
      <c r="S1896" s="8" t="e">
        <f>VLOOKUP(B1896,#REF!,2,FALSE)</f>
        <v>#REF!</v>
      </c>
    </row>
    <row r="1897" spans="1:19" hidden="1">
      <c r="A1897" s="19">
        <v>1893</v>
      </c>
      <c r="B1897" s="20" t="s">
        <v>3837</v>
      </c>
      <c r="C1897" s="20" t="s">
        <v>3838</v>
      </c>
      <c r="D1897" s="20" t="s">
        <v>33</v>
      </c>
      <c r="E1897" s="20" t="s">
        <v>363</v>
      </c>
      <c r="F1897" s="20" t="s">
        <v>627</v>
      </c>
      <c r="G1897" s="21"/>
      <c r="H1897" s="21"/>
      <c r="I1897" s="21"/>
      <c r="J1897" s="21"/>
      <c r="K1897" s="28"/>
      <c r="L1897" s="28"/>
      <c r="M1897" s="16"/>
      <c r="N1897" s="23"/>
      <c r="O1897" s="23" t="s">
        <v>353</v>
      </c>
      <c r="P1897" s="23" t="s">
        <v>354</v>
      </c>
      <c r="Q1897" s="23"/>
      <c r="R1897" s="30" t="s">
        <v>3667</v>
      </c>
      <c r="S1897" s="8" t="e">
        <f>VLOOKUP(B1897,#REF!,2,FALSE)</f>
        <v>#REF!</v>
      </c>
    </row>
    <row r="1898" spans="1:19" hidden="1">
      <c r="A1898" s="19">
        <v>1894</v>
      </c>
      <c r="B1898" s="20" t="s">
        <v>3839</v>
      </c>
      <c r="C1898" s="20" t="s">
        <v>3840</v>
      </c>
      <c r="D1898" s="20" t="s">
        <v>3042</v>
      </c>
      <c r="E1898" s="20" t="s">
        <v>623</v>
      </c>
      <c r="F1898" s="20" t="s">
        <v>627</v>
      </c>
      <c r="G1898" s="21"/>
      <c r="H1898" s="21"/>
      <c r="I1898" s="21"/>
      <c r="J1898" s="21"/>
      <c r="K1898" s="28"/>
      <c r="L1898" s="28"/>
      <c r="M1898" s="16"/>
      <c r="N1898" s="23" t="s">
        <v>352</v>
      </c>
      <c r="O1898" s="23" t="s">
        <v>353</v>
      </c>
      <c r="P1898" s="23"/>
      <c r="Q1898" s="23"/>
      <c r="R1898" s="30" t="s">
        <v>3058</v>
      </c>
      <c r="S1898" s="8" t="e">
        <f>VLOOKUP(B1898,#REF!,2,FALSE)</f>
        <v>#REF!</v>
      </c>
    </row>
    <row r="1899" spans="1:19" hidden="1">
      <c r="A1899" s="19">
        <v>1895</v>
      </c>
      <c r="B1899" s="20" t="s">
        <v>3841</v>
      </c>
      <c r="C1899" s="20" t="s">
        <v>3116</v>
      </c>
      <c r="D1899" s="20" t="s">
        <v>170</v>
      </c>
      <c r="E1899" s="20" t="s">
        <v>3842</v>
      </c>
      <c r="F1899" s="20" t="s">
        <v>627</v>
      </c>
      <c r="G1899" s="25" t="s">
        <v>352</v>
      </c>
      <c r="H1899" s="21"/>
      <c r="I1899" s="21"/>
      <c r="J1899" s="21"/>
      <c r="K1899" s="28"/>
      <c r="L1899" s="28"/>
      <c r="M1899" s="16"/>
      <c r="N1899" s="23"/>
      <c r="O1899" s="23" t="s">
        <v>353</v>
      </c>
      <c r="P1899" s="23"/>
      <c r="Q1899" s="23"/>
      <c r="R1899" s="30" t="s">
        <v>787</v>
      </c>
      <c r="S1899" s="8" t="e">
        <f>VLOOKUP(B1899,#REF!,2,FALSE)</f>
        <v>#REF!</v>
      </c>
    </row>
    <row r="1900" spans="1:19" hidden="1">
      <c r="A1900" s="19">
        <v>1896</v>
      </c>
      <c r="B1900" s="20" t="s">
        <v>3843</v>
      </c>
      <c r="C1900" s="20" t="s">
        <v>652</v>
      </c>
      <c r="D1900" s="20" t="s">
        <v>980</v>
      </c>
      <c r="E1900" s="20" t="s">
        <v>3844</v>
      </c>
      <c r="F1900" s="20" t="s">
        <v>627</v>
      </c>
      <c r="G1900" s="25" t="s">
        <v>352</v>
      </c>
      <c r="H1900" s="21"/>
      <c r="I1900" s="21"/>
      <c r="J1900" s="21"/>
      <c r="K1900" s="28"/>
      <c r="L1900" s="28"/>
      <c r="M1900" s="16"/>
      <c r="N1900" s="23"/>
      <c r="O1900" s="23" t="s">
        <v>353</v>
      </c>
      <c r="P1900" s="23"/>
      <c r="Q1900" s="23"/>
      <c r="R1900" s="30" t="s">
        <v>787</v>
      </c>
      <c r="S1900" s="8" t="e">
        <f>VLOOKUP(B1900,#REF!,2,FALSE)</f>
        <v>#REF!</v>
      </c>
    </row>
    <row r="1901" spans="1:19" hidden="1">
      <c r="A1901" s="19">
        <v>1897</v>
      </c>
      <c r="B1901" s="20" t="s">
        <v>3845</v>
      </c>
      <c r="C1901" s="20" t="s">
        <v>3846</v>
      </c>
      <c r="D1901" s="20" t="s">
        <v>1</v>
      </c>
      <c r="E1901" s="20" t="s">
        <v>3045</v>
      </c>
      <c r="F1901" s="20" t="s">
        <v>627</v>
      </c>
      <c r="G1901" s="21"/>
      <c r="H1901" s="15" t="s">
        <v>353</v>
      </c>
      <c r="I1901" s="21"/>
      <c r="J1901" s="21"/>
      <c r="K1901" s="28"/>
      <c r="L1901" s="28"/>
      <c r="M1901" s="16"/>
      <c r="N1901" s="23"/>
      <c r="O1901" s="23"/>
      <c r="P1901" s="23" t="s">
        <v>354</v>
      </c>
      <c r="Q1901" s="23"/>
      <c r="R1901" s="30" t="s">
        <v>3261</v>
      </c>
      <c r="S1901" s="8" t="e">
        <f>VLOOKUP(B1901,#REF!,2,FALSE)</f>
        <v>#REF!</v>
      </c>
    </row>
    <row r="1902" spans="1:19" hidden="1">
      <c r="A1902" s="19">
        <v>1898</v>
      </c>
      <c r="B1902" s="20" t="s">
        <v>3847</v>
      </c>
      <c r="C1902" s="20" t="s">
        <v>3848</v>
      </c>
      <c r="D1902" s="20" t="s">
        <v>581</v>
      </c>
      <c r="E1902" s="20" t="s">
        <v>996</v>
      </c>
      <c r="F1902" s="20" t="s">
        <v>627</v>
      </c>
      <c r="G1902" s="21"/>
      <c r="H1902" s="15" t="s">
        <v>353</v>
      </c>
      <c r="I1902" s="21"/>
      <c r="J1902" s="21"/>
      <c r="K1902" s="28"/>
      <c r="L1902" s="28"/>
      <c r="M1902" s="16"/>
      <c r="N1902" s="23"/>
      <c r="O1902" s="23"/>
      <c r="P1902" s="23" t="s">
        <v>354</v>
      </c>
      <c r="Q1902" s="23"/>
      <c r="R1902" s="30" t="s">
        <v>3261</v>
      </c>
      <c r="S1902" s="8" t="e">
        <f>VLOOKUP(B1902,#REF!,2,FALSE)</f>
        <v>#REF!</v>
      </c>
    </row>
    <row r="1903" spans="1:19" hidden="1">
      <c r="A1903" s="19">
        <v>1899</v>
      </c>
      <c r="B1903" s="20" t="s">
        <v>3849</v>
      </c>
      <c r="C1903" s="20" t="s">
        <v>52</v>
      </c>
      <c r="D1903" s="20" t="s">
        <v>341</v>
      </c>
      <c r="E1903" s="20" t="s">
        <v>1154</v>
      </c>
      <c r="F1903" s="20" t="s">
        <v>627</v>
      </c>
      <c r="G1903" s="21"/>
      <c r="H1903" s="15" t="s">
        <v>353</v>
      </c>
      <c r="I1903" s="21"/>
      <c r="J1903" s="21"/>
      <c r="K1903" s="28"/>
      <c r="L1903" s="28"/>
      <c r="M1903" s="16"/>
      <c r="N1903" s="23"/>
      <c r="O1903" s="23"/>
      <c r="P1903" s="23" t="s">
        <v>354</v>
      </c>
      <c r="Q1903" s="23"/>
      <c r="R1903" s="30" t="s">
        <v>3261</v>
      </c>
      <c r="S1903" s="8" t="e">
        <f>VLOOKUP(B1903,#REF!,2,FALSE)</f>
        <v>#REF!</v>
      </c>
    </row>
    <row r="1904" spans="1:19" hidden="1">
      <c r="A1904" s="19">
        <v>1900</v>
      </c>
      <c r="B1904" s="20" t="s">
        <v>3850</v>
      </c>
      <c r="C1904" s="20" t="s">
        <v>52</v>
      </c>
      <c r="D1904" s="20" t="s">
        <v>769</v>
      </c>
      <c r="E1904" s="20" t="s">
        <v>1997</v>
      </c>
      <c r="F1904" s="20" t="s">
        <v>627</v>
      </c>
      <c r="G1904" s="21"/>
      <c r="H1904" s="15" t="s">
        <v>353</v>
      </c>
      <c r="I1904" s="21"/>
      <c r="J1904" s="21"/>
      <c r="K1904" s="28"/>
      <c r="L1904" s="28"/>
      <c r="M1904" s="16"/>
      <c r="N1904" s="23"/>
      <c r="O1904" s="23"/>
      <c r="P1904" s="23" t="s">
        <v>354</v>
      </c>
      <c r="Q1904" s="23"/>
      <c r="R1904" s="30" t="s">
        <v>3261</v>
      </c>
      <c r="S1904" s="8" t="e">
        <f>VLOOKUP(B1904,#REF!,2,FALSE)</f>
        <v>#REF!</v>
      </c>
    </row>
    <row r="1905" spans="1:19" hidden="1">
      <c r="A1905" s="19">
        <v>1901</v>
      </c>
      <c r="B1905" s="20" t="s">
        <v>3851</v>
      </c>
      <c r="C1905" s="20" t="s">
        <v>3852</v>
      </c>
      <c r="D1905" s="20" t="s">
        <v>80</v>
      </c>
      <c r="E1905" s="20" t="s">
        <v>3245</v>
      </c>
      <c r="F1905" s="20" t="s">
        <v>627</v>
      </c>
      <c r="G1905" s="21"/>
      <c r="H1905" s="15" t="s">
        <v>353</v>
      </c>
      <c r="I1905" s="21"/>
      <c r="J1905" s="21"/>
      <c r="K1905" s="28"/>
      <c r="L1905" s="28"/>
      <c r="M1905" s="16"/>
      <c r="N1905" s="23"/>
      <c r="O1905" s="23"/>
      <c r="P1905" s="23" t="s">
        <v>354</v>
      </c>
      <c r="Q1905" s="23"/>
      <c r="R1905" s="30" t="s">
        <v>3261</v>
      </c>
      <c r="S1905" s="8" t="e">
        <f>VLOOKUP(B1905,#REF!,2,FALSE)</f>
        <v>#REF!</v>
      </c>
    </row>
    <row r="1906" spans="1:19" hidden="1">
      <c r="A1906" s="19">
        <v>1902</v>
      </c>
      <c r="B1906" s="20" t="s">
        <v>3853</v>
      </c>
      <c r="C1906" s="20" t="s">
        <v>1002</v>
      </c>
      <c r="D1906" s="20" t="s">
        <v>987</v>
      </c>
      <c r="E1906" s="20" t="s">
        <v>1437</v>
      </c>
      <c r="F1906" s="20" t="s">
        <v>659</v>
      </c>
      <c r="G1906" s="21"/>
      <c r="H1906" s="21"/>
      <c r="I1906" s="21"/>
      <c r="J1906" s="21"/>
      <c r="K1906" s="28"/>
      <c r="L1906" s="28"/>
      <c r="M1906" s="16"/>
      <c r="N1906" s="23" t="s">
        <v>352</v>
      </c>
      <c r="O1906" s="23" t="s">
        <v>353</v>
      </c>
      <c r="P1906" s="23"/>
      <c r="Q1906" s="23"/>
      <c r="R1906" s="30" t="s">
        <v>3058</v>
      </c>
      <c r="S1906" s="8" t="e">
        <f>VLOOKUP(B1906,#REF!,2,FALSE)</f>
        <v>#REF!</v>
      </c>
    </row>
    <row r="1907" spans="1:19" hidden="1">
      <c r="A1907" s="19">
        <v>1903</v>
      </c>
      <c r="B1907" s="20" t="s">
        <v>3854</v>
      </c>
      <c r="C1907" s="20" t="s">
        <v>3855</v>
      </c>
      <c r="D1907" s="20" t="s">
        <v>166</v>
      </c>
      <c r="E1907" s="20" t="s">
        <v>1090</v>
      </c>
      <c r="F1907" s="20" t="s">
        <v>659</v>
      </c>
      <c r="G1907" s="21"/>
      <c r="H1907" s="21"/>
      <c r="I1907" s="21"/>
      <c r="J1907" s="21"/>
      <c r="K1907" s="28"/>
      <c r="L1907" s="28"/>
      <c r="M1907" s="16"/>
      <c r="N1907" s="23" t="s">
        <v>352</v>
      </c>
      <c r="O1907" s="23" t="s">
        <v>353</v>
      </c>
      <c r="P1907" s="23"/>
      <c r="Q1907" s="23"/>
      <c r="R1907" s="30" t="s">
        <v>3058</v>
      </c>
      <c r="S1907" s="8" t="e">
        <f>VLOOKUP(B1907,#REF!,2,FALSE)</f>
        <v>#REF!</v>
      </c>
    </row>
    <row r="1908" spans="1:19" hidden="1">
      <c r="A1908" s="19">
        <v>1904</v>
      </c>
      <c r="B1908" s="20" t="s">
        <v>3856</v>
      </c>
      <c r="C1908" s="20" t="s">
        <v>114</v>
      </c>
      <c r="D1908" s="20" t="s">
        <v>991</v>
      </c>
      <c r="E1908" s="20" t="s">
        <v>3661</v>
      </c>
      <c r="F1908" s="20" t="s">
        <v>659</v>
      </c>
      <c r="G1908" s="21"/>
      <c r="H1908" s="21"/>
      <c r="I1908" s="21"/>
      <c r="J1908" s="21"/>
      <c r="K1908" s="28"/>
      <c r="L1908" s="28"/>
      <c r="M1908" s="16"/>
      <c r="N1908" s="23" t="s">
        <v>352</v>
      </c>
      <c r="O1908" s="23" t="s">
        <v>353</v>
      </c>
      <c r="P1908" s="23"/>
      <c r="Q1908" s="23"/>
      <c r="R1908" s="30" t="s">
        <v>3058</v>
      </c>
      <c r="S1908" s="8" t="e">
        <f>VLOOKUP(B1908,#REF!,2,FALSE)</f>
        <v>#REF!</v>
      </c>
    </row>
    <row r="1909" spans="1:19" hidden="1">
      <c r="A1909" s="19">
        <v>1905</v>
      </c>
      <c r="B1909" s="20" t="s">
        <v>3857</v>
      </c>
      <c r="C1909" s="20" t="s">
        <v>114</v>
      </c>
      <c r="D1909" s="20" t="s">
        <v>81</v>
      </c>
      <c r="E1909" s="20" t="s">
        <v>3858</v>
      </c>
      <c r="F1909" s="20" t="s">
        <v>659</v>
      </c>
      <c r="G1909" s="21"/>
      <c r="H1909" s="21"/>
      <c r="I1909" s="21"/>
      <c r="J1909" s="21"/>
      <c r="K1909" s="28"/>
      <c r="L1909" s="28"/>
      <c r="M1909" s="16"/>
      <c r="N1909" s="23" t="s">
        <v>352</v>
      </c>
      <c r="O1909" s="23" t="s">
        <v>353</v>
      </c>
      <c r="P1909" s="23"/>
      <c r="Q1909" s="23"/>
      <c r="R1909" s="30" t="s">
        <v>3058</v>
      </c>
      <c r="S1909" s="8" t="e">
        <f>VLOOKUP(B1909,#REF!,2,FALSE)</f>
        <v>#REF!</v>
      </c>
    </row>
    <row r="1910" spans="1:19" hidden="1">
      <c r="A1910" s="19">
        <v>1906</v>
      </c>
      <c r="B1910" s="20" t="s">
        <v>3859</v>
      </c>
      <c r="C1910" s="20" t="s">
        <v>155</v>
      </c>
      <c r="D1910" s="20" t="s">
        <v>140</v>
      </c>
      <c r="E1910" s="20" t="s">
        <v>1387</v>
      </c>
      <c r="F1910" s="20" t="s">
        <v>659</v>
      </c>
      <c r="G1910" s="21"/>
      <c r="H1910" s="21"/>
      <c r="I1910" s="21"/>
      <c r="J1910" s="21"/>
      <c r="K1910" s="28"/>
      <c r="L1910" s="28"/>
      <c r="M1910" s="16"/>
      <c r="N1910" s="23"/>
      <c r="O1910" s="23"/>
      <c r="P1910" s="23"/>
      <c r="Q1910" s="23"/>
      <c r="R1910" s="30" t="s">
        <v>781</v>
      </c>
      <c r="S1910" s="8" t="e">
        <f>VLOOKUP(B1910,#REF!,2,FALSE)</f>
        <v>#REF!</v>
      </c>
    </row>
    <row r="1911" spans="1:19" hidden="1">
      <c r="A1911" s="19">
        <v>1907</v>
      </c>
      <c r="B1911" s="20" t="s">
        <v>3860</v>
      </c>
      <c r="C1911" s="20" t="s">
        <v>3861</v>
      </c>
      <c r="D1911" s="20" t="s">
        <v>516</v>
      </c>
      <c r="E1911" s="20" t="s">
        <v>2220</v>
      </c>
      <c r="F1911" s="20" t="s">
        <v>659</v>
      </c>
      <c r="G1911" s="21"/>
      <c r="H1911" s="21"/>
      <c r="I1911" s="21"/>
      <c r="J1911" s="21"/>
      <c r="K1911" s="28"/>
      <c r="L1911" s="28"/>
      <c r="M1911" s="16"/>
      <c r="N1911" s="23" t="s">
        <v>352</v>
      </c>
      <c r="O1911" s="23" t="s">
        <v>353</v>
      </c>
      <c r="P1911" s="23"/>
      <c r="Q1911" s="23"/>
      <c r="R1911" s="30" t="s">
        <v>3058</v>
      </c>
      <c r="S1911" s="8" t="e">
        <f>VLOOKUP(B1911,#REF!,2,FALSE)</f>
        <v>#REF!</v>
      </c>
    </row>
    <row r="1912" spans="1:19" hidden="1">
      <c r="A1912" s="19">
        <v>1908</v>
      </c>
      <c r="B1912" s="20" t="s">
        <v>3862</v>
      </c>
      <c r="C1912" s="20" t="s">
        <v>1235</v>
      </c>
      <c r="D1912" s="20" t="s">
        <v>2018</v>
      </c>
      <c r="E1912" s="20" t="s">
        <v>93</v>
      </c>
      <c r="F1912" s="20" t="s">
        <v>659</v>
      </c>
      <c r="G1912" s="21"/>
      <c r="H1912" s="21"/>
      <c r="I1912" s="21"/>
      <c r="J1912" s="21"/>
      <c r="K1912" s="28"/>
      <c r="L1912" s="28"/>
      <c r="M1912" s="16"/>
      <c r="N1912" s="23" t="s">
        <v>352</v>
      </c>
      <c r="O1912" s="23" t="s">
        <v>353</v>
      </c>
      <c r="P1912" s="23"/>
      <c r="Q1912" s="23"/>
      <c r="R1912" s="30" t="s">
        <v>3058</v>
      </c>
      <c r="S1912" s="8" t="e">
        <f>VLOOKUP(B1912,#REF!,2,FALSE)</f>
        <v>#REF!</v>
      </c>
    </row>
    <row r="1913" spans="1:19" hidden="1">
      <c r="A1913" s="19">
        <v>1909</v>
      </c>
      <c r="B1913" s="20" t="s">
        <v>3863</v>
      </c>
      <c r="C1913" s="20" t="s">
        <v>962</v>
      </c>
      <c r="D1913" s="20" t="s">
        <v>987</v>
      </c>
      <c r="E1913" s="20" t="s">
        <v>2025</v>
      </c>
      <c r="F1913" s="20" t="s">
        <v>659</v>
      </c>
      <c r="G1913" s="25" t="s">
        <v>352</v>
      </c>
      <c r="H1913" s="21"/>
      <c r="I1913" s="21"/>
      <c r="J1913" s="21"/>
      <c r="K1913" s="28"/>
      <c r="L1913" s="28"/>
      <c r="M1913" s="16"/>
      <c r="N1913" s="23"/>
      <c r="O1913" s="23" t="s">
        <v>353</v>
      </c>
      <c r="P1913" s="23"/>
      <c r="Q1913" s="23"/>
      <c r="R1913" s="30" t="s">
        <v>787</v>
      </c>
      <c r="S1913" s="8" t="e">
        <f>VLOOKUP(B1913,#REF!,2,FALSE)</f>
        <v>#REF!</v>
      </c>
    </row>
    <row r="1914" spans="1:19" hidden="1">
      <c r="A1914" s="19">
        <v>1910</v>
      </c>
      <c r="B1914" s="20" t="s">
        <v>3864</v>
      </c>
      <c r="C1914" s="20" t="s">
        <v>114</v>
      </c>
      <c r="D1914" s="20" t="s">
        <v>134</v>
      </c>
      <c r="E1914" s="20" t="s">
        <v>889</v>
      </c>
      <c r="F1914" s="20" t="s">
        <v>659</v>
      </c>
      <c r="G1914" s="25" t="s">
        <v>352</v>
      </c>
      <c r="H1914" s="21"/>
      <c r="I1914" s="21"/>
      <c r="J1914" s="21"/>
      <c r="K1914" s="28"/>
      <c r="L1914" s="28"/>
      <c r="M1914" s="16"/>
      <c r="N1914" s="23"/>
      <c r="O1914" s="23" t="s">
        <v>353</v>
      </c>
      <c r="P1914" s="23"/>
      <c r="Q1914" s="23"/>
      <c r="R1914" s="30" t="s">
        <v>787</v>
      </c>
      <c r="S1914" s="8" t="e">
        <f>VLOOKUP(B1914,#REF!,2,FALSE)</f>
        <v>#REF!</v>
      </c>
    </row>
    <row r="1915" spans="1:19" hidden="1">
      <c r="A1915" s="19">
        <v>1911</v>
      </c>
      <c r="B1915" s="20" t="s">
        <v>3865</v>
      </c>
      <c r="C1915" s="20" t="s">
        <v>1017</v>
      </c>
      <c r="D1915" s="20" t="s">
        <v>10</v>
      </c>
      <c r="E1915" s="20" t="s">
        <v>3866</v>
      </c>
      <c r="F1915" s="20" t="s">
        <v>659</v>
      </c>
      <c r="G1915" s="25" t="s">
        <v>352</v>
      </c>
      <c r="H1915" s="21"/>
      <c r="I1915" s="21"/>
      <c r="J1915" s="21"/>
      <c r="K1915" s="28"/>
      <c r="L1915" s="28"/>
      <c r="M1915" s="16"/>
      <c r="N1915" s="23"/>
      <c r="O1915" s="23" t="s">
        <v>353</v>
      </c>
      <c r="P1915" s="23"/>
      <c r="Q1915" s="23"/>
      <c r="R1915" s="30" t="s">
        <v>787</v>
      </c>
      <c r="S1915" s="8" t="e">
        <f>VLOOKUP(B1915,#REF!,2,FALSE)</f>
        <v>#REF!</v>
      </c>
    </row>
    <row r="1916" spans="1:19" hidden="1">
      <c r="A1916" s="19">
        <v>1912</v>
      </c>
      <c r="B1916" s="20" t="s">
        <v>3867</v>
      </c>
      <c r="C1916" s="20" t="s">
        <v>128</v>
      </c>
      <c r="D1916" s="20" t="s">
        <v>563</v>
      </c>
      <c r="E1916" s="20" t="s">
        <v>1121</v>
      </c>
      <c r="F1916" s="20" t="s">
        <v>659</v>
      </c>
      <c r="G1916" s="25" t="s">
        <v>352</v>
      </c>
      <c r="H1916" s="21"/>
      <c r="I1916" s="21"/>
      <c r="J1916" s="21"/>
      <c r="K1916" s="28"/>
      <c r="L1916" s="28"/>
      <c r="M1916" s="16"/>
      <c r="N1916" s="23"/>
      <c r="O1916" s="23" t="s">
        <v>353</v>
      </c>
      <c r="P1916" s="23"/>
      <c r="Q1916" s="23"/>
      <c r="R1916" s="30" t="s">
        <v>787</v>
      </c>
      <c r="S1916" s="8" t="e">
        <f>VLOOKUP(B1916,#REF!,2,FALSE)</f>
        <v>#REF!</v>
      </c>
    </row>
    <row r="1917" spans="1:19" hidden="1">
      <c r="A1917" s="19">
        <v>1913</v>
      </c>
      <c r="B1917" s="20" t="s">
        <v>3868</v>
      </c>
      <c r="C1917" s="20" t="s">
        <v>3869</v>
      </c>
      <c r="D1917" s="20" t="s">
        <v>92</v>
      </c>
      <c r="E1917" s="20" t="s">
        <v>3870</v>
      </c>
      <c r="F1917" s="20" t="s">
        <v>659</v>
      </c>
      <c r="G1917" s="25" t="s">
        <v>352</v>
      </c>
      <c r="H1917" s="21"/>
      <c r="I1917" s="21"/>
      <c r="J1917" s="21"/>
      <c r="K1917" s="28"/>
      <c r="L1917" s="28"/>
      <c r="M1917" s="16"/>
      <c r="N1917" s="23"/>
      <c r="O1917" s="23" t="s">
        <v>353</v>
      </c>
      <c r="P1917" s="23"/>
      <c r="Q1917" s="23"/>
      <c r="R1917" s="30" t="s">
        <v>787</v>
      </c>
      <c r="S1917" s="8" t="e">
        <f>VLOOKUP(B1917,#REF!,2,FALSE)</f>
        <v>#REF!</v>
      </c>
    </row>
    <row r="1918" spans="1:19" hidden="1">
      <c r="A1918" s="19">
        <v>1914</v>
      </c>
      <c r="B1918" s="20" t="s">
        <v>3871</v>
      </c>
      <c r="C1918" s="20" t="s">
        <v>3872</v>
      </c>
      <c r="D1918" s="20" t="s">
        <v>2668</v>
      </c>
      <c r="E1918" s="20" t="s">
        <v>2467</v>
      </c>
      <c r="F1918" s="20" t="s">
        <v>659</v>
      </c>
      <c r="G1918" s="21"/>
      <c r="H1918" s="15" t="s">
        <v>353</v>
      </c>
      <c r="I1918" s="21"/>
      <c r="J1918" s="21"/>
      <c r="K1918" s="28"/>
      <c r="L1918" s="28"/>
      <c r="M1918" s="16"/>
      <c r="N1918" s="23"/>
      <c r="O1918" s="23"/>
      <c r="P1918" s="23"/>
      <c r="Q1918" s="23"/>
      <c r="R1918" s="30" t="s">
        <v>3373</v>
      </c>
      <c r="S1918" s="8" t="e">
        <f>VLOOKUP(B1918,#REF!,2,FALSE)</f>
        <v>#REF!</v>
      </c>
    </row>
    <row r="1919" spans="1:19" hidden="1">
      <c r="A1919" s="19">
        <v>1915</v>
      </c>
      <c r="B1919" s="20" t="s">
        <v>3873</v>
      </c>
      <c r="C1919" s="20" t="s">
        <v>2846</v>
      </c>
      <c r="D1919" s="20" t="s">
        <v>3874</v>
      </c>
      <c r="E1919" s="20" t="s">
        <v>1151</v>
      </c>
      <c r="F1919" s="20" t="s">
        <v>659</v>
      </c>
      <c r="G1919" s="21"/>
      <c r="H1919" s="15" t="s">
        <v>353</v>
      </c>
      <c r="I1919" s="21"/>
      <c r="J1919" s="21"/>
      <c r="K1919" s="28"/>
      <c r="L1919" s="28"/>
      <c r="M1919" s="16"/>
      <c r="N1919" s="23"/>
      <c r="O1919" s="23"/>
      <c r="P1919" s="23" t="s">
        <v>354</v>
      </c>
      <c r="Q1919" s="23"/>
      <c r="R1919" s="30" t="s">
        <v>3261</v>
      </c>
      <c r="S1919" s="8" t="e">
        <f>VLOOKUP(B1919,#REF!,2,FALSE)</f>
        <v>#REF!</v>
      </c>
    </row>
    <row r="1920" spans="1:19" hidden="1">
      <c r="A1920" s="19">
        <v>1916</v>
      </c>
      <c r="B1920" s="20" t="s">
        <v>3875</v>
      </c>
      <c r="C1920" s="20" t="s">
        <v>691</v>
      </c>
      <c r="D1920" s="20" t="s">
        <v>785</v>
      </c>
      <c r="E1920" s="20" t="s">
        <v>2571</v>
      </c>
      <c r="F1920" s="20" t="s">
        <v>659</v>
      </c>
      <c r="G1920" s="21"/>
      <c r="H1920" s="15" t="s">
        <v>353</v>
      </c>
      <c r="I1920" s="21"/>
      <c r="J1920" s="21"/>
      <c r="K1920" s="28"/>
      <c r="L1920" s="28"/>
      <c r="M1920" s="16"/>
      <c r="N1920" s="23"/>
      <c r="O1920" s="23"/>
      <c r="P1920" s="23" t="s">
        <v>354</v>
      </c>
      <c r="Q1920" s="23"/>
      <c r="R1920" s="30" t="s">
        <v>3261</v>
      </c>
      <c r="S1920" s="8" t="e">
        <f>VLOOKUP(B1920,#REF!,2,FALSE)</f>
        <v>#REF!</v>
      </c>
    </row>
    <row r="1921" spans="1:19" hidden="1">
      <c r="A1921" s="19">
        <v>1917</v>
      </c>
      <c r="B1921" s="20" t="s">
        <v>3876</v>
      </c>
      <c r="C1921" s="20" t="s">
        <v>2685</v>
      </c>
      <c r="D1921" s="20" t="s">
        <v>15</v>
      </c>
      <c r="E1921" s="20" t="s">
        <v>22</v>
      </c>
      <c r="F1921" s="20" t="s">
        <v>661</v>
      </c>
      <c r="G1921" s="21"/>
      <c r="H1921" s="21"/>
      <c r="I1921" s="21"/>
      <c r="J1921" s="21"/>
      <c r="K1921" s="28"/>
      <c r="L1921" s="28"/>
      <c r="M1921" s="16"/>
      <c r="N1921" s="23"/>
      <c r="O1921" s="23"/>
      <c r="P1921" s="23"/>
      <c r="Q1921" s="23"/>
      <c r="R1921" s="30" t="s">
        <v>781</v>
      </c>
      <c r="S1921" s="8" t="e">
        <f>VLOOKUP(B1921,#REF!,2,FALSE)</f>
        <v>#REF!</v>
      </c>
    </row>
    <row r="1922" spans="1:19" hidden="1">
      <c r="A1922" s="19">
        <v>1918</v>
      </c>
      <c r="B1922" s="20" t="s">
        <v>3877</v>
      </c>
      <c r="C1922" s="20" t="s">
        <v>683</v>
      </c>
      <c r="D1922" s="20" t="s">
        <v>608</v>
      </c>
      <c r="E1922" s="20" t="s">
        <v>490</v>
      </c>
      <c r="F1922" s="20" t="s">
        <v>661</v>
      </c>
      <c r="G1922" s="21"/>
      <c r="H1922" s="21"/>
      <c r="I1922" s="21"/>
      <c r="J1922" s="21"/>
      <c r="K1922" s="28"/>
      <c r="L1922" s="28"/>
      <c r="M1922" s="16"/>
      <c r="N1922" s="23"/>
      <c r="O1922" s="23"/>
      <c r="P1922" s="23"/>
      <c r="Q1922" s="23"/>
      <c r="R1922" s="30" t="s">
        <v>781</v>
      </c>
      <c r="S1922" s="8" t="e">
        <f>VLOOKUP(B1922,#REF!,2,FALSE)</f>
        <v>#REF!</v>
      </c>
    </row>
    <row r="1923" spans="1:19" hidden="1">
      <c r="A1923" s="19">
        <v>1919</v>
      </c>
      <c r="B1923" s="20" t="s">
        <v>3878</v>
      </c>
      <c r="C1923" s="20" t="s">
        <v>1910</v>
      </c>
      <c r="D1923" s="20" t="s">
        <v>28</v>
      </c>
      <c r="E1923" s="20" t="s">
        <v>105</v>
      </c>
      <c r="F1923" s="20" t="s">
        <v>661</v>
      </c>
      <c r="G1923" s="21"/>
      <c r="H1923" s="21"/>
      <c r="I1923" s="21"/>
      <c r="J1923" s="21"/>
      <c r="K1923" s="28"/>
      <c r="L1923" s="28"/>
      <c r="M1923" s="16"/>
      <c r="N1923" s="23" t="s">
        <v>352</v>
      </c>
      <c r="O1923" s="23" t="s">
        <v>353</v>
      </c>
      <c r="P1923" s="23"/>
      <c r="Q1923" s="23"/>
      <c r="R1923" s="30" t="s">
        <v>3058</v>
      </c>
      <c r="S1923" s="8" t="e">
        <f>VLOOKUP(B1923,#REF!,2,FALSE)</f>
        <v>#REF!</v>
      </c>
    </row>
    <row r="1924" spans="1:19" hidden="1">
      <c r="A1924" s="19">
        <v>1920</v>
      </c>
      <c r="B1924" s="20" t="s">
        <v>3879</v>
      </c>
      <c r="C1924" s="20" t="s">
        <v>1150</v>
      </c>
      <c r="D1924" s="20" t="s">
        <v>1277</v>
      </c>
      <c r="E1924" s="20" t="s">
        <v>1493</v>
      </c>
      <c r="F1924" s="20" t="s">
        <v>661</v>
      </c>
      <c r="G1924" s="21"/>
      <c r="H1924" s="21"/>
      <c r="I1924" s="21"/>
      <c r="J1924" s="21"/>
      <c r="K1924" s="28"/>
      <c r="L1924" s="28"/>
      <c r="M1924" s="16"/>
      <c r="N1924" s="23"/>
      <c r="O1924" s="23"/>
      <c r="P1924" s="23"/>
      <c r="Q1924" s="23"/>
      <c r="R1924" s="30" t="s">
        <v>781</v>
      </c>
      <c r="S1924" s="8" t="e">
        <f>VLOOKUP(B1924,#REF!,2,FALSE)</f>
        <v>#REF!</v>
      </c>
    </row>
    <row r="1925" spans="1:19" hidden="1">
      <c r="A1925" s="19">
        <v>1921</v>
      </c>
      <c r="B1925" s="20" t="s">
        <v>3880</v>
      </c>
      <c r="C1925" s="20" t="s">
        <v>46</v>
      </c>
      <c r="D1925" s="20" t="s">
        <v>396</v>
      </c>
      <c r="E1925" s="20" t="s">
        <v>824</v>
      </c>
      <c r="F1925" s="20" t="s">
        <v>661</v>
      </c>
      <c r="G1925" s="21"/>
      <c r="H1925" s="21"/>
      <c r="I1925" s="21"/>
      <c r="J1925" s="21"/>
      <c r="K1925" s="28"/>
      <c r="L1925" s="28"/>
      <c r="M1925" s="16"/>
      <c r="N1925" s="23"/>
      <c r="O1925" s="23"/>
      <c r="P1925" s="23"/>
      <c r="Q1925" s="23"/>
      <c r="R1925" s="30" t="s">
        <v>781</v>
      </c>
      <c r="S1925" s="8" t="e">
        <f>VLOOKUP(B1925,#REF!,2,FALSE)</f>
        <v>#REF!</v>
      </c>
    </row>
    <row r="1926" spans="1:19" hidden="1">
      <c r="A1926" s="19">
        <v>1922</v>
      </c>
      <c r="B1926" s="20" t="s">
        <v>3881</v>
      </c>
      <c r="C1926" s="20" t="s">
        <v>2685</v>
      </c>
      <c r="D1926" s="20" t="s">
        <v>90</v>
      </c>
      <c r="E1926" s="20" t="s">
        <v>1997</v>
      </c>
      <c r="F1926" s="20" t="s">
        <v>661</v>
      </c>
      <c r="G1926" s="21"/>
      <c r="H1926" s="21"/>
      <c r="I1926" s="21"/>
      <c r="J1926" s="21"/>
      <c r="K1926" s="28"/>
      <c r="L1926" s="28"/>
      <c r="M1926" s="16"/>
      <c r="N1926" s="23" t="s">
        <v>352</v>
      </c>
      <c r="O1926" s="23" t="s">
        <v>353</v>
      </c>
      <c r="P1926" s="23"/>
      <c r="Q1926" s="23"/>
      <c r="R1926" s="30" t="s">
        <v>3058</v>
      </c>
      <c r="S1926" s="8" t="e">
        <f>VLOOKUP(B1926,#REF!,2,FALSE)</f>
        <v>#REF!</v>
      </c>
    </row>
    <row r="1927" spans="1:19" hidden="1">
      <c r="A1927" s="19">
        <v>1923</v>
      </c>
      <c r="B1927" s="20" t="s">
        <v>3882</v>
      </c>
      <c r="C1927" s="20" t="s">
        <v>27</v>
      </c>
      <c r="D1927" s="20" t="s">
        <v>15</v>
      </c>
      <c r="E1927" s="20" t="s">
        <v>1695</v>
      </c>
      <c r="F1927" s="20" t="s">
        <v>661</v>
      </c>
      <c r="G1927" s="25" t="s">
        <v>352</v>
      </c>
      <c r="H1927" s="21"/>
      <c r="I1927" s="21"/>
      <c r="J1927" s="21"/>
      <c r="K1927" s="28"/>
      <c r="L1927" s="28"/>
      <c r="M1927" s="16"/>
      <c r="N1927" s="23"/>
      <c r="O1927" s="23" t="s">
        <v>353</v>
      </c>
      <c r="P1927" s="23"/>
      <c r="Q1927" s="23"/>
      <c r="R1927" s="30" t="s">
        <v>787</v>
      </c>
      <c r="S1927" s="8" t="e">
        <f>VLOOKUP(B1927,#REF!,2,FALSE)</f>
        <v>#REF!</v>
      </c>
    </row>
    <row r="1928" spans="1:19" hidden="1">
      <c r="A1928" s="19">
        <v>1924</v>
      </c>
      <c r="B1928" s="20" t="s">
        <v>3883</v>
      </c>
      <c r="C1928" s="20" t="s">
        <v>3884</v>
      </c>
      <c r="D1928" s="20" t="s">
        <v>2</v>
      </c>
      <c r="E1928" s="20" t="s">
        <v>3885</v>
      </c>
      <c r="F1928" s="20" t="s">
        <v>661</v>
      </c>
      <c r="G1928" s="25" t="s">
        <v>352</v>
      </c>
      <c r="H1928" s="21"/>
      <c r="I1928" s="21"/>
      <c r="J1928" s="21"/>
      <c r="K1928" s="28"/>
      <c r="L1928" s="28"/>
      <c r="M1928" s="16"/>
      <c r="N1928" s="23"/>
      <c r="O1928" s="23" t="s">
        <v>353</v>
      </c>
      <c r="P1928" s="23"/>
      <c r="Q1928" s="23"/>
      <c r="R1928" s="30" t="s">
        <v>787</v>
      </c>
      <c r="S1928" s="8" t="e">
        <f>VLOOKUP(B1928,#REF!,2,FALSE)</f>
        <v>#REF!</v>
      </c>
    </row>
    <row r="1929" spans="1:19" hidden="1">
      <c r="A1929" s="19">
        <v>1925</v>
      </c>
      <c r="B1929" s="20" t="s">
        <v>3886</v>
      </c>
      <c r="C1929" s="20" t="s">
        <v>3035</v>
      </c>
      <c r="D1929" s="20" t="s">
        <v>90</v>
      </c>
      <c r="E1929" s="20" t="s">
        <v>490</v>
      </c>
      <c r="F1929" s="20" t="s">
        <v>661</v>
      </c>
      <c r="G1929" s="25" t="s">
        <v>352</v>
      </c>
      <c r="H1929" s="21"/>
      <c r="I1929" s="21"/>
      <c r="J1929" s="21"/>
      <c r="K1929" s="28"/>
      <c r="L1929" s="28"/>
      <c r="M1929" s="16"/>
      <c r="N1929" s="23"/>
      <c r="O1929" s="23" t="s">
        <v>353</v>
      </c>
      <c r="P1929" s="23"/>
      <c r="Q1929" s="23"/>
      <c r="R1929" s="30" t="s">
        <v>787</v>
      </c>
      <c r="S1929" s="8" t="e">
        <f>VLOOKUP(B1929,#REF!,2,FALSE)</f>
        <v>#REF!</v>
      </c>
    </row>
    <row r="1930" spans="1:19" hidden="1">
      <c r="A1930" s="19">
        <v>1926</v>
      </c>
      <c r="B1930" s="20" t="s">
        <v>3887</v>
      </c>
      <c r="C1930" s="20" t="s">
        <v>3888</v>
      </c>
      <c r="D1930" s="20" t="s">
        <v>1</v>
      </c>
      <c r="E1930" s="20" t="s">
        <v>994</v>
      </c>
      <c r="F1930" s="20" t="s">
        <v>673</v>
      </c>
      <c r="G1930" s="21"/>
      <c r="H1930" s="21"/>
      <c r="I1930" s="21"/>
      <c r="J1930" s="21"/>
      <c r="K1930" s="28"/>
      <c r="L1930" s="28"/>
      <c r="M1930" s="16"/>
      <c r="N1930" s="23"/>
      <c r="O1930" s="23"/>
      <c r="P1930" s="23"/>
      <c r="Q1930" s="23"/>
      <c r="R1930" s="30" t="s">
        <v>781</v>
      </c>
      <c r="S1930" s="8" t="e">
        <f>VLOOKUP(B1930,#REF!,2,FALSE)</f>
        <v>#REF!</v>
      </c>
    </row>
    <row r="1931" spans="1:19" hidden="1">
      <c r="A1931" s="19">
        <v>1927</v>
      </c>
      <c r="B1931" s="20" t="s">
        <v>3889</v>
      </c>
      <c r="C1931" s="20" t="s">
        <v>3890</v>
      </c>
      <c r="D1931" s="20" t="s">
        <v>1</v>
      </c>
      <c r="E1931" s="20" t="s">
        <v>2073</v>
      </c>
      <c r="F1931" s="20" t="s">
        <v>673</v>
      </c>
      <c r="G1931" s="21"/>
      <c r="H1931" s="21"/>
      <c r="I1931" s="21"/>
      <c r="J1931" s="21"/>
      <c r="K1931" s="28"/>
      <c r="L1931" s="28"/>
      <c r="M1931" s="16"/>
      <c r="N1931" s="23"/>
      <c r="O1931" s="23"/>
      <c r="P1931" s="23"/>
      <c r="Q1931" s="23"/>
      <c r="R1931" s="30" t="s">
        <v>781</v>
      </c>
      <c r="S1931" s="8" t="e">
        <f>VLOOKUP(B1931,#REF!,2,FALSE)</f>
        <v>#REF!</v>
      </c>
    </row>
    <row r="1932" spans="1:19" hidden="1">
      <c r="A1932" s="19">
        <v>1928</v>
      </c>
      <c r="B1932" s="20" t="s">
        <v>3891</v>
      </c>
      <c r="C1932" s="20" t="s">
        <v>1123</v>
      </c>
      <c r="D1932" s="20" t="s">
        <v>151</v>
      </c>
      <c r="E1932" s="20" t="s">
        <v>2134</v>
      </c>
      <c r="F1932" s="20" t="s">
        <v>673</v>
      </c>
      <c r="G1932" s="21"/>
      <c r="H1932" s="21"/>
      <c r="I1932" s="21"/>
      <c r="J1932" s="21"/>
      <c r="K1932" s="28"/>
      <c r="L1932" s="28"/>
      <c r="M1932" s="16"/>
      <c r="N1932" s="23" t="s">
        <v>352</v>
      </c>
      <c r="O1932" s="23" t="s">
        <v>353</v>
      </c>
      <c r="P1932" s="23"/>
      <c r="Q1932" s="23"/>
      <c r="R1932" s="30" t="s">
        <v>3058</v>
      </c>
      <c r="S1932" s="8" t="e">
        <f>VLOOKUP(B1932,#REF!,2,FALSE)</f>
        <v>#REF!</v>
      </c>
    </row>
    <row r="1933" spans="1:19" hidden="1">
      <c r="A1933" s="19">
        <v>1929</v>
      </c>
      <c r="B1933" s="20" t="s">
        <v>3892</v>
      </c>
      <c r="C1933" s="20" t="s">
        <v>3893</v>
      </c>
      <c r="D1933" s="20" t="s">
        <v>90</v>
      </c>
      <c r="E1933" s="20" t="s">
        <v>3894</v>
      </c>
      <c r="F1933" s="20" t="s">
        <v>673</v>
      </c>
      <c r="G1933" s="21"/>
      <c r="H1933" s="21"/>
      <c r="I1933" s="21"/>
      <c r="J1933" s="21"/>
      <c r="K1933" s="28"/>
      <c r="L1933" s="28"/>
      <c r="M1933" s="16"/>
      <c r="N1933" s="23" t="s">
        <v>352</v>
      </c>
      <c r="O1933" s="23" t="s">
        <v>353</v>
      </c>
      <c r="P1933" s="23"/>
      <c r="Q1933" s="23"/>
      <c r="R1933" s="30" t="s">
        <v>3058</v>
      </c>
      <c r="S1933" s="8" t="e">
        <f>VLOOKUP(B1933,#REF!,2,FALSE)</f>
        <v>#REF!</v>
      </c>
    </row>
    <row r="1934" spans="1:19" hidden="1">
      <c r="A1934" s="19">
        <v>1930</v>
      </c>
      <c r="B1934" s="20" t="s">
        <v>3895</v>
      </c>
      <c r="C1934" s="20" t="s">
        <v>51</v>
      </c>
      <c r="D1934" s="20" t="s">
        <v>3281</v>
      </c>
      <c r="E1934" s="20" t="s">
        <v>1557</v>
      </c>
      <c r="F1934" s="20" t="s">
        <v>673</v>
      </c>
      <c r="G1934" s="25" t="s">
        <v>352</v>
      </c>
      <c r="H1934" s="21"/>
      <c r="I1934" s="21"/>
      <c r="J1934" s="21"/>
      <c r="K1934" s="28"/>
      <c r="L1934" s="28"/>
      <c r="M1934" s="16"/>
      <c r="N1934" s="23"/>
      <c r="O1934" s="23" t="s">
        <v>353</v>
      </c>
      <c r="P1934" s="23"/>
      <c r="Q1934" s="23"/>
      <c r="R1934" s="30" t="s">
        <v>787</v>
      </c>
      <c r="S1934" s="8" t="e">
        <f>VLOOKUP(B1934,#REF!,2,FALSE)</f>
        <v>#REF!</v>
      </c>
    </row>
    <row r="1935" spans="1:19" hidden="1">
      <c r="A1935" s="19">
        <v>1931</v>
      </c>
      <c r="B1935" s="20" t="s">
        <v>3896</v>
      </c>
      <c r="C1935" s="20" t="s">
        <v>696</v>
      </c>
      <c r="D1935" s="20" t="s">
        <v>25</v>
      </c>
      <c r="E1935" s="20" t="s">
        <v>1780</v>
      </c>
      <c r="F1935" s="20" t="s">
        <v>673</v>
      </c>
      <c r="G1935" s="25" t="s">
        <v>352</v>
      </c>
      <c r="H1935" s="21"/>
      <c r="I1935" s="21"/>
      <c r="J1935" s="21"/>
      <c r="K1935" s="28"/>
      <c r="L1935" s="28"/>
      <c r="M1935" s="16"/>
      <c r="N1935" s="23"/>
      <c r="O1935" s="23" t="s">
        <v>353</v>
      </c>
      <c r="P1935" s="23"/>
      <c r="Q1935" s="23"/>
      <c r="R1935" s="30" t="s">
        <v>787</v>
      </c>
      <c r="S1935" s="8" t="e">
        <f>VLOOKUP(B1935,#REF!,2,FALSE)</f>
        <v>#REF!</v>
      </c>
    </row>
    <row r="1936" spans="1:19" hidden="1">
      <c r="A1936" s="19">
        <v>1932</v>
      </c>
      <c r="B1936" s="20" t="s">
        <v>3897</v>
      </c>
      <c r="C1936" s="20" t="s">
        <v>3098</v>
      </c>
      <c r="D1936" s="20" t="s">
        <v>8</v>
      </c>
      <c r="E1936" s="20" t="s">
        <v>124</v>
      </c>
      <c r="F1936" s="20" t="s">
        <v>673</v>
      </c>
      <c r="G1936" s="25" t="s">
        <v>352</v>
      </c>
      <c r="H1936" s="21"/>
      <c r="I1936" s="21"/>
      <c r="J1936" s="21"/>
      <c r="K1936" s="28"/>
      <c r="L1936" s="28"/>
      <c r="M1936" s="16"/>
      <c r="N1936" s="23"/>
      <c r="O1936" s="23" t="s">
        <v>353</v>
      </c>
      <c r="P1936" s="23"/>
      <c r="Q1936" s="23"/>
      <c r="R1936" s="30" t="s">
        <v>787</v>
      </c>
      <c r="S1936" s="8" t="e">
        <f>VLOOKUP(B1936,#REF!,2,FALSE)</f>
        <v>#REF!</v>
      </c>
    </row>
    <row r="1937" spans="1:19" hidden="1">
      <c r="A1937" s="19">
        <v>1933</v>
      </c>
      <c r="B1937" s="20" t="s">
        <v>3898</v>
      </c>
      <c r="C1937" s="20" t="s">
        <v>51</v>
      </c>
      <c r="D1937" s="20" t="s">
        <v>785</v>
      </c>
      <c r="E1937" s="20" t="s">
        <v>3899</v>
      </c>
      <c r="F1937" s="20" t="s">
        <v>673</v>
      </c>
      <c r="G1937" s="25" t="s">
        <v>352</v>
      </c>
      <c r="H1937" s="21"/>
      <c r="I1937" s="21"/>
      <c r="J1937" s="21"/>
      <c r="K1937" s="28"/>
      <c r="L1937" s="28"/>
      <c r="M1937" s="16"/>
      <c r="N1937" s="23"/>
      <c r="O1937" s="23" t="s">
        <v>353</v>
      </c>
      <c r="P1937" s="23"/>
      <c r="Q1937" s="23"/>
      <c r="R1937" s="30" t="s">
        <v>787</v>
      </c>
      <c r="S1937" s="8" t="e">
        <f>VLOOKUP(B1937,#REF!,2,FALSE)</f>
        <v>#REF!</v>
      </c>
    </row>
    <row r="1938" spans="1:19" hidden="1">
      <c r="A1938" s="19">
        <v>1934</v>
      </c>
      <c r="B1938" s="20" t="s">
        <v>3900</v>
      </c>
      <c r="C1938" s="20" t="s">
        <v>2168</v>
      </c>
      <c r="D1938" s="20" t="s">
        <v>1</v>
      </c>
      <c r="E1938" s="20" t="s">
        <v>72</v>
      </c>
      <c r="F1938" s="20" t="s">
        <v>681</v>
      </c>
      <c r="G1938" s="21"/>
      <c r="H1938" s="21"/>
      <c r="I1938" s="21"/>
      <c r="J1938" s="21"/>
      <c r="K1938" s="28"/>
      <c r="L1938" s="28"/>
      <c r="M1938" s="16"/>
      <c r="N1938" s="23" t="s">
        <v>352</v>
      </c>
      <c r="O1938" s="23" t="s">
        <v>353</v>
      </c>
      <c r="P1938" s="23"/>
      <c r="Q1938" s="23"/>
      <c r="R1938" s="30" t="s">
        <v>3058</v>
      </c>
      <c r="S1938" s="8" t="e">
        <f>VLOOKUP(B1938,#REF!,2,FALSE)</f>
        <v>#REF!</v>
      </c>
    </row>
    <row r="1939" spans="1:19" hidden="1">
      <c r="A1939" s="19">
        <v>1935</v>
      </c>
      <c r="B1939" s="20" t="s">
        <v>3901</v>
      </c>
      <c r="C1939" s="20" t="s">
        <v>3902</v>
      </c>
      <c r="D1939" s="20" t="s">
        <v>1</v>
      </c>
      <c r="E1939" s="20" t="s">
        <v>804</v>
      </c>
      <c r="F1939" s="20" t="s">
        <v>681</v>
      </c>
      <c r="G1939" s="21"/>
      <c r="H1939" s="21"/>
      <c r="I1939" s="21"/>
      <c r="J1939" s="21"/>
      <c r="K1939" s="28"/>
      <c r="L1939" s="28"/>
      <c r="M1939" s="16"/>
      <c r="N1939" s="23" t="s">
        <v>352</v>
      </c>
      <c r="O1939" s="23" t="s">
        <v>353</v>
      </c>
      <c r="P1939" s="23"/>
      <c r="Q1939" s="23"/>
      <c r="R1939" s="30" t="s">
        <v>3058</v>
      </c>
      <c r="S1939" s="8" t="e">
        <f>VLOOKUP(B1939,#REF!,2,FALSE)</f>
        <v>#REF!</v>
      </c>
    </row>
    <row r="1940" spans="1:19" hidden="1">
      <c r="A1940" s="19">
        <v>1936</v>
      </c>
      <c r="B1940" s="20" t="s">
        <v>3903</v>
      </c>
      <c r="C1940" s="20" t="s">
        <v>3904</v>
      </c>
      <c r="D1940" s="20" t="s">
        <v>367</v>
      </c>
      <c r="E1940" s="20" t="s">
        <v>1102</v>
      </c>
      <c r="F1940" s="20" t="s">
        <v>681</v>
      </c>
      <c r="G1940" s="21"/>
      <c r="H1940" s="21"/>
      <c r="I1940" s="21"/>
      <c r="J1940" s="21"/>
      <c r="K1940" s="28"/>
      <c r="L1940" s="28"/>
      <c r="M1940" s="16"/>
      <c r="N1940" s="23" t="s">
        <v>352</v>
      </c>
      <c r="O1940" s="23" t="s">
        <v>353</v>
      </c>
      <c r="P1940" s="23"/>
      <c r="Q1940" s="23"/>
      <c r="R1940" s="30" t="s">
        <v>3058</v>
      </c>
      <c r="S1940" s="8" t="e">
        <f>VLOOKUP(B1940,#REF!,2,FALSE)</f>
        <v>#REF!</v>
      </c>
    </row>
    <row r="1941" spans="1:19" hidden="1">
      <c r="A1941" s="19">
        <v>1937</v>
      </c>
      <c r="B1941" s="20" t="s">
        <v>3905</v>
      </c>
      <c r="C1941" s="20" t="s">
        <v>3906</v>
      </c>
      <c r="D1941" s="20" t="s">
        <v>581</v>
      </c>
      <c r="E1941" s="20" t="s">
        <v>1461</v>
      </c>
      <c r="F1941" s="20" t="s">
        <v>681</v>
      </c>
      <c r="G1941" s="21"/>
      <c r="H1941" s="21"/>
      <c r="I1941" s="21"/>
      <c r="J1941" s="21"/>
      <c r="K1941" s="28"/>
      <c r="L1941" s="28"/>
      <c r="M1941" s="16"/>
      <c r="N1941" s="23" t="s">
        <v>352</v>
      </c>
      <c r="O1941" s="23" t="s">
        <v>353</v>
      </c>
      <c r="P1941" s="23"/>
      <c r="Q1941" s="23"/>
      <c r="R1941" s="30" t="s">
        <v>3058</v>
      </c>
      <c r="S1941" s="8" t="e">
        <f>VLOOKUP(B1941,#REF!,2,FALSE)</f>
        <v>#REF!</v>
      </c>
    </row>
    <row r="1942" spans="1:19" hidden="1">
      <c r="A1942" s="19">
        <v>1938</v>
      </c>
      <c r="B1942" s="20" t="s">
        <v>3907</v>
      </c>
      <c r="C1942" s="20" t="s">
        <v>85</v>
      </c>
      <c r="D1942" s="20" t="s">
        <v>56</v>
      </c>
      <c r="E1942" s="20" t="s">
        <v>410</v>
      </c>
      <c r="F1942" s="20" t="s">
        <v>681</v>
      </c>
      <c r="G1942" s="21"/>
      <c r="H1942" s="21"/>
      <c r="I1942" s="21"/>
      <c r="J1942" s="21"/>
      <c r="K1942" s="28"/>
      <c r="L1942" s="28"/>
      <c r="M1942" s="16"/>
      <c r="N1942" s="23" t="s">
        <v>352</v>
      </c>
      <c r="O1942" s="23" t="s">
        <v>353</v>
      </c>
      <c r="P1942" s="23"/>
      <c r="Q1942" s="23"/>
      <c r="R1942" s="30" t="s">
        <v>3058</v>
      </c>
      <c r="S1942" s="8" t="e">
        <f>VLOOKUP(B1942,#REF!,2,FALSE)</f>
        <v>#REF!</v>
      </c>
    </row>
    <row r="1943" spans="1:19" hidden="1">
      <c r="A1943" s="19">
        <v>1939</v>
      </c>
      <c r="B1943" s="20" t="s">
        <v>3908</v>
      </c>
      <c r="C1943" s="20" t="s">
        <v>3909</v>
      </c>
      <c r="D1943" s="20" t="s">
        <v>2</v>
      </c>
      <c r="E1943" s="20" t="s">
        <v>804</v>
      </c>
      <c r="F1943" s="20" t="s">
        <v>681</v>
      </c>
      <c r="G1943" s="21"/>
      <c r="H1943" s="21"/>
      <c r="I1943" s="21"/>
      <c r="J1943" s="21"/>
      <c r="K1943" s="28"/>
      <c r="L1943" s="28"/>
      <c r="M1943" s="16"/>
      <c r="N1943" s="23" t="s">
        <v>352</v>
      </c>
      <c r="O1943" s="23" t="s">
        <v>353</v>
      </c>
      <c r="P1943" s="23"/>
      <c r="Q1943" s="23"/>
      <c r="R1943" s="30" t="s">
        <v>3058</v>
      </c>
      <c r="S1943" s="8" t="e">
        <f>VLOOKUP(B1943,#REF!,2,FALSE)</f>
        <v>#REF!</v>
      </c>
    </row>
    <row r="1944" spans="1:19" hidden="1">
      <c r="A1944" s="19">
        <v>1940</v>
      </c>
      <c r="B1944" s="20" t="s">
        <v>3910</v>
      </c>
      <c r="C1944" s="20" t="s">
        <v>875</v>
      </c>
      <c r="D1944" s="20" t="s">
        <v>81</v>
      </c>
      <c r="E1944" s="20" t="s">
        <v>1867</v>
      </c>
      <c r="F1944" s="20" t="s">
        <v>681</v>
      </c>
      <c r="G1944" s="21"/>
      <c r="H1944" s="21"/>
      <c r="I1944" s="21"/>
      <c r="J1944" s="21"/>
      <c r="K1944" s="28"/>
      <c r="L1944" s="28"/>
      <c r="M1944" s="16"/>
      <c r="N1944" s="23"/>
      <c r="O1944" s="23"/>
      <c r="P1944" s="23"/>
      <c r="Q1944" s="23"/>
      <c r="R1944" s="30" t="s">
        <v>781</v>
      </c>
      <c r="S1944" s="8" t="e">
        <f>VLOOKUP(B1944,#REF!,2,FALSE)</f>
        <v>#REF!</v>
      </c>
    </row>
    <row r="1945" spans="1:19" hidden="1">
      <c r="A1945" s="19">
        <v>1941</v>
      </c>
      <c r="B1945" s="20" t="s">
        <v>3911</v>
      </c>
      <c r="C1945" s="20" t="s">
        <v>155</v>
      </c>
      <c r="D1945" s="20" t="s">
        <v>1800</v>
      </c>
      <c r="E1945" s="20" t="s">
        <v>2198</v>
      </c>
      <c r="F1945" s="20" t="s">
        <v>681</v>
      </c>
      <c r="G1945" s="21"/>
      <c r="H1945" s="21"/>
      <c r="I1945" s="21"/>
      <c r="J1945" s="21"/>
      <c r="K1945" s="28"/>
      <c r="L1945" s="28"/>
      <c r="M1945" s="16"/>
      <c r="N1945" s="23"/>
      <c r="O1945" s="23" t="s">
        <v>353</v>
      </c>
      <c r="P1945" s="23" t="s">
        <v>354</v>
      </c>
      <c r="Q1945" s="23"/>
      <c r="R1945" s="30" t="s">
        <v>3667</v>
      </c>
      <c r="S1945" s="8" t="e">
        <f>VLOOKUP(B1945,#REF!,2,FALSE)</f>
        <v>#REF!</v>
      </c>
    </row>
    <row r="1946" spans="1:19" hidden="1">
      <c r="A1946" s="19">
        <v>1942</v>
      </c>
      <c r="B1946" s="20" t="s">
        <v>3912</v>
      </c>
      <c r="C1946" s="20" t="s">
        <v>761</v>
      </c>
      <c r="D1946" s="20" t="s">
        <v>92</v>
      </c>
      <c r="E1946" s="20" t="s">
        <v>730</v>
      </c>
      <c r="F1946" s="20" t="s">
        <v>681</v>
      </c>
      <c r="G1946" s="21"/>
      <c r="H1946" s="21"/>
      <c r="I1946" s="21"/>
      <c r="J1946" s="21"/>
      <c r="K1946" s="28"/>
      <c r="L1946" s="28"/>
      <c r="M1946" s="16"/>
      <c r="N1946" s="23" t="s">
        <v>352</v>
      </c>
      <c r="O1946" s="23" t="s">
        <v>353</v>
      </c>
      <c r="P1946" s="23"/>
      <c r="Q1946" s="23"/>
      <c r="R1946" s="30" t="s">
        <v>3058</v>
      </c>
      <c r="S1946" s="8" t="e">
        <f>VLOOKUP(B1946,#REF!,2,FALSE)</f>
        <v>#REF!</v>
      </c>
    </row>
    <row r="1947" spans="1:19" hidden="1">
      <c r="A1947" s="19">
        <v>1943</v>
      </c>
      <c r="B1947" s="20" t="s">
        <v>3913</v>
      </c>
      <c r="C1947" s="20" t="s">
        <v>3914</v>
      </c>
      <c r="D1947" s="20" t="s">
        <v>1</v>
      </c>
      <c r="E1947" s="20" t="s">
        <v>648</v>
      </c>
      <c r="F1947" s="20" t="s">
        <v>681</v>
      </c>
      <c r="G1947" s="25" t="s">
        <v>352</v>
      </c>
      <c r="H1947" s="21"/>
      <c r="I1947" s="21"/>
      <c r="J1947" s="21"/>
      <c r="K1947" s="28"/>
      <c r="L1947" s="28"/>
      <c r="M1947" s="16"/>
      <c r="N1947" s="23"/>
      <c r="O1947" s="23" t="s">
        <v>353</v>
      </c>
      <c r="P1947" s="23"/>
      <c r="Q1947" s="23"/>
      <c r="R1947" s="30" t="s">
        <v>787</v>
      </c>
      <c r="S1947" s="8" t="e">
        <f>VLOOKUP(B1947,#REF!,2,FALSE)</f>
        <v>#REF!</v>
      </c>
    </row>
    <row r="1948" spans="1:19" hidden="1">
      <c r="A1948" s="19">
        <v>1944</v>
      </c>
      <c r="B1948" s="20" t="s">
        <v>3915</v>
      </c>
      <c r="C1948" s="20" t="s">
        <v>3916</v>
      </c>
      <c r="D1948" s="20" t="s">
        <v>53</v>
      </c>
      <c r="E1948" s="20" t="s">
        <v>1046</v>
      </c>
      <c r="F1948" s="20" t="s">
        <v>681</v>
      </c>
      <c r="G1948" s="25" t="s">
        <v>352</v>
      </c>
      <c r="H1948" s="21"/>
      <c r="I1948" s="21"/>
      <c r="J1948" s="21"/>
      <c r="K1948" s="28"/>
      <c r="L1948" s="28"/>
      <c r="M1948" s="16"/>
      <c r="N1948" s="23"/>
      <c r="O1948" s="23" t="s">
        <v>353</v>
      </c>
      <c r="P1948" s="23"/>
      <c r="Q1948" s="23"/>
      <c r="R1948" s="30" t="s">
        <v>787</v>
      </c>
      <c r="S1948" s="8" t="e">
        <f>VLOOKUP(B1948,#REF!,2,FALSE)</f>
        <v>#REF!</v>
      </c>
    </row>
    <row r="1949" spans="1:19" hidden="1">
      <c r="A1949" s="19">
        <v>1945</v>
      </c>
      <c r="B1949" s="20" t="s">
        <v>3917</v>
      </c>
      <c r="C1949" s="20" t="s">
        <v>27</v>
      </c>
      <c r="D1949" s="20" t="s">
        <v>161</v>
      </c>
      <c r="E1949" s="20" t="s">
        <v>567</v>
      </c>
      <c r="F1949" s="20" t="s">
        <v>681</v>
      </c>
      <c r="G1949" s="25" t="s">
        <v>352</v>
      </c>
      <c r="H1949" s="21"/>
      <c r="I1949" s="21"/>
      <c r="J1949" s="21"/>
      <c r="K1949" s="28"/>
      <c r="L1949" s="28"/>
      <c r="M1949" s="16"/>
      <c r="N1949" s="23"/>
      <c r="O1949" s="23" t="s">
        <v>353</v>
      </c>
      <c r="P1949" s="23"/>
      <c r="Q1949" s="23"/>
      <c r="R1949" s="30" t="s">
        <v>787</v>
      </c>
      <c r="S1949" s="8" t="e">
        <f>VLOOKUP(B1949,#REF!,2,FALSE)</f>
        <v>#REF!</v>
      </c>
    </row>
    <row r="1950" spans="1:19" hidden="1">
      <c r="A1950" s="19">
        <v>1946</v>
      </c>
      <c r="B1950" s="20" t="s">
        <v>3918</v>
      </c>
      <c r="C1950" s="20" t="s">
        <v>3919</v>
      </c>
      <c r="D1950" s="20" t="s">
        <v>28</v>
      </c>
      <c r="E1950" s="20" t="s">
        <v>1011</v>
      </c>
      <c r="F1950" s="20" t="s">
        <v>681</v>
      </c>
      <c r="G1950" s="25" t="s">
        <v>352</v>
      </c>
      <c r="H1950" s="21"/>
      <c r="I1950" s="21"/>
      <c r="J1950" s="21"/>
      <c r="K1950" s="28"/>
      <c r="L1950" s="28"/>
      <c r="M1950" s="16"/>
      <c r="N1950" s="23"/>
      <c r="O1950" s="23" t="s">
        <v>353</v>
      </c>
      <c r="P1950" s="23"/>
      <c r="Q1950" s="23"/>
      <c r="R1950" s="30" t="s">
        <v>787</v>
      </c>
      <c r="S1950" s="8" t="e">
        <f>VLOOKUP(B1950,#REF!,2,FALSE)</f>
        <v>#REF!</v>
      </c>
    </row>
    <row r="1951" spans="1:19" hidden="1">
      <c r="A1951" s="19">
        <v>1947</v>
      </c>
      <c r="B1951" s="20" t="s">
        <v>3920</v>
      </c>
      <c r="C1951" s="20" t="s">
        <v>3921</v>
      </c>
      <c r="D1951" s="20" t="s">
        <v>380</v>
      </c>
      <c r="E1951" s="20" t="s">
        <v>2754</v>
      </c>
      <c r="F1951" s="20" t="s">
        <v>681</v>
      </c>
      <c r="G1951" s="25" t="s">
        <v>352</v>
      </c>
      <c r="H1951" s="21"/>
      <c r="I1951" s="21"/>
      <c r="J1951" s="21"/>
      <c r="K1951" s="28"/>
      <c r="L1951" s="28"/>
      <c r="M1951" s="16"/>
      <c r="N1951" s="23"/>
      <c r="O1951" s="23" t="s">
        <v>353</v>
      </c>
      <c r="P1951" s="23"/>
      <c r="Q1951" s="23"/>
      <c r="R1951" s="30" t="s">
        <v>787</v>
      </c>
      <c r="S1951" s="8" t="e">
        <f>VLOOKUP(B1951,#REF!,2,FALSE)</f>
        <v>#REF!</v>
      </c>
    </row>
    <row r="1952" spans="1:19" hidden="1">
      <c r="A1952" s="19">
        <v>1948</v>
      </c>
      <c r="B1952" s="20" t="s">
        <v>3922</v>
      </c>
      <c r="C1952" s="20" t="s">
        <v>3923</v>
      </c>
      <c r="D1952" s="20" t="s">
        <v>570</v>
      </c>
      <c r="E1952" s="20" t="s">
        <v>478</v>
      </c>
      <c r="F1952" s="20" t="s">
        <v>681</v>
      </c>
      <c r="G1952" s="25" t="s">
        <v>352</v>
      </c>
      <c r="H1952" s="21"/>
      <c r="I1952" s="21"/>
      <c r="J1952" s="21"/>
      <c r="K1952" s="28"/>
      <c r="L1952" s="28"/>
      <c r="M1952" s="16"/>
      <c r="N1952" s="23"/>
      <c r="O1952" s="23" t="s">
        <v>353</v>
      </c>
      <c r="P1952" s="23"/>
      <c r="Q1952" s="23"/>
      <c r="R1952" s="30" t="s">
        <v>787</v>
      </c>
      <c r="S1952" s="8" t="e">
        <f>VLOOKUP(B1952,#REF!,2,FALSE)</f>
        <v>#REF!</v>
      </c>
    </row>
    <row r="1953" spans="1:19" hidden="1">
      <c r="A1953" s="19">
        <v>1949</v>
      </c>
      <c r="B1953" s="20" t="s">
        <v>3924</v>
      </c>
      <c r="C1953" s="20" t="s">
        <v>3925</v>
      </c>
      <c r="D1953" s="20" t="s">
        <v>176</v>
      </c>
      <c r="E1953" s="20" t="s">
        <v>113</v>
      </c>
      <c r="F1953" s="20" t="s">
        <v>681</v>
      </c>
      <c r="G1953" s="21"/>
      <c r="H1953" s="15" t="s">
        <v>353</v>
      </c>
      <c r="I1953" s="21"/>
      <c r="J1953" s="21"/>
      <c r="K1953" s="28"/>
      <c r="L1953" s="28"/>
      <c r="M1953" s="16"/>
      <c r="N1953" s="23"/>
      <c r="O1953" s="23"/>
      <c r="P1953" s="23" t="s">
        <v>354</v>
      </c>
      <c r="Q1953" s="23"/>
      <c r="R1953" s="30" t="s">
        <v>3261</v>
      </c>
      <c r="S1953" s="8" t="e">
        <f>VLOOKUP(B1953,#REF!,2,FALSE)</f>
        <v>#REF!</v>
      </c>
    </row>
    <row r="1954" spans="1:19" hidden="1">
      <c r="A1954" s="19">
        <v>1950</v>
      </c>
      <c r="B1954" s="20" t="s">
        <v>3926</v>
      </c>
      <c r="C1954" s="20" t="s">
        <v>3927</v>
      </c>
      <c r="D1954" s="20" t="s">
        <v>2</v>
      </c>
      <c r="E1954" s="20" t="s">
        <v>3928</v>
      </c>
      <c r="F1954" s="20" t="s">
        <v>681</v>
      </c>
      <c r="G1954" s="21"/>
      <c r="H1954" s="15" t="s">
        <v>353</v>
      </c>
      <c r="I1954" s="21"/>
      <c r="J1954" s="21"/>
      <c r="K1954" s="28"/>
      <c r="L1954" s="28"/>
      <c r="M1954" s="16"/>
      <c r="N1954" s="23"/>
      <c r="O1954" s="23"/>
      <c r="P1954" s="23" t="s">
        <v>354</v>
      </c>
      <c r="Q1954" s="23"/>
      <c r="R1954" s="30" t="s">
        <v>3261</v>
      </c>
      <c r="S1954" s="8" t="e">
        <f>VLOOKUP(B1954,#REF!,2,FALSE)</f>
        <v>#REF!</v>
      </c>
    </row>
    <row r="1955" spans="1:19" hidden="1">
      <c r="A1955" s="19">
        <v>1951</v>
      </c>
      <c r="B1955" s="20" t="s">
        <v>3929</v>
      </c>
      <c r="C1955" s="20" t="s">
        <v>2751</v>
      </c>
      <c r="D1955" s="20" t="s">
        <v>2</v>
      </c>
      <c r="E1955" s="20" t="s">
        <v>377</v>
      </c>
      <c r="F1955" s="20" t="s">
        <v>681</v>
      </c>
      <c r="G1955" s="21"/>
      <c r="H1955" s="15" t="s">
        <v>353</v>
      </c>
      <c r="I1955" s="21"/>
      <c r="J1955" s="21"/>
      <c r="K1955" s="28"/>
      <c r="L1955" s="28"/>
      <c r="M1955" s="16"/>
      <c r="N1955" s="23"/>
      <c r="O1955" s="23"/>
      <c r="P1955" s="23" t="s">
        <v>354</v>
      </c>
      <c r="Q1955" s="23"/>
      <c r="R1955" s="30" t="s">
        <v>3261</v>
      </c>
      <c r="S1955" s="8" t="e">
        <f>VLOOKUP(B1955,#REF!,2,FALSE)</f>
        <v>#REF!</v>
      </c>
    </row>
    <row r="1956" spans="1:19" hidden="1">
      <c r="A1956" s="19">
        <v>1952</v>
      </c>
      <c r="B1956" s="20" t="s">
        <v>3930</v>
      </c>
      <c r="C1956" s="20" t="s">
        <v>2596</v>
      </c>
      <c r="D1956" s="20" t="s">
        <v>1061</v>
      </c>
      <c r="E1956" s="20" t="s">
        <v>818</v>
      </c>
      <c r="F1956" s="20" t="s">
        <v>681</v>
      </c>
      <c r="G1956" s="21"/>
      <c r="H1956" s="15" t="s">
        <v>353</v>
      </c>
      <c r="I1956" s="21"/>
      <c r="J1956" s="21"/>
      <c r="K1956" s="28"/>
      <c r="L1956" s="28"/>
      <c r="M1956" s="16"/>
      <c r="N1956" s="23"/>
      <c r="O1956" s="23"/>
      <c r="P1956" s="23" t="s">
        <v>354</v>
      </c>
      <c r="Q1956" s="23"/>
      <c r="R1956" s="30" t="s">
        <v>3261</v>
      </c>
      <c r="S1956" s="8" t="e">
        <f>VLOOKUP(B1956,#REF!,2,FALSE)</f>
        <v>#REF!</v>
      </c>
    </row>
    <row r="1957" spans="1:19" hidden="1">
      <c r="A1957" s="19">
        <v>1953</v>
      </c>
      <c r="B1957" s="20" t="s">
        <v>3931</v>
      </c>
      <c r="C1957" s="20" t="s">
        <v>3932</v>
      </c>
      <c r="D1957" s="20" t="s">
        <v>785</v>
      </c>
      <c r="E1957" s="20" t="s">
        <v>514</v>
      </c>
      <c r="F1957" s="20" t="s">
        <v>681</v>
      </c>
      <c r="G1957" s="21"/>
      <c r="H1957" s="15" t="s">
        <v>353</v>
      </c>
      <c r="I1957" s="21"/>
      <c r="J1957" s="21"/>
      <c r="K1957" s="28"/>
      <c r="L1957" s="28"/>
      <c r="M1957" s="16"/>
      <c r="N1957" s="23"/>
      <c r="O1957" s="23"/>
      <c r="P1957" s="23" t="s">
        <v>354</v>
      </c>
      <c r="Q1957" s="23"/>
      <c r="R1957" s="30" t="s">
        <v>3261</v>
      </c>
      <c r="S1957" s="8" t="e">
        <f>VLOOKUP(B1957,#REF!,2,FALSE)</f>
        <v>#REF!</v>
      </c>
    </row>
    <row r="1958" spans="1:19" hidden="1">
      <c r="A1958" s="19">
        <v>1954</v>
      </c>
      <c r="B1958" s="20" t="s">
        <v>3933</v>
      </c>
      <c r="C1958" s="20" t="s">
        <v>434</v>
      </c>
      <c r="D1958" s="20" t="s">
        <v>1352</v>
      </c>
      <c r="E1958" s="20" t="s">
        <v>1641</v>
      </c>
      <c r="F1958" s="20" t="s">
        <v>698</v>
      </c>
      <c r="G1958" s="21"/>
      <c r="H1958" s="21"/>
      <c r="I1958" s="21"/>
      <c r="J1958" s="21"/>
      <c r="K1958" s="28"/>
      <c r="L1958" s="28"/>
      <c r="M1958" s="16"/>
      <c r="N1958" s="23"/>
      <c r="O1958" s="23"/>
      <c r="P1958" s="23"/>
      <c r="Q1958" s="23"/>
      <c r="R1958" s="30" t="s">
        <v>781</v>
      </c>
      <c r="S1958" s="8" t="e">
        <f>VLOOKUP(B1958,#REF!,2,FALSE)</f>
        <v>#REF!</v>
      </c>
    </row>
    <row r="1959" spans="1:19" hidden="1">
      <c r="A1959" s="19">
        <v>1955</v>
      </c>
      <c r="B1959" s="20" t="s">
        <v>3934</v>
      </c>
      <c r="C1959" s="20" t="s">
        <v>3884</v>
      </c>
      <c r="D1959" s="20" t="s">
        <v>1505</v>
      </c>
      <c r="E1959" s="20" t="s">
        <v>1701</v>
      </c>
      <c r="F1959" s="20" t="s">
        <v>698</v>
      </c>
      <c r="G1959" s="21"/>
      <c r="H1959" s="21"/>
      <c r="I1959" s="21"/>
      <c r="J1959" s="21"/>
      <c r="K1959" s="28"/>
      <c r="L1959" s="28"/>
      <c r="M1959" s="16"/>
      <c r="N1959" s="23" t="s">
        <v>352</v>
      </c>
      <c r="O1959" s="23" t="s">
        <v>353</v>
      </c>
      <c r="P1959" s="23"/>
      <c r="Q1959" s="23"/>
      <c r="R1959" s="30" t="s">
        <v>3058</v>
      </c>
      <c r="S1959" s="8" t="e">
        <f>VLOOKUP(B1959,#REF!,2,FALSE)</f>
        <v>#REF!</v>
      </c>
    </row>
    <row r="1960" spans="1:19" hidden="1">
      <c r="A1960" s="19">
        <v>1956</v>
      </c>
      <c r="B1960" s="20" t="s">
        <v>3935</v>
      </c>
      <c r="C1960" s="20" t="s">
        <v>950</v>
      </c>
      <c r="D1960" s="20" t="s">
        <v>396</v>
      </c>
      <c r="E1960" s="20" t="s">
        <v>323</v>
      </c>
      <c r="F1960" s="20" t="s">
        <v>698</v>
      </c>
      <c r="G1960" s="21"/>
      <c r="H1960" s="21"/>
      <c r="I1960" s="21"/>
      <c r="J1960" s="21"/>
      <c r="K1960" s="28"/>
      <c r="L1960" s="28"/>
      <c r="M1960" s="16"/>
      <c r="N1960" s="23"/>
      <c r="O1960" s="23"/>
      <c r="P1960" s="23"/>
      <c r="Q1960" s="23"/>
      <c r="R1960" s="30" t="s">
        <v>781</v>
      </c>
      <c r="S1960" s="8" t="e">
        <f>VLOOKUP(B1960,#REF!,2,FALSE)</f>
        <v>#REF!</v>
      </c>
    </row>
    <row r="1961" spans="1:19" hidden="1">
      <c r="A1961" s="19">
        <v>1957</v>
      </c>
      <c r="B1961" s="20" t="s">
        <v>3936</v>
      </c>
      <c r="C1961" s="20" t="s">
        <v>700</v>
      </c>
      <c r="D1961" s="20" t="s">
        <v>92</v>
      </c>
      <c r="E1961" s="20" t="s">
        <v>1154</v>
      </c>
      <c r="F1961" s="20" t="s">
        <v>698</v>
      </c>
      <c r="G1961" s="21"/>
      <c r="H1961" s="21"/>
      <c r="I1961" s="21"/>
      <c r="J1961" s="21"/>
      <c r="K1961" s="28"/>
      <c r="L1961" s="28"/>
      <c r="M1961" s="16"/>
      <c r="N1961" s="23" t="s">
        <v>352</v>
      </c>
      <c r="O1961" s="23"/>
      <c r="P1961" s="23"/>
      <c r="Q1961" s="23"/>
      <c r="R1961" s="30" t="s">
        <v>3058</v>
      </c>
      <c r="S1961" s="8" t="e">
        <f>VLOOKUP(B1961,#REF!,2,FALSE)</f>
        <v>#REF!</v>
      </c>
    </row>
    <row r="1962" spans="1:19" hidden="1">
      <c r="A1962" s="19">
        <v>1958</v>
      </c>
      <c r="B1962" s="20" t="s">
        <v>3937</v>
      </c>
      <c r="C1962" s="20" t="s">
        <v>114</v>
      </c>
      <c r="D1962" s="20" t="s">
        <v>772</v>
      </c>
      <c r="E1962" s="20" t="s">
        <v>154</v>
      </c>
      <c r="F1962" s="20" t="s">
        <v>698</v>
      </c>
      <c r="G1962" s="21"/>
      <c r="H1962" s="21"/>
      <c r="I1962" s="21"/>
      <c r="J1962" s="21"/>
      <c r="K1962" s="28"/>
      <c r="L1962" s="28"/>
      <c r="M1962" s="16"/>
      <c r="N1962" s="23"/>
      <c r="O1962" s="23"/>
      <c r="P1962" s="23"/>
      <c r="Q1962" s="23"/>
      <c r="R1962" s="30" t="s">
        <v>781</v>
      </c>
      <c r="S1962" s="8" t="e">
        <f>VLOOKUP(B1962,#REF!,2,FALSE)</f>
        <v>#REF!</v>
      </c>
    </row>
    <row r="1963" spans="1:19" hidden="1">
      <c r="A1963" s="19">
        <v>1959</v>
      </c>
      <c r="B1963" s="20" t="s">
        <v>3938</v>
      </c>
      <c r="C1963" s="20" t="s">
        <v>3939</v>
      </c>
      <c r="D1963" s="20" t="s">
        <v>1</v>
      </c>
      <c r="E1963" s="20" t="s">
        <v>1238</v>
      </c>
      <c r="F1963" s="20" t="s">
        <v>698</v>
      </c>
      <c r="G1963" s="25" t="s">
        <v>352</v>
      </c>
      <c r="H1963" s="21"/>
      <c r="I1963" s="21"/>
      <c r="J1963" s="21"/>
      <c r="K1963" s="28"/>
      <c r="L1963" s="28"/>
      <c r="M1963" s="16"/>
      <c r="N1963" s="23"/>
      <c r="O1963" s="23" t="s">
        <v>353</v>
      </c>
      <c r="P1963" s="23"/>
      <c r="Q1963" s="23"/>
      <c r="R1963" s="30" t="s">
        <v>787</v>
      </c>
      <c r="S1963" s="8" t="e">
        <f>VLOOKUP(B1963,#REF!,2,FALSE)</f>
        <v>#REF!</v>
      </c>
    </row>
    <row r="1964" spans="1:19" hidden="1">
      <c r="A1964" s="19">
        <v>1960</v>
      </c>
      <c r="B1964" s="20" t="s">
        <v>3940</v>
      </c>
      <c r="C1964" s="20" t="s">
        <v>1326</v>
      </c>
      <c r="D1964" s="20" t="s">
        <v>53</v>
      </c>
      <c r="E1964" s="20" t="s">
        <v>3409</v>
      </c>
      <c r="F1964" s="20" t="s">
        <v>698</v>
      </c>
      <c r="G1964" s="25" t="s">
        <v>352</v>
      </c>
      <c r="H1964" s="21"/>
      <c r="I1964" s="21"/>
      <c r="J1964" s="21"/>
      <c r="K1964" s="28"/>
      <c r="L1964" s="28"/>
      <c r="M1964" s="16"/>
      <c r="N1964" s="23"/>
      <c r="O1964" s="23" t="s">
        <v>353</v>
      </c>
      <c r="P1964" s="23"/>
      <c r="Q1964" s="23"/>
      <c r="R1964" s="30" t="s">
        <v>787</v>
      </c>
      <c r="S1964" s="8" t="e">
        <f>VLOOKUP(B1964,#REF!,2,FALSE)</f>
        <v>#REF!</v>
      </c>
    </row>
    <row r="1965" spans="1:19" hidden="1">
      <c r="A1965" s="19">
        <v>1961</v>
      </c>
      <c r="B1965" s="20" t="s">
        <v>3941</v>
      </c>
      <c r="C1965" s="20" t="s">
        <v>1586</v>
      </c>
      <c r="D1965" s="20" t="s">
        <v>3942</v>
      </c>
      <c r="E1965" s="20" t="s">
        <v>3943</v>
      </c>
      <c r="F1965" s="20" t="s">
        <v>698</v>
      </c>
      <c r="G1965" s="25" t="s">
        <v>352</v>
      </c>
      <c r="H1965" s="21"/>
      <c r="I1965" s="21"/>
      <c r="J1965" s="21"/>
      <c r="K1965" s="28"/>
      <c r="L1965" s="28"/>
      <c r="M1965" s="16"/>
      <c r="N1965" s="23"/>
      <c r="O1965" s="23"/>
      <c r="P1965" s="23"/>
      <c r="Q1965" s="23"/>
      <c r="R1965" s="30" t="s">
        <v>3101</v>
      </c>
      <c r="S1965" s="8" t="e">
        <f>VLOOKUP(B1965,#REF!,2,FALSE)</f>
        <v>#REF!</v>
      </c>
    </row>
    <row r="1966" spans="1:19" hidden="1">
      <c r="A1966" s="19">
        <v>1962</v>
      </c>
      <c r="B1966" s="20" t="s">
        <v>3944</v>
      </c>
      <c r="C1966" s="20" t="s">
        <v>3945</v>
      </c>
      <c r="D1966" s="20" t="s">
        <v>2753</v>
      </c>
      <c r="E1966" s="20" t="s">
        <v>3946</v>
      </c>
      <c r="F1966" s="20" t="s">
        <v>698</v>
      </c>
      <c r="G1966" s="25" t="s">
        <v>352</v>
      </c>
      <c r="H1966" s="21"/>
      <c r="I1966" s="21"/>
      <c r="J1966" s="21"/>
      <c r="K1966" s="28"/>
      <c r="L1966" s="28"/>
      <c r="M1966" s="16"/>
      <c r="N1966" s="23"/>
      <c r="O1966" s="23" t="s">
        <v>353</v>
      </c>
      <c r="P1966" s="23"/>
      <c r="Q1966" s="23"/>
      <c r="R1966" s="30" t="s">
        <v>787</v>
      </c>
      <c r="S1966" s="8" t="e">
        <f>VLOOKUP(B1966,#REF!,2,FALSE)</f>
        <v>#REF!</v>
      </c>
    </row>
    <row r="1967" spans="1:19" hidden="1">
      <c r="A1967" s="19">
        <v>1963</v>
      </c>
      <c r="B1967" s="20" t="s">
        <v>3947</v>
      </c>
      <c r="C1967" s="20" t="s">
        <v>3948</v>
      </c>
      <c r="D1967" s="20" t="s">
        <v>1362</v>
      </c>
      <c r="E1967" s="20" t="s">
        <v>3949</v>
      </c>
      <c r="F1967" s="20" t="s">
        <v>698</v>
      </c>
      <c r="G1967" s="25" t="s">
        <v>352</v>
      </c>
      <c r="H1967" s="21"/>
      <c r="I1967" s="21"/>
      <c r="J1967" s="21"/>
      <c r="K1967" s="28"/>
      <c r="L1967" s="28"/>
      <c r="M1967" s="16"/>
      <c r="N1967" s="23"/>
      <c r="O1967" s="23" t="s">
        <v>353</v>
      </c>
      <c r="P1967" s="23"/>
      <c r="Q1967" s="23"/>
      <c r="R1967" s="30" t="s">
        <v>787</v>
      </c>
      <c r="S1967" s="8" t="e">
        <f>VLOOKUP(B1967,#REF!,2,FALSE)</f>
        <v>#REF!</v>
      </c>
    </row>
    <row r="1968" spans="1:19" hidden="1">
      <c r="A1968" s="19">
        <v>1964</v>
      </c>
      <c r="B1968" s="20" t="s">
        <v>3950</v>
      </c>
      <c r="C1968" s="20" t="s">
        <v>169</v>
      </c>
      <c r="D1968" s="20" t="s">
        <v>1</v>
      </c>
      <c r="E1968" s="20" t="s">
        <v>336</v>
      </c>
      <c r="F1968" s="20" t="s">
        <v>698</v>
      </c>
      <c r="G1968" s="21"/>
      <c r="H1968" s="15" t="s">
        <v>353</v>
      </c>
      <c r="I1968" s="21"/>
      <c r="J1968" s="21"/>
      <c r="K1968" s="28"/>
      <c r="L1968" s="28"/>
      <c r="M1968" s="16"/>
      <c r="N1968" s="23"/>
      <c r="O1968" s="23"/>
      <c r="P1968" s="23" t="s">
        <v>354</v>
      </c>
      <c r="Q1968" s="23"/>
      <c r="R1968" s="30" t="s">
        <v>3261</v>
      </c>
      <c r="S1968" s="8" t="e">
        <f>VLOOKUP(B1968,#REF!,2,FALSE)</f>
        <v>#REF!</v>
      </c>
    </row>
    <row r="1969" spans="1:19" hidden="1">
      <c r="A1969" s="19">
        <v>1965</v>
      </c>
      <c r="B1969" s="20" t="s">
        <v>3951</v>
      </c>
      <c r="C1969" s="20" t="s">
        <v>27</v>
      </c>
      <c r="D1969" s="20" t="s">
        <v>71</v>
      </c>
      <c r="E1969" s="20" t="s">
        <v>3952</v>
      </c>
      <c r="F1969" s="20" t="s">
        <v>698</v>
      </c>
      <c r="G1969" s="21"/>
      <c r="H1969" s="15" t="s">
        <v>353</v>
      </c>
      <c r="I1969" s="21"/>
      <c r="J1969" s="21"/>
      <c r="K1969" s="28"/>
      <c r="L1969" s="28"/>
      <c r="M1969" s="16"/>
      <c r="N1969" s="23"/>
      <c r="O1969" s="23"/>
      <c r="P1969" s="23" t="s">
        <v>354</v>
      </c>
      <c r="Q1969" s="23"/>
      <c r="R1969" s="30" t="s">
        <v>3261</v>
      </c>
      <c r="S1969" s="8" t="e">
        <f>VLOOKUP(B1969,#REF!,2,FALSE)</f>
        <v>#REF!</v>
      </c>
    </row>
    <row r="1970" spans="1:19" s="33" customFormat="1" hidden="1">
      <c r="A1970" s="19">
        <v>1966</v>
      </c>
      <c r="B1970" s="32" t="s">
        <v>3953</v>
      </c>
      <c r="C1970" s="32" t="s">
        <v>27</v>
      </c>
      <c r="D1970" s="32" t="s">
        <v>151</v>
      </c>
      <c r="E1970" s="32" t="s">
        <v>2080</v>
      </c>
      <c r="F1970" s="32" t="s">
        <v>698</v>
      </c>
      <c r="G1970" s="21"/>
      <c r="H1970" s="15" t="s">
        <v>353</v>
      </c>
      <c r="I1970" s="21"/>
      <c r="J1970" s="21"/>
      <c r="K1970" s="28"/>
      <c r="L1970" s="28"/>
      <c r="M1970" s="16"/>
      <c r="N1970" s="23"/>
      <c r="O1970" s="23"/>
      <c r="P1970" s="23"/>
      <c r="Q1970" s="23"/>
      <c r="R1970" s="30" t="s">
        <v>3373</v>
      </c>
      <c r="S1970" s="8" t="e">
        <f>VLOOKUP(B1970,#REF!,2,FALSE)</f>
        <v>#REF!</v>
      </c>
    </row>
    <row r="1971" spans="1:19" hidden="1">
      <c r="A1971" s="19">
        <v>1967</v>
      </c>
      <c r="B1971" s="20" t="s">
        <v>3954</v>
      </c>
      <c r="C1971" s="20" t="s">
        <v>313</v>
      </c>
      <c r="D1971" s="20" t="s">
        <v>10</v>
      </c>
      <c r="E1971" s="20" t="s">
        <v>186</v>
      </c>
      <c r="F1971" s="20" t="s">
        <v>698</v>
      </c>
      <c r="G1971" s="21"/>
      <c r="H1971" s="15" t="s">
        <v>353</v>
      </c>
      <c r="I1971" s="21"/>
      <c r="J1971" s="21"/>
      <c r="K1971" s="28"/>
      <c r="L1971" s="28"/>
      <c r="M1971" s="16"/>
      <c r="N1971" s="23" t="s">
        <v>352</v>
      </c>
      <c r="O1971" s="23"/>
      <c r="P1971" s="23"/>
      <c r="Q1971" s="23"/>
      <c r="R1971" s="30" t="s">
        <v>3111</v>
      </c>
      <c r="S1971" s="8" t="e">
        <f>VLOOKUP(B1971,#REF!,2,FALSE)</f>
        <v>#REF!</v>
      </c>
    </row>
    <row r="1972" spans="1:19" hidden="1">
      <c r="A1972" s="19">
        <v>1968</v>
      </c>
      <c r="B1972" s="20" t="s">
        <v>3955</v>
      </c>
      <c r="C1972" s="20" t="s">
        <v>114</v>
      </c>
      <c r="D1972" s="20" t="s">
        <v>122</v>
      </c>
      <c r="E1972" s="20" t="s">
        <v>3956</v>
      </c>
      <c r="F1972" s="20" t="s">
        <v>717</v>
      </c>
      <c r="G1972" s="21"/>
      <c r="H1972" s="21"/>
      <c r="I1972" s="21"/>
      <c r="J1972" s="21"/>
      <c r="K1972" s="28"/>
      <c r="L1972" s="28"/>
      <c r="M1972" s="16"/>
      <c r="N1972" s="23" t="s">
        <v>352</v>
      </c>
      <c r="O1972" s="23" t="s">
        <v>353</v>
      </c>
      <c r="P1972" s="23"/>
      <c r="Q1972" s="23"/>
      <c r="R1972" s="30" t="s">
        <v>3058</v>
      </c>
      <c r="S1972" s="8" t="e">
        <f>VLOOKUP(B1972,#REF!,2,FALSE)</f>
        <v>#REF!</v>
      </c>
    </row>
    <row r="1973" spans="1:19" hidden="1">
      <c r="A1973" s="19">
        <v>1969</v>
      </c>
      <c r="B1973" s="20" t="s">
        <v>3957</v>
      </c>
      <c r="C1973" s="20" t="s">
        <v>165</v>
      </c>
      <c r="D1973" s="20" t="s">
        <v>160</v>
      </c>
      <c r="E1973" s="20" t="s">
        <v>1622</v>
      </c>
      <c r="F1973" s="20" t="s">
        <v>717</v>
      </c>
      <c r="G1973" s="21"/>
      <c r="H1973" s="21"/>
      <c r="I1973" s="21"/>
      <c r="J1973" s="21"/>
      <c r="K1973" s="28"/>
      <c r="L1973" s="28"/>
      <c r="M1973" s="16"/>
      <c r="N1973" s="23" t="s">
        <v>352</v>
      </c>
      <c r="O1973" s="23" t="s">
        <v>353</v>
      </c>
      <c r="P1973" s="23"/>
      <c r="Q1973" s="23"/>
      <c r="R1973" s="30" t="s">
        <v>3058</v>
      </c>
      <c r="S1973" s="8" t="e">
        <f>VLOOKUP(B1973,#REF!,2,FALSE)</f>
        <v>#REF!</v>
      </c>
    </row>
    <row r="1974" spans="1:19" hidden="1">
      <c r="A1974" s="19">
        <v>1970</v>
      </c>
      <c r="B1974" s="20" t="s">
        <v>3958</v>
      </c>
      <c r="C1974" s="20" t="s">
        <v>637</v>
      </c>
      <c r="D1974" s="20" t="s">
        <v>3675</v>
      </c>
      <c r="E1974" s="20" t="s">
        <v>530</v>
      </c>
      <c r="F1974" s="20" t="s">
        <v>717</v>
      </c>
      <c r="G1974" s="21"/>
      <c r="H1974" s="21"/>
      <c r="I1974" s="21"/>
      <c r="J1974" s="21"/>
      <c r="K1974" s="28"/>
      <c r="L1974" s="28"/>
      <c r="M1974" s="16"/>
      <c r="N1974" s="23" t="s">
        <v>352</v>
      </c>
      <c r="O1974" s="23" t="s">
        <v>353</v>
      </c>
      <c r="P1974" s="23"/>
      <c r="Q1974" s="23"/>
      <c r="R1974" s="30" t="s">
        <v>3058</v>
      </c>
      <c r="S1974" s="8" t="e">
        <f>VLOOKUP(B1974,#REF!,2,FALSE)</f>
        <v>#REF!</v>
      </c>
    </row>
    <row r="1975" spans="1:19" hidden="1">
      <c r="A1975" s="19">
        <v>1971</v>
      </c>
      <c r="B1975" s="20" t="s">
        <v>3959</v>
      </c>
      <c r="C1975" s="20" t="s">
        <v>3757</v>
      </c>
      <c r="D1975" s="20" t="s">
        <v>110</v>
      </c>
      <c r="E1975" s="20" t="s">
        <v>3069</v>
      </c>
      <c r="F1975" s="20" t="s">
        <v>717</v>
      </c>
      <c r="G1975" s="25" t="s">
        <v>352</v>
      </c>
      <c r="H1975" s="21"/>
      <c r="I1975" s="21"/>
      <c r="J1975" s="21"/>
      <c r="K1975" s="28"/>
      <c r="L1975" s="28"/>
      <c r="M1975" s="16"/>
      <c r="N1975" s="23"/>
      <c r="O1975" s="23" t="s">
        <v>353</v>
      </c>
      <c r="P1975" s="23"/>
      <c r="Q1975" s="23"/>
      <c r="R1975" s="30" t="s">
        <v>787</v>
      </c>
      <c r="S1975" s="8" t="e">
        <f>VLOOKUP(B1975,#REF!,2,FALSE)</f>
        <v>#REF!</v>
      </c>
    </row>
    <row r="1976" spans="1:19" hidden="1">
      <c r="A1976" s="19">
        <v>1972</v>
      </c>
      <c r="B1976" s="20" t="s">
        <v>3960</v>
      </c>
      <c r="C1976" s="20" t="s">
        <v>395</v>
      </c>
      <c r="D1976" s="20" t="s">
        <v>392</v>
      </c>
      <c r="E1976" s="20" t="s">
        <v>1260</v>
      </c>
      <c r="F1976" s="20" t="s">
        <v>717</v>
      </c>
      <c r="G1976" s="25" t="s">
        <v>352</v>
      </c>
      <c r="H1976" s="21"/>
      <c r="I1976" s="21"/>
      <c r="J1976" s="21"/>
      <c r="K1976" s="28"/>
      <c r="L1976" s="28"/>
      <c r="M1976" s="16"/>
      <c r="N1976" s="23"/>
      <c r="O1976" s="23" t="s">
        <v>353</v>
      </c>
      <c r="P1976" s="23"/>
      <c r="Q1976" s="23"/>
      <c r="R1976" s="30" t="s">
        <v>787</v>
      </c>
      <c r="S1976" s="8" t="e">
        <f>VLOOKUP(B1976,#REF!,2,FALSE)</f>
        <v>#REF!</v>
      </c>
    </row>
    <row r="1977" spans="1:19" hidden="1">
      <c r="A1977" s="19">
        <v>1973</v>
      </c>
      <c r="B1977" s="20" t="s">
        <v>3961</v>
      </c>
      <c r="C1977" s="20" t="s">
        <v>2786</v>
      </c>
      <c r="D1977" s="20" t="s">
        <v>56</v>
      </c>
      <c r="E1977" s="20" t="s">
        <v>3962</v>
      </c>
      <c r="F1977" s="20" t="s">
        <v>717</v>
      </c>
      <c r="G1977" s="25" t="s">
        <v>352</v>
      </c>
      <c r="H1977" s="21"/>
      <c r="I1977" s="21"/>
      <c r="J1977" s="21"/>
      <c r="K1977" s="28"/>
      <c r="L1977" s="28"/>
      <c r="M1977" s="16"/>
      <c r="N1977" s="23"/>
      <c r="O1977" s="23" t="s">
        <v>353</v>
      </c>
      <c r="P1977" s="23"/>
      <c r="Q1977" s="23"/>
      <c r="R1977" s="30" t="s">
        <v>787</v>
      </c>
      <c r="S1977" s="8" t="e">
        <f>VLOOKUP(B1977,#REF!,2,FALSE)</f>
        <v>#REF!</v>
      </c>
    </row>
    <row r="1978" spans="1:19" hidden="1">
      <c r="A1978" s="19">
        <v>1974</v>
      </c>
      <c r="B1978" s="20" t="s">
        <v>3963</v>
      </c>
      <c r="C1978" s="20" t="s">
        <v>3964</v>
      </c>
      <c r="D1978" s="20" t="s">
        <v>516</v>
      </c>
      <c r="E1978" s="20" t="s">
        <v>626</v>
      </c>
      <c r="F1978" s="20" t="s">
        <v>717</v>
      </c>
      <c r="G1978" s="25" t="s">
        <v>352</v>
      </c>
      <c r="H1978" s="21"/>
      <c r="I1978" s="21"/>
      <c r="J1978" s="21"/>
      <c r="K1978" s="28"/>
      <c r="L1978" s="28"/>
      <c r="M1978" s="16"/>
      <c r="N1978" s="23"/>
      <c r="O1978" s="23" t="s">
        <v>353</v>
      </c>
      <c r="P1978" s="23"/>
      <c r="Q1978" s="23"/>
      <c r="R1978" s="30" t="s">
        <v>787</v>
      </c>
      <c r="S1978" s="8" t="e">
        <f>VLOOKUP(B1978,#REF!,2,FALSE)</f>
        <v>#REF!</v>
      </c>
    </row>
    <row r="1979" spans="1:19" hidden="1">
      <c r="A1979" s="19">
        <v>1975</v>
      </c>
      <c r="B1979" s="20" t="s">
        <v>3965</v>
      </c>
      <c r="C1979" s="20" t="s">
        <v>73</v>
      </c>
      <c r="D1979" s="20" t="s">
        <v>23</v>
      </c>
      <c r="E1979" s="20" t="s">
        <v>2470</v>
      </c>
      <c r="F1979" s="20" t="s">
        <v>717</v>
      </c>
      <c r="G1979" s="25" t="s">
        <v>352</v>
      </c>
      <c r="H1979" s="21"/>
      <c r="I1979" s="21"/>
      <c r="J1979" s="21"/>
      <c r="K1979" s="28"/>
      <c r="L1979" s="28"/>
      <c r="M1979" s="16"/>
      <c r="N1979" s="23"/>
      <c r="O1979" s="23" t="s">
        <v>353</v>
      </c>
      <c r="P1979" s="23"/>
      <c r="Q1979" s="23"/>
      <c r="R1979" s="30" t="s">
        <v>787</v>
      </c>
      <c r="S1979" s="8" t="e">
        <f>VLOOKUP(B1979,#REF!,2,FALSE)</f>
        <v>#REF!</v>
      </c>
    </row>
    <row r="1980" spans="1:19" hidden="1">
      <c r="A1980" s="19">
        <v>1976</v>
      </c>
      <c r="B1980" s="20" t="s">
        <v>3966</v>
      </c>
      <c r="C1980" s="20" t="s">
        <v>1304</v>
      </c>
      <c r="D1980" s="20" t="s">
        <v>122</v>
      </c>
      <c r="E1980" s="20" t="s">
        <v>1516</v>
      </c>
      <c r="F1980" s="20" t="s">
        <v>320</v>
      </c>
      <c r="G1980" s="21"/>
      <c r="H1980" s="21"/>
      <c r="I1980" s="21"/>
      <c r="J1980" s="21"/>
      <c r="K1980" s="28"/>
      <c r="L1980" s="28"/>
      <c r="M1980" s="16"/>
      <c r="N1980" s="23" t="s">
        <v>352</v>
      </c>
      <c r="O1980" s="23" t="s">
        <v>353</v>
      </c>
      <c r="P1980" s="23"/>
      <c r="Q1980" s="23"/>
      <c r="R1980" s="30" t="s">
        <v>3058</v>
      </c>
      <c r="S1980" s="8" t="e">
        <f>VLOOKUP(B1980,#REF!,2,FALSE)</f>
        <v>#REF!</v>
      </c>
    </row>
    <row r="1981" spans="1:19" hidden="1">
      <c r="A1981" s="19">
        <v>1977</v>
      </c>
      <c r="B1981" s="20" t="s">
        <v>3967</v>
      </c>
      <c r="C1981" s="20" t="s">
        <v>548</v>
      </c>
      <c r="D1981" s="20" t="s">
        <v>134</v>
      </c>
      <c r="E1981" s="20" t="s">
        <v>3676</v>
      </c>
      <c r="F1981" s="20" t="s">
        <v>320</v>
      </c>
      <c r="G1981" s="21"/>
      <c r="H1981" s="21"/>
      <c r="I1981" s="21"/>
      <c r="J1981" s="21"/>
      <c r="K1981" s="28"/>
      <c r="L1981" s="28"/>
      <c r="M1981" s="16"/>
      <c r="N1981" s="23" t="s">
        <v>352</v>
      </c>
      <c r="O1981" s="23" t="s">
        <v>353</v>
      </c>
      <c r="P1981" s="23"/>
      <c r="Q1981" s="23"/>
      <c r="R1981" s="30" t="s">
        <v>3058</v>
      </c>
      <c r="S1981" s="8" t="e">
        <f>VLOOKUP(B1981,#REF!,2,FALSE)</f>
        <v>#REF!</v>
      </c>
    </row>
    <row r="1982" spans="1:19" hidden="1">
      <c r="A1982" s="19">
        <v>1978</v>
      </c>
      <c r="B1982" s="20" t="s">
        <v>3968</v>
      </c>
      <c r="C1982" s="20" t="s">
        <v>31</v>
      </c>
      <c r="D1982" s="20" t="s">
        <v>8</v>
      </c>
      <c r="E1982" s="20" t="s">
        <v>3969</v>
      </c>
      <c r="F1982" s="20" t="s">
        <v>320</v>
      </c>
      <c r="G1982" s="21"/>
      <c r="H1982" s="21"/>
      <c r="I1982" s="21"/>
      <c r="J1982" s="21"/>
      <c r="K1982" s="28"/>
      <c r="L1982" s="28"/>
      <c r="M1982" s="16"/>
      <c r="N1982" s="23" t="s">
        <v>352</v>
      </c>
      <c r="O1982" s="23" t="s">
        <v>353</v>
      </c>
      <c r="P1982" s="23"/>
      <c r="Q1982" s="23"/>
      <c r="R1982" s="30" t="s">
        <v>3058</v>
      </c>
      <c r="S1982" s="8" t="e">
        <f>VLOOKUP(B1982,#REF!,2,FALSE)</f>
        <v>#REF!</v>
      </c>
    </row>
    <row r="1983" spans="1:19" hidden="1">
      <c r="A1983" s="19">
        <v>1979</v>
      </c>
      <c r="B1983" s="20" t="s">
        <v>3970</v>
      </c>
      <c r="C1983" s="20" t="s">
        <v>1974</v>
      </c>
      <c r="D1983" s="20" t="s">
        <v>367</v>
      </c>
      <c r="E1983" s="20" t="s">
        <v>738</v>
      </c>
      <c r="F1983" s="20" t="s">
        <v>320</v>
      </c>
      <c r="G1983" s="25" t="s">
        <v>352</v>
      </c>
      <c r="H1983" s="21"/>
      <c r="I1983" s="21"/>
      <c r="J1983" s="21"/>
      <c r="K1983" s="28"/>
      <c r="L1983" s="28"/>
      <c r="M1983" s="16"/>
      <c r="N1983" s="23"/>
      <c r="O1983" s="23" t="s">
        <v>353</v>
      </c>
      <c r="P1983" s="23"/>
      <c r="Q1983" s="23"/>
      <c r="R1983" s="30" t="s">
        <v>787</v>
      </c>
      <c r="S1983" s="8" t="e">
        <f>VLOOKUP(B1983,#REF!,2,FALSE)</f>
        <v>#REF!</v>
      </c>
    </row>
    <row r="1984" spans="1:19" hidden="1">
      <c r="A1984" s="19">
        <v>1980</v>
      </c>
      <c r="B1984" s="20" t="s">
        <v>3971</v>
      </c>
      <c r="C1984" s="20" t="s">
        <v>114</v>
      </c>
      <c r="D1984" s="20" t="s">
        <v>140</v>
      </c>
      <c r="E1984" s="20" t="s">
        <v>1011</v>
      </c>
      <c r="F1984" s="20" t="s">
        <v>320</v>
      </c>
      <c r="G1984" s="25" t="s">
        <v>352</v>
      </c>
      <c r="H1984" s="21"/>
      <c r="I1984" s="21"/>
      <c r="J1984" s="21"/>
      <c r="K1984" s="28"/>
      <c r="L1984" s="28"/>
      <c r="M1984" s="16"/>
      <c r="N1984" s="23"/>
      <c r="O1984" s="23" t="s">
        <v>353</v>
      </c>
      <c r="P1984" s="23"/>
      <c r="Q1984" s="23"/>
      <c r="R1984" s="30" t="s">
        <v>787</v>
      </c>
      <c r="S1984" s="8" t="e">
        <f>VLOOKUP(B1984,#REF!,2,FALSE)</f>
        <v>#REF!</v>
      </c>
    </row>
    <row r="1985" spans="1:19" hidden="1">
      <c r="A1985" s="19">
        <v>1981</v>
      </c>
      <c r="B1985" s="20" t="s">
        <v>3972</v>
      </c>
      <c r="C1985" s="20" t="s">
        <v>420</v>
      </c>
      <c r="D1985" s="20" t="s">
        <v>56</v>
      </c>
      <c r="E1985" s="20" t="s">
        <v>3973</v>
      </c>
      <c r="F1985" s="20" t="s">
        <v>320</v>
      </c>
      <c r="G1985" s="21"/>
      <c r="H1985" s="15" t="s">
        <v>353</v>
      </c>
      <c r="I1985" s="21"/>
      <c r="J1985" s="21"/>
      <c r="K1985" s="28"/>
      <c r="L1985" s="28"/>
      <c r="M1985" s="16"/>
      <c r="N1985" s="23"/>
      <c r="O1985" s="23"/>
      <c r="P1985" s="23" t="s">
        <v>354</v>
      </c>
      <c r="Q1985" s="23"/>
      <c r="R1985" s="30" t="s">
        <v>3261</v>
      </c>
      <c r="S1985" s="8" t="e">
        <f>VLOOKUP(B1985,#REF!,2,FALSE)</f>
        <v>#REF!</v>
      </c>
    </row>
    <row r="1986" spans="1:19" hidden="1">
      <c r="A1986" s="19">
        <v>1982</v>
      </c>
      <c r="B1986" s="20" t="s">
        <v>3974</v>
      </c>
      <c r="C1986" s="20" t="s">
        <v>114</v>
      </c>
      <c r="D1986" s="20" t="s">
        <v>380</v>
      </c>
      <c r="E1986" s="20" t="s">
        <v>522</v>
      </c>
      <c r="F1986" s="20" t="s">
        <v>320</v>
      </c>
      <c r="G1986" s="21"/>
      <c r="H1986" s="15" t="s">
        <v>353</v>
      </c>
      <c r="I1986" s="21"/>
      <c r="J1986" s="21"/>
      <c r="K1986" s="28"/>
      <c r="L1986" s="28"/>
      <c r="M1986" s="16"/>
      <c r="N1986" s="23" t="s">
        <v>352</v>
      </c>
      <c r="O1986" s="23"/>
      <c r="P1986" s="23"/>
      <c r="Q1986" s="23"/>
      <c r="R1986" s="30" t="s">
        <v>3111</v>
      </c>
      <c r="S1986" s="8" t="e">
        <f>VLOOKUP(B1986,#REF!,2,FALSE)</f>
        <v>#REF!</v>
      </c>
    </row>
    <row r="1987" spans="1:19" hidden="1">
      <c r="A1987" s="19">
        <v>1983</v>
      </c>
      <c r="B1987" s="20" t="s">
        <v>3975</v>
      </c>
      <c r="C1987" s="20" t="s">
        <v>3976</v>
      </c>
      <c r="D1987" s="20" t="s">
        <v>341</v>
      </c>
      <c r="E1987" s="20" t="s">
        <v>2173</v>
      </c>
      <c r="F1987" s="20" t="s">
        <v>731</v>
      </c>
      <c r="G1987" s="21"/>
      <c r="H1987" s="21"/>
      <c r="I1987" s="21"/>
      <c r="J1987" s="21"/>
      <c r="K1987" s="28"/>
      <c r="L1987" s="28"/>
      <c r="M1987" s="16"/>
      <c r="N1987" s="23" t="s">
        <v>352</v>
      </c>
      <c r="O1987" s="23" t="s">
        <v>353</v>
      </c>
      <c r="P1987" s="23" t="s">
        <v>354</v>
      </c>
      <c r="Q1987" s="23"/>
      <c r="R1987" s="30" t="s">
        <v>3977</v>
      </c>
      <c r="S1987" s="8" t="e">
        <f>VLOOKUP(B1987,#REF!,2,FALSE)</f>
        <v>#REF!</v>
      </c>
    </row>
    <row r="1988" spans="1:19" hidden="1">
      <c r="A1988" s="19">
        <v>1984</v>
      </c>
      <c r="B1988" s="20" t="s">
        <v>3978</v>
      </c>
      <c r="C1988" s="20" t="s">
        <v>1081</v>
      </c>
      <c r="D1988" s="20" t="s">
        <v>341</v>
      </c>
      <c r="E1988" s="20" t="s">
        <v>3759</v>
      </c>
      <c r="F1988" s="20" t="s">
        <v>731</v>
      </c>
      <c r="G1988" s="21"/>
      <c r="H1988" s="21"/>
      <c r="I1988" s="21"/>
      <c r="J1988" s="21"/>
      <c r="K1988" s="28"/>
      <c r="L1988" s="28"/>
      <c r="M1988" s="16"/>
      <c r="N1988" s="23" t="s">
        <v>352</v>
      </c>
      <c r="O1988" s="23" t="s">
        <v>353</v>
      </c>
      <c r="P1988" s="23" t="s">
        <v>354</v>
      </c>
      <c r="Q1988" s="23"/>
      <c r="R1988" s="30" t="s">
        <v>3977</v>
      </c>
      <c r="S1988" s="8" t="e">
        <f>VLOOKUP(B1988,#REF!,2,FALSE)</f>
        <v>#REF!</v>
      </c>
    </row>
    <row r="1989" spans="1:19" hidden="1">
      <c r="A1989" s="19">
        <v>1985</v>
      </c>
      <c r="B1989" s="20" t="s">
        <v>3979</v>
      </c>
      <c r="C1989" s="20" t="s">
        <v>1326</v>
      </c>
      <c r="D1989" s="20" t="s">
        <v>103</v>
      </c>
      <c r="E1989" s="20" t="s">
        <v>829</v>
      </c>
      <c r="F1989" s="20" t="s">
        <v>731</v>
      </c>
      <c r="G1989" s="25" t="s">
        <v>352</v>
      </c>
      <c r="H1989" s="21"/>
      <c r="I1989" s="21"/>
      <c r="J1989" s="21"/>
      <c r="K1989" s="28"/>
      <c r="L1989" s="28"/>
      <c r="M1989" s="16"/>
      <c r="N1989" s="23"/>
      <c r="O1989" s="23" t="s">
        <v>353</v>
      </c>
      <c r="P1989" s="23" t="s">
        <v>354</v>
      </c>
      <c r="Q1989" s="23"/>
      <c r="R1989" s="30" t="s">
        <v>3667</v>
      </c>
      <c r="S1989" s="8" t="e">
        <f>VLOOKUP(B1989,#REF!,2,FALSE)</f>
        <v>#REF!</v>
      </c>
    </row>
    <row r="1990" spans="1:19" hidden="1">
      <c r="A1990" s="19">
        <v>1986</v>
      </c>
      <c r="B1990" s="20" t="s">
        <v>3980</v>
      </c>
      <c r="C1990" s="20" t="s">
        <v>114</v>
      </c>
      <c r="D1990" s="20" t="s">
        <v>3161</v>
      </c>
      <c r="E1990" s="20" t="s">
        <v>405</v>
      </c>
      <c r="F1990" s="20" t="s">
        <v>731</v>
      </c>
      <c r="G1990" s="25" t="s">
        <v>352</v>
      </c>
      <c r="H1990" s="15" t="s">
        <v>353</v>
      </c>
      <c r="I1990" s="21"/>
      <c r="J1990" s="21"/>
      <c r="K1990" s="28"/>
      <c r="L1990" s="28"/>
      <c r="M1990" s="16"/>
      <c r="N1990" s="23"/>
      <c r="O1990" s="23"/>
      <c r="P1990" s="23" t="s">
        <v>354</v>
      </c>
      <c r="Q1990" s="23"/>
      <c r="R1990" s="30" t="s">
        <v>3261</v>
      </c>
      <c r="S1990" s="8" t="e">
        <f>VLOOKUP(B1990,#REF!,2,FALSE)</f>
        <v>#REF!</v>
      </c>
    </row>
    <row r="1991" spans="1:19" hidden="1">
      <c r="A1991" s="19">
        <v>1987</v>
      </c>
      <c r="B1991" s="20" t="s">
        <v>3981</v>
      </c>
      <c r="C1991" s="20" t="s">
        <v>52</v>
      </c>
      <c r="D1991" s="20" t="s">
        <v>122</v>
      </c>
      <c r="E1991" s="20" t="s">
        <v>609</v>
      </c>
      <c r="F1991" s="20" t="s">
        <v>731</v>
      </c>
      <c r="G1991" s="25" t="s">
        <v>352</v>
      </c>
      <c r="H1991" s="15" t="s">
        <v>353</v>
      </c>
      <c r="I1991" s="21"/>
      <c r="J1991" s="21"/>
      <c r="K1991" s="28"/>
      <c r="L1991" s="28"/>
      <c r="M1991" s="16"/>
      <c r="N1991" s="23"/>
      <c r="O1991" s="23"/>
      <c r="P1991" s="23" t="s">
        <v>354</v>
      </c>
      <c r="Q1991" s="23"/>
      <c r="R1991" s="30" t="s">
        <v>3261</v>
      </c>
      <c r="S1991" s="8" t="e">
        <f>VLOOKUP(B1991,#REF!,2,FALSE)</f>
        <v>#REF!</v>
      </c>
    </row>
    <row r="1992" spans="1:19" hidden="1">
      <c r="A1992" s="19">
        <v>1988</v>
      </c>
      <c r="B1992" s="20" t="s">
        <v>326</v>
      </c>
      <c r="C1992" s="20" t="s">
        <v>60</v>
      </c>
      <c r="D1992" s="20" t="s">
        <v>327</v>
      </c>
      <c r="E1992" s="20" t="s">
        <v>480</v>
      </c>
      <c r="F1992" s="20" t="s">
        <v>731</v>
      </c>
      <c r="G1992" s="25" t="s">
        <v>352</v>
      </c>
      <c r="H1992" s="15" t="s">
        <v>353</v>
      </c>
      <c r="I1992" s="21"/>
      <c r="J1992" s="21"/>
      <c r="K1992" s="28"/>
      <c r="L1992" s="28"/>
      <c r="M1992" s="16" t="s">
        <v>3028</v>
      </c>
      <c r="N1992" s="23"/>
      <c r="O1992" s="23"/>
      <c r="P1992" s="23" t="s">
        <v>354</v>
      </c>
      <c r="Q1992" s="23"/>
      <c r="R1992" s="30" t="s">
        <v>3261</v>
      </c>
      <c r="S1992" s="8" t="e">
        <f>VLOOKUP(B1992,#REF!,2,FALSE)</f>
        <v>#REF!</v>
      </c>
    </row>
    <row r="1993" spans="1:19" hidden="1">
      <c r="A1993" s="19">
        <v>1989</v>
      </c>
      <c r="B1993" s="20" t="s">
        <v>3982</v>
      </c>
      <c r="C1993" s="20" t="s">
        <v>2155</v>
      </c>
      <c r="D1993" s="20" t="s">
        <v>914</v>
      </c>
      <c r="E1993" s="20" t="s">
        <v>694</v>
      </c>
      <c r="F1993" s="20" t="s">
        <v>731</v>
      </c>
      <c r="G1993" s="25" t="s">
        <v>352</v>
      </c>
      <c r="H1993" s="15" t="s">
        <v>353</v>
      </c>
      <c r="I1993" s="21"/>
      <c r="J1993" s="21"/>
      <c r="K1993" s="28"/>
      <c r="L1993" s="28"/>
      <c r="M1993" s="16"/>
      <c r="N1993" s="23"/>
      <c r="O1993" s="23"/>
      <c r="P1993" s="23" t="s">
        <v>354</v>
      </c>
      <c r="Q1993" s="23"/>
      <c r="R1993" s="30" t="s">
        <v>3261</v>
      </c>
      <c r="S1993" s="8" t="e">
        <f>VLOOKUP(B1993,#REF!,2,FALSE)</f>
        <v>#REF!</v>
      </c>
    </row>
    <row r="1994" spans="1:19" hidden="1">
      <c r="A1994" s="19">
        <v>1990</v>
      </c>
      <c r="B1994" s="20" t="s">
        <v>3983</v>
      </c>
      <c r="C1994" s="20" t="s">
        <v>584</v>
      </c>
      <c r="D1994" s="20" t="s">
        <v>118</v>
      </c>
      <c r="E1994" s="20" t="s">
        <v>22</v>
      </c>
      <c r="F1994" s="20" t="s">
        <v>731</v>
      </c>
      <c r="G1994" s="25" t="s">
        <v>352</v>
      </c>
      <c r="H1994" s="15" t="s">
        <v>353</v>
      </c>
      <c r="I1994" s="21"/>
      <c r="J1994" s="21"/>
      <c r="K1994" s="28"/>
      <c r="L1994" s="28"/>
      <c r="M1994" s="16"/>
      <c r="N1994" s="23"/>
      <c r="O1994" s="23"/>
      <c r="P1994" s="23" t="s">
        <v>354</v>
      </c>
      <c r="Q1994" s="23"/>
      <c r="R1994" s="30" t="s">
        <v>3261</v>
      </c>
      <c r="S1994" s="8" t="e">
        <f>VLOOKUP(B1994,#REF!,2,FALSE)</f>
        <v>#REF!</v>
      </c>
    </row>
    <row r="1995" spans="1:19" hidden="1">
      <c r="A1995" s="19">
        <v>1991</v>
      </c>
      <c r="B1995" s="20" t="s">
        <v>3984</v>
      </c>
      <c r="C1995" s="20" t="s">
        <v>952</v>
      </c>
      <c r="D1995" s="20" t="s">
        <v>74</v>
      </c>
      <c r="E1995" s="20" t="s">
        <v>1666</v>
      </c>
      <c r="F1995" s="20" t="s">
        <v>731</v>
      </c>
      <c r="G1995" s="25" t="s">
        <v>352</v>
      </c>
      <c r="H1995" s="15" t="s">
        <v>353</v>
      </c>
      <c r="I1995" s="21"/>
      <c r="J1995" s="21"/>
      <c r="K1995" s="28"/>
      <c r="L1995" s="28"/>
      <c r="M1995" s="16"/>
      <c r="N1995" s="23"/>
      <c r="O1995" s="23"/>
      <c r="P1995" s="23" t="s">
        <v>354</v>
      </c>
      <c r="Q1995" s="23"/>
      <c r="R1995" s="30" t="s">
        <v>3261</v>
      </c>
      <c r="S1995" s="8" t="e">
        <f>VLOOKUP(B1995,#REF!,2,FALSE)</f>
        <v>#REF!</v>
      </c>
    </row>
    <row r="1996" spans="1:19" hidden="1">
      <c r="A1996" s="19">
        <v>1992</v>
      </c>
      <c r="B1996" s="20" t="s">
        <v>3985</v>
      </c>
      <c r="C1996" s="20" t="s">
        <v>3986</v>
      </c>
      <c r="D1996" s="20" t="s">
        <v>427</v>
      </c>
      <c r="E1996" s="20" t="s">
        <v>2236</v>
      </c>
      <c r="F1996" s="20" t="s">
        <v>731</v>
      </c>
      <c r="G1996" s="25" t="s">
        <v>352</v>
      </c>
      <c r="H1996" s="15" t="s">
        <v>353</v>
      </c>
      <c r="I1996" s="21"/>
      <c r="J1996" s="21"/>
      <c r="K1996" s="28"/>
      <c r="L1996" s="28"/>
      <c r="M1996" s="16"/>
      <c r="N1996" s="23"/>
      <c r="O1996" s="23"/>
      <c r="P1996" s="23" t="s">
        <v>354</v>
      </c>
      <c r="Q1996" s="23"/>
      <c r="R1996" s="30" t="s">
        <v>3261</v>
      </c>
      <c r="S1996" s="8" t="e">
        <f>VLOOKUP(B1996,#REF!,2,FALSE)</f>
        <v>#REF!</v>
      </c>
    </row>
    <row r="1997" spans="1:19" hidden="1">
      <c r="A1997" s="19">
        <v>1993</v>
      </c>
      <c r="B1997" s="20" t="s">
        <v>3987</v>
      </c>
      <c r="C1997" s="20" t="s">
        <v>3916</v>
      </c>
      <c r="D1997" s="20" t="s">
        <v>1131</v>
      </c>
      <c r="E1997" s="20" t="s">
        <v>551</v>
      </c>
      <c r="F1997" s="20" t="s">
        <v>731</v>
      </c>
      <c r="G1997" s="25" t="s">
        <v>352</v>
      </c>
      <c r="H1997" s="15" t="s">
        <v>353</v>
      </c>
      <c r="I1997" s="21"/>
      <c r="J1997" s="21"/>
      <c r="K1997" s="28"/>
      <c r="L1997" s="28"/>
      <c r="M1997" s="16"/>
      <c r="N1997" s="23"/>
      <c r="O1997" s="23"/>
      <c r="P1997" s="23" t="s">
        <v>354</v>
      </c>
      <c r="Q1997" s="23"/>
      <c r="R1997" s="30" t="s">
        <v>3261</v>
      </c>
      <c r="S1997" s="8" t="e">
        <f>VLOOKUP(B1997,#REF!,2,FALSE)</f>
        <v>#REF!</v>
      </c>
    </row>
    <row r="1998" spans="1:19" hidden="1">
      <c r="A1998" s="19">
        <v>1994</v>
      </c>
      <c r="B1998" s="20" t="s">
        <v>3988</v>
      </c>
      <c r="C1998" s="20" t="s">
        <v>373</v>
      </c>
      <c r="D1998" s="20" t="s">
        <v>1616</v>
      </c>
      <c r="E1998" s="20" t="s">
        <v>1330</v>
      </c>
      <c r="F1998" s="20" t="s">
        <v>731</v>
      </c>
      <c r="G1998" s="25" t="s">
        <v>352</v>
      </c>
      <c r="H1998" s="15" t="s">
        <v>353</v>
      </c>
      <c r="I1998" s="21"/>
      <c r="J1998" s="21"/>
      <c r="K1998" s="28"/>
      <c r="L1998" s="28"/>
      <c r="M1998" s="16"/>
      <c r="N1998" s="23"/>
      <c r="O1998" s="23"/>
      <c r="P1998" s="23" t="s">
        <v>354</v>
      </c>
      <c r="Q1998" s="23"/>
      <c r="R1998" s="30" t="s">
        <v>3261</v>
      </c>
      <c r="S1998" s="8" t="e">
        <f>VLOOKUP(B1998,#REF!,2,FALSE)</f>
        <v>#REF!</v>
      </c>
    </row>
    <row r="1999" spans="1:19" hidden="1">
      <c r="A1999" s="19">
        <v>1995</v>
      </c>
      <c r="B1999" s="20" t="s">
        <v>3989</v>
      </c>
      <c r="C1999" s="20" t="s">
        <v>3990</v>
      </c>
      <c r="D1999" s="20" t="s">
        <v>1404</v>
      </c>
      <c r="E1999" s="20" t="s">
        <v>2404</v>
      </c>
      <c r="F1999" s="20" t="s">
        <v>731</v>
      </c>
      <c r="G1999" s="25" t="s">
        <v>352</v>
      </c>
      <c r="H1999" s="15" t="s">
        <v>353</v>
      </c>
      <c r="I1999" s="21"/>
      <c r="J1999" s="21"/>
      <c r="K1999" s="28"/>
      <c r="L1999" s="28"/>
      <c r="M1999" s="16"/>
      <c r="N1999" s="23"/>
      <c r="O1999" s="23"/>
      <c r="P1999" s="23" t="s">
        <v>354</v>
      </c>
      <c r="Q1999" s="23"/>
      <c r="R1999" s="30" t="s">
        <v>3261</v>
      </c>
      <c r="S1999" s="8" t="e">
        <f>VLOOKUP(B1999,#REF!,2,FALSE)</f>
        <v>#REF!</v>
      </c>
    </row>
    <row r="2000" spans="1:19" hidden="1">
      <c r="A2000" s="19">
        <v>1996</v>
      </c>
      <c r="B2000" s="20" t="s">
        <v>3991</v>
      </c>
      <c r="C2000" s="20" t="s">
        <v>82</v>
      </c>
      <c r="D2000" s="20" t="s">
        <v>134</v>
      </c>
      <c r="E2000" s="20" t="s">
        <v>137</v>
      </c>
      <c r="F2000" s="20" t="s">
        <v>731</v>
      </c>
      <c r="G2000" s="25" t="s">
        <v>352</v>
      </c>
      <c r="H2000" s="21"/>
      <c r="I2000" s="14" t="s">
        <v>354</v>
      </c>
      <c r="J2000" s="21"/>
      <c r="K2000" s="28"/>
      <c r="L2000" s="28"/>
      <c r="M2000" s="16"/>
      <c r="N2000" s="23"/>
      <c r="O2000" s="23" t="s">
        <v>353</v>
      </c>
      <c r="P2000" s="23"/>
      <c r="Q2000" s="23"/>
      <c r="R2000" s="30" t="s">
        <v>787</v>
      </c>
      <c r="S2000" s="8" t="e">
        <f>VLOOKUP(B2000,#REF!,2,FALSE)</f>
        <v>#REF!</v>
      </c>
    </row>
    <row r="2001" spans="1:19" hidden="1">
      <c r="A2001" s="19">
        <v>1997</v>
      </c>
      <c r="B2001" s="32" t="s">
        <v>3992</v>
      </c>
      <c r="C2001" s="32" t="s">
        <v>3993</v>
      </c>
      <c r="D2001" s="32" t="s">
        <v>608</v>
      </c>
      <c r="E2001" s="32" t="s">
        <v>1423</v>
      </c>
      <c r="F2001" s="32" t="s">
        <v>755</v>
      </c>
      <c r="G2001" s="21"/>
      <c r="H2001" s="21"/>
      <c r="I2001" s="14" t="s">
        <v>354</v>
      </c>
      <c r="J2001" s="21"/>
      <c r="K2001" s="28"/>
      <c r="L2001" s="28"/>
      <c r="M2001" s="16"/>
      <c r="N2001" s="23"/>
      <c r="O2001" s="23" t="s">
        <v>353</v>
      </c>
      <c r="P2001" s="23"/>
      <c r="Q2001" s="23" t="s">
        <v>355</v>
      </c>
      <c r="R2001" s="30" t="s">
        <v>3994</v>
      </c>
      <c r="S2001" s="8" t="e">
        <f>VLOOKUP(B2001,#REF!,2,FALSE)</f>
        <v>#REF!</v>
      </c>
    </row>
    <row r="2002" spans="1:19" hidden="1">
      <c r="A2002" s="19">
        <v>1998</v>
      </c>
      <c r="B2002" s="20" t="s">
        <v>3995</v>
      </c>
      <c r="C2002" s="20" t="s">
        <v>3685</v>
      </c>
      <c r="D2002" s="20" t="s">
        <v>1</v>
      </c>
      <c r="E2002" s="20" t="s">
        <v>441</v>
      </c>
      <c r="F2002" s="20" t="s">
        <v>755</v>
      </c>
      <c r="G2002" s="21"/>
      <c r="H2002" s="21"/>
      <c r="I2002" s="21"/>
      <c r="J2002" s="21"/>
      <c r="K2002" s="28"/>
      <c r="L2002" s="28"/>
      <c r="M2002" s="16"/>
      <c r="N2002" s="23" t="s">
        <v>352</v>
      </c>
      <c r="O2002" s="23" t="s">
        <v>353</v>
      </c>
      <c r="P2002" s="23" t="s">
        <v>354</v>
      </c>
      <c r="Q2002" s="23"/>
      <c r="R2002" s="30" t="s">
        <v>3977</v>
      </c>
      <c r="S2002" s="8" t="e">
        <f>VLOOKUP(B2002,#REF!,2,FALSE)</f>
        <v>#REF!</v>
      </c>
    </row>
    <row r="2003" spans="1:19" hidden="1">
      <c r="A2003" s="19">
        <v>1999</v>
      </c>
      <c r="B2003" s="20" t="s">
        <v>3996</v>
      </c>
      <c r="C2003" s="20" t="s">
        <v>169</v>
      </c>
      <c r="D2003" s="20" t="s">
        <v>608</v>
      </c>
      <c r="E2003" s="20" t="s">
        <v>1861</v>
      </c>
      <c r="F2003" s="20" t="s">
        <v>755</v>
      </c>
      <c r="G2003" s="21"/>
      <c r="H2003" s="21"/>
      <c r="I2003" s="21"/>
      <c r="J2003" s="21"/>
      <c r="K2003" s="28"/>
      <c r="L2003" s="28"/>
      <c r="M2003" s="16"/>
      <c r="N2003" s="23"/>
      <c r="O2003" s="23"/>
      <c r="P2003" s="23"/>
      <c r="Q2003" s="23"/>
      <c r="R2003" s="30" t="s">
        <v>3997</v>
      </c>
      <c r="S2003" s="8" t="e">
        <f>VLOOKUP(B2003,#REF!,2,FALSE)</f>
        <v>#REF!</v>
      </c>
    </row>
    <row r="2004" spans="1:19" hidden="1">
      <c r="A2004" s="19">
        <v>2000</v>
      </c>
      <c r="B2004" s="20" t="s">
        <v>3998</v>
      </c>
      <c r="C2004" s="20" t="s">
        <v>1081</v>
      </c>
      <c r="D2004" s="20" t="s">
        <v>914</v>
      </c>
      <c r="E2004" s="20" t="s">
        <v>585</v>
      </c>
      <c r="F2004" s="20" t="s">
        <v>755</v>
      </c>
      <c r="G2004" s="21"/>
      <c r="H2004" s="21"/>
      <c r="I2004" s="21"/>
      <c r="J2004" s="21"/>
      <c r="K2004" s="28"/>
      <c r="L2004" s="28"/>
      <c r="M2004" s="16"/>
      <c r="N2004" s="23"/>
      <c r="O2004" s="23" t="s">
        <v>353</v>
      </c>
      <c r="P2004" s="23" t="s">
        <v>354</v>
      </c>
      <c r="Q2004" s="23"/>
      <c r="R2004" s="30" t="s">
        <v>3999</v>
      </c>
      <c r="S2004" s="8" t="e">
        <f>VLOOKUP(B2004,#REF!,2,FALSE)</f>
        <v>#REF!</v>
      </c>
    </row>
    <row r="2005" spans="1:19" hidden="1">
      <c r="A2005" s="19">
        <v>2001</v>
      </c>
      <c r="B2005" s="20" t="s">
        <v>4000</v>
      </c>
      <c r="C2005" s="20" t="s">
        <v>998</v>
      </c>
      <c r="D2005" s="20" t="s">
        <v>1</v>
      </c>
      <c r="E2005" s="20" t="s">
        <v>2916</v>
      </c>
      <c r="F2005" s="20" t="s">
        <v>755</v>
      </c>
      <c r="G2005" s="25" t="s">
        <v>352</v>
      </c>
      <c r="H2005" s="21"/>
      <c r="I2005" s="21"/>
      <c r="J2005" s="21"/>
      <c r="K2005" s="28"/>
      <c r="L2005" s="28"/>
      <c r="M2005" s="16"/>
      <c r="N2005" s="23"/>
      <c r="O2005" s="23" t="s">
        <v>353</v>
      </c>
      <c r="P2005" s="23" t="s">
        <v>354</v>
      </c>
      <c r="Q2005" s="23"/>
      <c r="R2005" s="30" t="s">
        <v>3667</v>
      </c>
      <c r="S2005" s="8" t="e">
        <f>VLOOKUP(B2005,#REF!,2,FALSE)</f>
        <v>#REF!</v>
      </c>
    </row>
    <row r="2006" spans="1:19" hidden="1">
      <c r="A2006" s="19">
        <v>2002</v>
      </c>
      <c r="B2006" s="20" t="s">
        <v>4001</v>
      </c>
      <c r="C2006" s="20" t="s">
        <v>4002</v>
      </c>
      <c r="D2006" s="20" t="s">
        <v>1</v>
      </c>
      <c r="E2006" s="20" t="s">
        <v>650</v>
      </c>
      <c r="F2006" s="20" t="s">
        <v>755</v>
      </c>
      <c r="G2006" s="25" t="s">
        <v>352</v>
      </c>
      <c r="H2006" s="21"/>
      <c r="I2006" s="21"/>
      <c r="J2006" s="21"/>
      <c r="K2006" s="28"/>
      <c r="L2006" s="28"/>
      <c r="M2006" s="16"/>
      <c r="N2006" s="23"/>
      <c r="O2006" s="23" t="s">
        <v>353</v>
      </c>
      <c r="P2006" s="23" t="s">
        <v>354</v>
      </c>
      <c r="Q2006" s="23"/>
      <c r="R2006" s="30" t="s">
        <v>3667</v>
      </c>
      <c r="S2006" s="8" t="e">
        <f>VLOOKUP(B2006,#REF!,2,FALSE)</f>
        <v>#REF!</v>
      </c>
    </row>
    <row r="2007" spans="1:19" hidden="1">
      <c r="A2007" s="19">
        <v>2003</v>
      </c>
      <c r="B2007" s="20" t="s">
        <v>4003</v>
      </c>
      <c r="C2007" s="20" t="s">
        <v>3688</v>
      </c>
      <c r="D2007" s="20" t="s">
        <v>3649</v>
      </c>
      <c r="E2007" s="20" t="s">
        <v>1437</v>
      </c>
      <c r="F2007" s="20" t="s">
        <v>755</v>
      </c>
      <c r="G2007" s="25"/>
      <c r="H2007" s="21"/>
      <c r="I2007" s="21"/>
      <c r="J2007" s="21"/>
      <c r="K2007" s="28"/>
      <c r="L2007" s="28"/>
      <c r="M2007" s="16"/>
      <c r="N2007" s="23"/>
      <c r="O2007" s="23" t="s">
        <v>353</v>
      </c>
      <c r="P2007" s="23" t="s">
        <v>354</v>
      </c>
      <c r="Q2007" s="23" t="s">
        <v>355</v>
      </c>
      <c r="R2007" s="30" t="s">
        <v>4004</v>
      </c>
      <c r="S2007" s="8" t="e">
        <f>VLOOKUP(B2007,#REF!,2,FALSE)</f>
        <v>#REF!</v>
      </c>
    </row>
    <row r="2008" spans="1:19" hidden="1">
      <c r="A2008" s="19">
        <v>2004</v>
      </c>
      <c r="B2008" s="20" t="s">
        <v>288</v>
      </c>
      <c r="C2008" s="20" t="s">
        <v>188</v>
      </c>
      <c r="D2008" s="20" t="s">
        <v>189</v>
      </c>
      <c r="E2008" s="20" t="s">
        <v>190</v>
      </c>
      <c r="F2008" s="20" t="s">
        <v>755</v>
      </c>
      <c r="G2008" s="25" t="s">
        <v>352</v>
      </c>
      <c r="H2008" s="15" t="s">
        <v>353</v>
      </c>
      <c r="I2008" s="21"/>
      <c r="J2008" s="21"/>
      <c r="K2008" s="28"/>
      <c r="L2008" s="28"/>
      <c r="M2008" s="16" t="s">
        <v>662</v>
      </c>
      <c r="N2008" s="23"/>
      <c r="O2008" s="23"/>
      <c r="P2008" s="23" t="s">
        <v>354</v>
      </c>
      <c r="Q2008" s="23"/>
      <c r="R2008" s="30" t="s">
        <v>3261</v>
      </c>
      <c r="S2008" s="8" t="e">
        <f>VLOOKUP(B2008,#REF!,2,FALSE)</f>
        <v>#REF!</v>
      </c>
    </row>
    <row r="2009" spans="1:19" hidden="1">
      <c r="A2009" s="19">
        <v>2005</v>
      </c>
      <c r="B2009" s="20" t="s">
        <v>4005</v>
      </c>
      <c r="C2009" s="20" t="s">
        <v>1235</v>
      </c>
      <c r="D2009" s="20" t="s">
        <v>435</v>
      </c>
      <c r="E2009" s="20" t="s">
        <v>815</v>
      </c>
      <c r="F2009" s="20" t="s">
        <v>755</v>
      </c>
      <c r="G2009" s="25" t="s">
        <v>352</v>
      </c>
      <c r="H2009" s="15" t="s">
        <v>353</v>
      </c>
      <c r="I2009" s="21"/>
      <c r="J2009" s="21"/>
      <c r="K2009" s="28"/>
      <c r="L2009" s="28"/>
      <c r="M2009" s="16"/>
      <c r="N2009" s="23"/>
      <c r="O2009" s="23"/>
      <c r="P2009" s="23" t="s">
        <v>354</v>
      </c>
      <c r="Q2009" s="23"/>
      <c r="R2009" s="30" t="s">
        <v>3261</v>
      </c>
      <c r="S2009" s="8" t="e">
        <f>VLOOKUP(B2009,#REF!,2,FALSE)</f>
        <v>#REF!</v>
      </c>
    </row>
    <row r="2010" spans="1:19" hidden="1">
      <c r="A2010" s="19">
        <v>2006</v>
      </c>
      <c r="B2010" s="20" t="s">
        <v>4006</v>
      </c>
      <c r="C2010" s="20" t="s">
        <v>1123</v>
      </c>
      <c r="D2010" s="20" t="s">
        <v>427</v>
      </c>
      <c r="E2010" s="20" t="s">
        <v>534</v>
      </c>
      <c r="F2010" s="20" t="s">
        <v>755</v>
      </c>
      <c r="G2010" s="25" t="s">
        <v>352</v>
      </c>
      <c r="H2010" s="15" t="s">
        <v>353</v>
      </c>
      <c r="I2010" s="21"/>
      <c r="J2010" s="21"/>
      <c r="K2010" s="28"/>
      <c r="L2010" s="28"/>
      <c r="M2010" s="16"/>
      <c r="N2010" s="23"/>
      <c r="O2010" s="23"/>
      <c r="P2010" s="23" t="s">
        <v>354</v>
      </c>
      <c r="Q2010" s="23"/>
      <c r="R2010" s="30" t="s">
        <v>3261</v>
      </c>
      <c r="S2010" s="8" t="e">
        <f>VLOOKUP(B2010,#REF!,2,FALSE)</f>
        <v>#REF!</v>
      </c>
    </row>
    <row r="2011" spans="1:19" hidden="1">
      <c r="A2011" s="19">
        <v>2007</v>
      </c>
      <c r="B2011" s="20" t="s">
        <v>4007</v>
      </c>
      <c r="C2011" s="20" t="s">
        <v>1551</v>
      </c>
      <c r="D2011" s="20" t="s">
        <v>785</v>
      </c>
      <c r="E2011" s="20" t="s">
        <v>1545</v>
      </c>
      <c r="F2011" s="20" t="s">
        <v>755</v>
      </c>
      <c r="G2011" s="25" t="s">
        <v>352</v>
      </c>
      <c r="H2011" s="15" t="s">
        <v>353</v>
      </c>
      <c r="I2011" s="21"/>
      <c r="J2011" s="21"/>
      <c r="K2011" s="28"/>
      <c r="L2011" s="28"/>
      <c r="M2011" s="16"/>
      <c r="N2011" s="23"/>
      <c r="O2011" s="23"/>
      <c r="P2011" s="23" t="s">
        <v>354</v>
      </c>
      <c r="Q2011" s="23"/>
      <c r="R2011" s="30" t="s">
        <v>3261</v>
      </c>
      <c r="S2011" s="8" t="e">
        <f>VLOOKUP(B2011,#REF!,2,FALSE)</f>
        <v>#REF!</v>
      </c>
    </row>
    <row r="2012" spans="1:19" hidden="1">
      <c r="A2012" s="19">
        <v>2008</v>
      </c>
      <c r="B2012" s="20" t="s">
        <v>4008</v>
      </c>
      <c r="C2012" s="20" t="s">
        <v>952</v>
      </c>
      <c r="D2012" s="20" t="s">
        <v>2</v>
      </c>
      <c r="E2012" s="20" t="s">
        <v>1901</v>
      </c>
      <c r="F2012" s="20" t="s">
        <v>755</v>
      </c>
      <c r="G2012" s="25" t="s">
        <v>352</v>
      </c>
      <c r="H2012" s="21"/>
      <c r="I2012" s="14" t="s">
        <v>354</v>
      </c>
      <c r="J2012" s="21"/>
      <c r="K2012" s="28"/>
      <c r="L2012" s="28"/>
      <c r="M2012" s="16"/>
      <c r="N2012" s="23"/>
      <c r="O2012" s="23" t="s">
        <v>353</v>
      </c>
      <c r="P2012" s="23"/>
      <c r="Q2012" s="23"/>
      <c r="R2012" s="30" t="s">
        <v>787</v>
      </c>
      <c r="S2012" s="8" t="e">
        <f>VLOOKUP(B2012,#REF!,2,FALSE)</f>
        <v>#REF!</v>
      </c>
    </row>
    <row r="2013" spans="1:19" hidden="1">
      <c r="A2013" s="19">
        <v>2009</v>
      </c>
      <c r="B2013" s="20" t="s">
        <v>4009</v>
      </c>
      <c r="C2013" s="20" t="s">
        <v>2528</v>
      </c>
      <c r="D2013" s="20" t="s">
        <v>2</v>
      </c>
      <c r="E2013" s="20" t="s">
        <v>605</v>
      </c>
      <c r="F2013" s="20" t="s">
        <v>755</v>
      </c>
      <c r="G2013" s="25" t="s">
        <v>352</v>
      </c>
      <c r="H2013" s="21"/>
      <c r="I2013" s="14" t="s">
        <v>354</v>
      </c>
      <c r="J2013" s="21"/>
      <c r="K2013" s="28"/>
      <c r="L2013" s="28"/>
      <c r="M2013" s="16"/>
      <c r="N2013" s="23"/>
      <c r="O2013" s="23" t="s">
        <v>353</v>
      </c>
      <c r="P2013" s="23"/>
      <c r="Q2013" s="23"/>
      <c r="R2013" s="30" t="s">
        <v>787</v>
      </c>
      <c r="S2013" s="8" t="e">
        <f>VLOOKUP(B2013,#REF!,2,FALSE)</f>
        <v>#REF!</v>
      </c>
    </row>
    <row r="2014" spans="1:19" hidden="1">
      <c r="A2014" s="34">
        <v>2010</v>
      </c>
      <c r="B2014" s="35" t="s">
        <v>4010</v>
      </c>
      <c r="C2014" s="35" t="s">
        <v>4011</v>
      </c>
      <c r="D2014" s="35" t="s">
        <v>20</v>
      </c>
      <c r="E2014" s="35" t="s">
        <v>184</v>
      </c>
      <c r="F2014" s="35" t="s">
        <v>755</v>
      </c>
      <c r="G2014" s="25" t="s">
        <v>352</v>
      </c>
      <c r="H2014" s="36"/>
      <c r="I2014" s="14" t="s">
        <v>354</v>
      </c>
      <c r="J2014" s="36"/>
      <c r="K2014" s="37"/>
      <c r="L2014" s="37"/>
      <c r="M2014" s="16"/>
      <c r="N2014" s="38"/>
      <c r="O2014" s="23" t="s">
        <v>353</v>
      </c>
      <c r="P2014" s="38"/>
      <c r="Q2014" s="38"/>
      <c r="R2014" s="39" t="s">
        <v>787</v>
      </c>
      <c r="S2014" s="8" t="e">
        <f>VLOOKUP(B2014,#REF!,2,FALSE)</f>
        <v>#REF!</v>
      </c>
    </row>
    <row r="2015" spans="1:19" hidden="1">
      <c r="A2015" s="40"/>
      <c r="B2015" s="41"/>
      <c r="C2015" s="41"/>
      <c r="D2015" s="41"/>
      <c r="E2015" s="41"/>
      <c r="F2015" s="41"/>
      <c r="G2015" s="42">
        <f>COUNTIF(G5:G2014,"TAB1")</f>
        <v>1521</v>
      </c>
      <c r="H2015" s="42">
        <f>COUNTIF(H5:H2014,"TAB2")</f>
        <v>1505</v>
      </c>
      <c r="I2015" s="42">
        <f>COUNTIF(I5:I2014,"TAB3")</f>
        <v>127</v>
      </c>
      <c r="J2015" s="42">
        <f>COUNTIF(J5:J2014,"TAB4")</f>
        <v>17</v>
      </c>
      <c r="K2015" s="42">
        <f>COUNTIF(K5:K2014,"x")</f>
        <v>1388</v>
      </c>
      <c r="L2015" s="42">
        <f>COUNTIF(L5:L2014,"x")</f>
        <v>198</v>
      </c>
      <c r="M2015" s="42"/>
      <c r="N2015" s="42">
        <f>COUNTIF(N5:N2014,"TAB1")</f>
        <v>272</v>
      </c>
      <c r="O2015" s="42">
        <f>COUNTIF(O5:O2014,"TAB2")</f>
        <v>382</v>
      </c>
      <c r="P2015" s="42">
        <f>COUNTIF(P5:P2014,"TAB3")</f>
        <v>73</v>
      </c>
      <c r="Q2015" s="42">
        <f>COUNTIF(Q5:Q2014,"TAB4")</f>
        <v>2</v>
      </c>
      <c r="R2015" s="40"/>
    </row>
    <row r="2016" spans="1:19">
      <c r="G2016" s="43"/>
      <c r="H2016" s="43"/>
      <c r="I2016" s="43"/>
      <c r="J2016" s="43"/>
      <c r="K2016" s="43"/>
      <c r="L2016" s="43"/>
      <c r="M2016" s="43"/>
      <c r="N2016" s="43"/>
      <c r="O2016" s="43"/>
      <c r="P2016" s="43"/>
    </row>
    <row r="2017" spans="5:19">
      <c r="G2017" s="43"/>
      <c r="H2017" s="43"/>
      <c r="I2017" s="43"/>
      <c r="J2017" s="43"/>
      <c r="K2017" s="43"/>
      <c r="L2017" s="43"/>
      <c r="M2017" s="43"/>
      <c r="N2017" s="43"/>
      <c r="O2017" s="43"/>
      <c r="P2017" s="43"/>
      <c r="R2017" s="45" t="s">
        <v>4012</v>
      </c>
      <c r="S2017" s="45">
        <f>COUNTIF($R$5:$R$2014,"Đạt chuẩn đầu ra")</f>
        <v>180</v>
      </c>
    </row>
    <row r="2018" spans="5:19">
      <c r="E2018" s="46"/>
      <c r="G2018" s="43"/>
      <c r="H2018" s="43"/>
      <c r="I2018" s="43"/>
      <c r="J2018" s="43"/>
      <c r="K2018" s="43"/>
      <c r="L2018" s="43"/>
      <c r="M2018" s="43"/>
      <c r="R2018" s="45" t="s">
        <v>4013</v>
      </c>
      <c r="S2018" s="45">
        <f>COUNTIF($R$5:$R$2014,"Thi để đạt chuẩn đầu ra B1")</f>
        <v>1202</v>
      </c>
    </row>
    <row r="2019" spans="5:19">
      <c r="E2019" s="46"/>
      <c r="G2019" s="43"/>
      <c r="H2019" s="43"/>
      <c r="I2019" s="43"/>
      <c r="J2019" s="43"/>
      <c r="K2019" s="43"/>
      <c r="L2019" s="43"/>
      <c r="M2019" s="43"/>
      <c r="R2019" s="45" t="s">
        <v>4014</v>
      </c>
      <c r="S2019" s="45">
        <f>COUNTIF($R$5:$R$2014,"Thi để đạt chuẩn đầu ra B2")</f>
        <v>6</v>
      </c>
    </row>
    <row r="2020" spans="5:19">
      <c r="E2020" s="47"/>
      <c r="G2020" s="43"/>
      <c r="H2020" s="43"/>
      <c r="I2020" s="43"/>
      <c r="J2020" s="43"/>
      <c r="K2020" s="43"/>
      <c r="L2020" s="43"/>
      <c r="M2020" s="43"/>
      <c r="R2020" s="45" t="s">
        <v>4015</v>
      </c>
      <c r="S2020" s="45">
        <f>COUNTIF($R$5:$R$2014,"Học lại TAB1")</f>
        <v>54</v>
      </c>
    </row>
    <row r="2021" spans="5:19">
      <c r="G2021" s="43"/>
      <c r="H2021" s="43"/>
      <c r="I2021" s="43"/>
      <c r="J2021" s="43"/>
      <c r="K2021" s="43"/>
      <c r="L2021" s="43"/>
      <c r="M2021" s="43"/>
      <c r="R2021" s="45" t="s">
        <v>4016</v>
      </c>
      <c r="S2021" s="45">
        <f>COUNTIF($R$5:$R$2014,"Học lại TAB2")</f>
        <v>183</v>
      </c>
    </row>
    <row r="2022" spans="5:19">
      <c r="G2022" s="43"/>
      <c r="H2022" s="43"/>
      <c r="I2022" s="43"/>
      <c r="J2022" s="43"/>
      <c r="K2022" s="43"/>
      <c r="L2022" s="43"/>
      <c r="M2022" s="43"/>
      <c r="R2022" s="45" t="s">
        <v>4017</v>
      </c>
      <c r="S2022" s="45">
        <f>COUNTIF($R$5:$R$2014,"Học lại TAB3")</f>
        <v>52</v>
      </c>
    </row>
    <row r="2023" spans="5:19">
      <c r="G2023" s="43"/>
      <c r="H2023" s="43"/>
      <c r="I2023" s="43"/>
      <c r="J2023" s="43"/>
      <c r="K2023" s="43"/>
      <c r="L2023" s="43"/>
      <c r="M2023" s="43"/>
      <c r="R2023" s="45" t="s">
        <v>4018</v>
      </c>
      <c r="S2023" s="45">
        <f>COUNTIF($R$5:$R$2014,"Học bổ sung TAB2")</f>
        <v>42</v>
      </c>
    </row>
    <row r="2024" spans="5:19">
      <c r="G2024" s="43"/>
      <c r="H2024" s="43"/>
      <c r="I2024" s="43"/>
      <c r="J2024" s="43"/>
      <c r="K2024" s="43"/>
      <c r="L2024" s="43"/>
      <c r="M2024" s="43"/>
      <c r="R2024" s="45" t="s">
        <v>4019</v>
      </c>
      <c r="S2024" s="45">
        <f>COUNTIF($R$5:$R$2014,"Học bổ sung TAB1,TAB2")</f>
        <v>39</v>
      </c>
    </row>
    <row r="2025" spans="5:19">
      <c r="G2025" s="43"/>
      <c r="H2025" s="43"/>
      <c r="I2025" s="43"/>
      <c r="J2025" s="43"/>
      <c r="K2025" s="43"/>
      <c r="L2025" s="43"/>
      <c r="M2025" s="43"/>
      <c r="R2025" s="45" t="s">
        <v>4020</v>
      </c>
      <c r="S2025" s="45">
        <f>COUNTIF($R$5:$R$2014,"Học bổ sung TAB1,TAB2,TAB3")</f>
        <v>1</v>
      </c>
    </row>
    <row r="2026" spans="5:19">
      <c r="G2026" s="43"/>
      <c r="H2026" s="43"/>
      <c r="I2026" s="43"/>
      <c r="J2026" s="43"/>
      <c r="K2026" s="43"/>
      <c r="L2026" s="43"/>
      <c r="M2026" s="43"/>
      <c r="R2026" s="45" t="s">
        <v>4021</v>
      </c>
      <c r="S2026" s="45">
        <f>COUNTIF($R$5:$R$2014,"Học bổ sung TAB3")</f>
        <v>5</v>
      </c>
    </row>
    <row r="2027" spans="5:19">
      <c r="G2027" s="43"/>
      <c r="H2027" s="43"/>
      <c r="I2027" s="43"/>
      <c r="J2027" s="43"/>
      <c r="K2027" s="43"/>
      <c r="L2027" s="43"/>
      <c r="M2027" s="43"/>
      <c r="R2027" s="45" t="s">
        <v>4022</v>
      </c>
      <c r="S2027" s="45">
        <f>COUNTIF($R$5:$R$2014,"Học lại TAB1, bổ sung TAB2")</f>
        <v>35</v>
      </c>
    </row>
    <row r="2028" spans="5:19">
      <c r="G2028" s="43"/>
      <c r="H2028" s="43"/>
      <c r="I2028" s="43"/>
      <c r="J2028" s="43"/>
      <c r="K2028" s="43"/>
      <c r="L2028" s="43"/>
      <c r="M2028" s="43"/>
      <c r="R2028" s="45" t="s">
        <v>4023</v>
      </c>
      <c r="S2028" s="45">
        <f>COUNTIF($R$5:$R$2014,"Học lại TAB1, TAB2")</f>
        <v>179</v>
      </c>
    </row>
    <row r="2029" spans="5:19">
      <c r="G2029" s="43"/>
      <c r="H2029" s="43"/>
      <c r="I2029" s="43"/>
      <c r="J2029" s="43"/>
      <c r="K2029" s="43"/>
      <c r="L2029" s="43"/>
      <c r="M2029" s="43"/>
      <c r="R2029" s="45" t="s">
        <v>4024</v>
      </c>
      <c r="S2029" s="45">
        <f>COUNTIF($R$5:$R$2014,"Học lại TAB1, TAB2, TAB3")</f>
        <v>3</v>
      </c>
    </row>
    <row r="2030" spans="5:19">
      <c r="G2030" s="43"/>
      <c r="H2030" s="43"/>
      <c r="I2030" s="43"/>
      <c r="J2030" s="43"/>
      <c r="K2030" s="43"/>
      <c r="L2030" s="43"/>
      <c r="M2030" s="43"/>
      <c r="R2030" s="45" t="s">
        <v>4025</v>
      </c>
      <c r="S2030" s="45">
        <f>COUNTIF($R$5:$R$2014,"Học lại TAB2, bổ sung TAB3")</f>
        <v>4</v>
      </c>
    </row>
    <row r="2031" spans="5:19">
      <c r="G2031" s="43"/>
      <c r="H2031" s="43"/>
      <c r="I2031" s="43"/>
      <c r="J2031" s="43"/>
      <c r="K2031" s="43"/>
      <c r="L2031" s="43"/>
      <c r="M2031" s="43"/>
      <c r="R2031" s="45" t="s">
        <v>4026</v>
      </c>
      <c r="S2031" s="45">
        <f>COUNTIF($R$5:$R$2014,"Học lại TAB2, TAB3")</f>
        <v>8</v>
      </c>
    </row>
    <row r="2032" spans="5:19">
      <c r="G2032" s="43"/>
      <c r="H2032" s="43"/>
      <c r="I2032" s="43"/>
      <c r="J2032" s="43"/>
      <c r="K2032" s="43"/>
      <c r="L2032" s="43"/>
      <c r="M2032" s="43"/>
      <c r="R2032" s="45" t="s">
        <v>4027</v>
      </c>
      <c r="S2032" s="45">
        <f>COUNTIF($R$5:$R$2014,"Học lại TAB2, TAB3, TAB4")</f>
        <v>1</v>
      </c>
    </row>
    <row r="2033" spans="7:19">
      <c r="G2033" s="43"/>
      <c r="H2033" s="43"/>
      <c r="I2033" s="43"/>
      <c r="J2033" s="43"/>
      <c r="K2033" s="43"/>
      <c r="L2033" s="43"/>
      <c r="M2033" s="43"/>
      <c r="R2033" s="45" t="s">
        <v>4028</v>
      </c>
      <c r="S2033" s="45">
        <f>COUNTIF($R$5:$R$2014,"Học lại TAB2, TAB3, TAB4")</f>
        <v>1</v>
      </c>
    </row>
    <row r="2034" spans="7:19">
      <c r="G2034" s="43"/>
      <c r="H2034" s="43"/>
      <c r="I2034" s="43"/>
      <c r="J2034" s="43"/>
      <c r="K2034" s="43"/>
      <c r="L2034" s="43"/>
      <c r="M2034" s="43"/>
      <c r="R2034" s="45" t="s">
        <v>4029</v>
      </c>
      <c r="S2034" s="45">
        <f>COUNTIF($R$5:$R$2014,"HọclạiTAB2,TAB3,bổ sungTAB4")</f>
        <v>1</v>
      </c>
    </row>
    <row r="2035" spans="7:19">
      <c r="G2035" s="43"/>
      <c r="H2035" s="43"/>
      <c r="I2035" s="43"/>
      <c r="J2035" s="43"/>
      <c r="K2035" s="43"/>
      <c r="L2035" s="43"/>
      <c r="M2035" s="43"/>
      <c r="R2035" s="45" t="s">
        <v>4030</v>
      </c>
      <c r="S2035" s="45">
        <f>COUNTIF($R$5:$R$2014,"Làm đơn nâng điểm")</f>
        <v>13</v>
      </c>
    </row>
    <row r="2036" spans="7:19">
      <c r="G2036" s="43"/>
      <c r="H2036" s="43"/>
      <c r="I2036" s="43"/>
      <c r="J2036" s="43"/>
      <c r="K2036" s="43"/>
      <c r="L2036" s="43"/>
      <c r="M2036" s="43"/>
      <c r="R2036" s="45" t="s">
        <v>4031</v>
      </c>
      <c r="S2036" s="45">
        <f>COUNTIF($R$5:$R$2014,"Được bảo lưu TAB2")</f>
        <v>1</v>
      </c>
    </row>
    <row r="2037" spans="7:19">
      <c r="G2037" s="43"/>
      <c r="H2037" s="43"/>
      <c r="I2037" s="43"/>
      <c r="J2037" s="43"/>
      <c r="K2037" s="43"/>
      <c r="L2037" s="43"/>
      <c r="M2037" s="43"/>
    </row>
    <row r="2038" spans="7:19">
      <c r="G2038" s="43"/>
      <c r="H2038" s="43"/>
      <c r="I2038" s="43"/>
      <c r="J2038" s="43"/>
      <c r="K2038" s="43"/>
      <c r="L2038" s="43"/>
      <c r="M2038" s="43"/>
    </row>
    <row r="2039" spans="7:19">
      <c r="G2039" s="43"/>
      <c r="H2039" s="43"/>
      <c r="I2039" s="43"/>
      <c r="J2039" s="43"/>
      <c r="K2039" s="43"/>
      <c r="L2039" s="43"/>
      <c r="M2039" s="43"/>
    </row>
    <row r="2040" spans="7:19">
      <c r="G2040" s="43"/>
      <c r="H2040" s="43"/>
      <c r="I2040" s="43"/>
      <c r="J2040" s="43"/>
      <c r="K2040" s="43"/>
      <c r="L2040" s="43"/>
      <c r="M2040" s="43"/>
    </row>
    <row r="2041" spans="7:19">
      <c r="G2041" s="43"/>
      <c r="H2041" s="43"/>
      <c r="I2041" s="43"/>
      <c r="J2041" s="43"/>
      <c r="K2041" s="43"/>
      <c r="L2041" s="43"/>
      <c r="M2041" s="43"/>
    </row>
    <row r="2042" spans="7:19">
      <c r="G2042" s="43"/>
      <c r="H2042" s="43"/>
      <c r="I2042" s="43"/>
      <c r="J2042" s="43"/>
      <c r="K2042" s="43"/>
      <c r="L2042" s="43"/>
      <c r="M2042" s="43"/>
    </row>
    <row r="2043" spans="7:19">
      <c r="G2043" s="43"/>
      <c r="H2043" s="43"/>
      <c r="I2043" s="43"/>
      <c r="J2043" s="43"/>
      <c r="K2043" s="43"/>
      <c r="L2043" s="43"/>
      <c r="M2043" s="43"/>
    </row>
    <row r="2044" spans="7:19">
      <c r="G2044" s="43"/>
      <c r="H2044" s="43"/>
      <c r="I2044" s="43"/>
      <c r="J2044" s="43"/>
      <c r="K2044" s="43"/>
      <c r="L2044" s="43"/>
      <c r="M2044" s="43"/>
    </row>
    <row r="2045" spans="7:19">
      <c r="G2045" s="43"/>
      <c r="H2045" s="43"/>
      <c r="I2045" s="43"/>
      <c r="J2045" s="43"/>
      <c r="K2045" s="43"/>
      <c r="L2045" s="43"/>
      <c r="M2045" s="43"/>
    </row>
    <row r="2046" spans="7:19">
      <c r="G2046" s="43"/>
      <c r="H2046" s="43"/>
      <c r="I2046" s="43"/>
      <c r="J2046" s="43"/>
      <c r="K2046" s="43"/>
      <c r="L2046" s="43"/>
      <c r="M2046" s="43"/>
    </row>
    <row r="2047" spans="7:19">
      <c r="G2047" s="43"/>
      <c r="H2047" s="43"/>
      <c r="I2047" s="43"/>
      <c r="J2047" s="43"/>
      <c r="K2047" s="43"/>
      <c r="L2047" s="43"/>
      <c r="M2047" s="43"/>
    </row>
    <row r="2048" spans="7:19">
      <c r="G2048" s="43"/>
      <c r="H2048" s="43"/>
      <c r="I2048" s="43"/>
      <c r="J2048" s="43"/>
      <c r="K2048" s="43"/>
      <c r="L2048" s="43"/>
      <c r="M2048" s="43"/>
    </row>
    <row r="2049" spans="7:13">
      <c r="G2049" s="43"/>
      <c r="H2049" s="43"/>
      <c r="I2049" s="43"/>
      <c r="J2049" s="43"/>
      <c r="K2049" s="43"/>
      <c r="L2049" s="43"/>
      <c r="M2049" s="43"/>
    </row>
    <row r="2050" spans="7:13">
      <c r="G2050" s="43"/>
      <c r="H2050" s="43"/>
      <c r="I2050" s="43"/>
      <c r="J2050" s="43"/>
      <c r="K2050" s="43"/>
      <c r="L2050" s="43"/>
      <c r="M2050" s="43"/>
    </row>
    <row r="2051" spans="7:13">
      <c r="G2051" s="43"/>
      <c r="H2051" s="43"/>
      <c r="I2051" s="43"/>
      <c r="J2051" s="43"/>
      <c r="K2051" s="43"/>
      <c r="L2051" s="43"/>
      <c r="M2051" s="43"/>
    </row>
    <row r="2052" spans="7:13">
      <c r="G2052" s="43"/>
      <c r="H2052" s="43"/>
      <c r="I2052" s="43"/>
      <c r="J2052" s="43"/>
      <c r="K2052" s="43"/>
      <c r="L2052" s="43"/>
      <c r="M2052" s="43"/>
    </row>
    <row r="2053" spans="7:13">
      <c r="G2053" s="43"/>
      <c r="H2053" s="43"/>
      <c r="I2053" s="43"/>
      <c r="J2053" s="43"/>
      <c r="K2053" s="43"/>
      <c r="L2053" s="43"/>
      <c r="M2053" s="43"/>
    </row>
    <row r="2054" spans="7:13">
      <c r="G2054" s="43"/>
      <c r="H2054" s="43"/>
      <c r="I2054" s="43"/>
      <c r="J2054" s="43"/>
      <c r="K2054" s="43"/>
      <c r="L2054" s="43"/>
      <c r="M2054" s="43"/>
    </row>
    <row r="2055" spans="7:13">
      <c r="G2055" s="43"/>
      <c r="H2055" s="43"/>
      <c r="I2055" s="43"/>
      <c r="J2055" s="43"/>
      <c r="K2055" s="43"/>
      <c r="L2055" s="43"/>
      <c r="M2055" s="43"/>
    </row>
    <row r="2056" spans="7:13">
      <c r="G2056" s="43"/>
      <c r="H2056" s="43"/>
      <c r="I2056" s="43"/>
      <c r="J2056" s="43"/>
      <c r="K2056" s="43"/>
      <c r="L2056" s="43"/>
      <c r="M2056" s="43"/>
    </row>
    <row r="2057" spans="7:13">
      <c r="G2057" s="43"/>
      <c r="H2057" s="43"/>
      <c r="I2057" s="43"/>
      <c r="J2057" s="43"/>
      <c r="K2057" s="43"/>
      <c r="L2057" s="43"/>
      <c r="M2057" s="43"/>
    </row>
    <row r="2058" spans="7:13">
      <c r="G2058" s="43"/>
      <c r="H2058" s="43"/>
      <c r="I2058" s="43"/>
      <c r="J2058" s="43"/>
      <c r="K2058" s="43"/>
      <c r="L2058" s="43"/>
      <c r="M2058" s="43"/>
    </row>
    <row r="2059" spans="7:13">
      <c r="G2059" s="43"/>
      <c r="H2059" s="43"/>
      <c r="I2059" s="43"/>
      <c r="J2059" s="43"/>
      <c r="K2059" s="43"/>
      <c r="L2059" s="43"/>
      <c r="M2059" s="43"/>
    </row>
    <row r="2060" spans="7:13">
      <c r="G2060" s="43"/>
      <c r="H2060" s="43"/>
      <c r="I2060" s="43"/>
      <c r="J2060" s="43"/>
      <c r="K2060" s="43"/>
      <c r="L2060" s="43"/>
      <c r="M2060" s="43"/>
    </row>
    <row r="2061" spans="7:13">
      <c r="G2061" s="43"/>
      <c r="H2061" s="43"/>
      <c r="I2061" s="43"/>
      <c r="J2061" s="43"/>
      <c r="K2061" s="43"/>
      <c r="L2061" s="43"/>
      <c r="M2061" s="43"/>
    </row>
    <row r="2062" spans="7:13">
      <c r="G2062" s="43"/>
      <c r="H2062" s="43"/>
      <c r="I2062" s="43"/>
      <c r="J2062" s="43"/>
      <c r="K2062" s="43"/>
      <c r="L2062" s="43"/>
      <c r="M2062" s="43"/>
    </row>
    <row r="2063" spans="7:13">
      <c r="G2063" s="43"/>
      <c r="H2063" s="43"/>
      <c r="I2063" s="43"/>
      <c r="J2063" s="43"/>
      <c r="K2063" s="43"/>
      <c r="L2063" s="43"/>
      <c r="M2063" s="43"/>
    </row>
    <row r="2064" spans="7:13">
      <c r="G2064" s="43"/>
      <c r="H2064" s="43"/>
      <c r="I2064" s="43"/>
      <c r="J2064" s="43"/>
      <c r="K2064" s="43"/>
      <c r="L2064" s="43"/>
      <c r="M2064" s="43"/>
    </row>
    <row r="2065" spans="7:13">
      <c r="G2065" s="43"/>
      <c r="H2065" s="43"/>
      <c r="I2065" s="43"/>
      <c r="J2065" s="43"/>
      <c r="K2065" s="43"/>
      <c r="L2065" s="43"/>
      <c r="M2065" s="43"/>
    </row>
    <row r="2066" spans="7:13">
      <c r="G2066" s="43"/>
      <c r="H2066" s="43"/>
      <c r="I2066" s="43"/>
      <c r="J2066" s="43"/>
      <c r="K2066" s="43"/>
      <c r="L2066" s="43"/>
      <c r="M2066" s="43"/>
    </row>
    <row r="2067" spans="7:13">
      <c r="G2067" s="43"/>
      <c r="H2067" s="43"/>
      <c r="I2067" s="43"/>
      <c r="J2067" s="43"/>
      <c r="K2067" s="43"/>
      <c r="L2067" s="43"/>
      <c r="M2067" s="43"/>
    </row>
    <row r="2068" spans="7:13">
      <c r="G2068" s="43"/>
      <c r="H2068" s="43"/>
      <c r="I2068" s="43"/>
      <c r="J2068" s="43"/>
      <c r="K2068" s="43"/>
      <c r="L2068" s="43"/>
      <c r="M2068" s="43"/>
    </row>
    <row r="2069" spans="7:13">
      <c r="G2069" s="43"/>
      <c r="H2069" s="43"/>
      <c r="I2069" s="43"/>
      <c r="J2069" s="43"/>
      <c r="K2069" s="43"/>
      <c r="L2069" s="43"/>
      <c r="M2069" s="43"/>
    </row>
    <row r="2070" spans="7:13">
      <c r="G2070" s="43"/>
      <c r="H2070" s="43"/>
      <c r="I2070" s="43"/>
      <c r="J2070" s="43"/>
      <c r="K2070" s="43"/>
      <c r="L2070" s="43"/>
      <c r="M2070" s="43"/>
    </row>
    <row r="2071" spans="7:13">
      <c r="G2071" s="43"/>
      <c r="H2071" s="43"/>
      <c r="I2071" s="43"/>
      <c r="J2071" s="43"/>
      <c r="K2071" s="43"/>
      <c r="L2071" s="43"/>
      <c r="M2071" s="43"/>
    </row>
    <row r="2072" spans="7:13">
      <c r="G2072" s="43"/>
      <c r="H2072" s="43"/>
      <c r="I2072" s="43"/>
      <c r="J2072" s="43"/>
      <c r="K2072" s="43"/>
      <c r="L2072" s="43"/>
      <c r="M2072" s="43"/>
    </row>
    <row r="2073" spans="7:13">
      <c r="G2073" s="43"/>
      <c r="H2073" s="43"/>
      <c r="I2073" s="43"/>
      <c r="J2073" s="43"/>
      <c r="K2073" s="43"/>
      <c r="L2073" s="43"/>
      <c r="M2073" s="43"/>
    </row>
    <row r="2074" spans="7:13">
      <c r="G2074" s="43"/>
      <c r="H2074" s="43"/>
      <c r="I2074" s="43"/>
      <c r="J2074" s="43"/>
      <c r="K2074" s="43"/>
      <c r="L2074" s="43"/>
      <c r="M2074" s="43"/>
    </row>
    <row r="2075" spans="7:13">
      <c r="G2075" s="43"/>
      <c r="H2075" s="43"/>
      <c r="I2075" s="43"/>
      <c r="J2075" s="43"/>
      <c r="K2075" s="43"/>
      <c r="L2075" s="43"/>
      <c r="M2075" s="43"/>
    </row>
    <row r="2076" spans="7:13">
      <c r="G2076" s="43"/>
      <c r="H2076" s="43"/>
      <c r="I2076" s="43"/>
      <c r="J2076" s="43"/>
      <c r="K2076" s="43"/>
      <c r="L2076" s="43"/>
      <c r="M2076" s="43"/>
    </row>
    <row r="2077" spans="7:13">
      <c r="G2077" s="43"/>
      <c r="H2077" s="43"/>
      <c r="I2077" s="43"/>
      <c r="J2077" s="43"/>
      <c r="K2077" s="43"/>
      <c r="L2077" s="43"/>
      <c r="M2077" s="43"/>
    </row>
    <row r="2078" spans="7:13">
      <c r="G2078" s="43"/>
      <c r="H2078" s="43"/>
      <c r="I2078" s="43"/>
      <c r="J2078" s="43"/>
      <c r="K2078" s="43"/>
      <c r="L2078" s="43"/>
      <c r="M2078" s="43"/>
    </row>
    <row r="2079" spans="7:13">
      <c r="G2079" s="43"/>
      <c r="H2079" s="43"/>
      <c r="I2079" s="43"/>
      <c r="J2079" s="43"/>
      <c r="K2079" s="43"/>
      <c r="L2079" s="43"/>
      <c r="M2079" s="43"/>
    </row>
    <row r="2080" spans="7:13">
      <c r="G2080" s="43"/>
      <c r="H2080" s="43"/>
      <c r="I2080" s="43"/>
      <c r="J2080" s="43"/>
      <c r="K2080" s="43"/>
      <c r="L2080" s="43"/>
      <c r="M2080" s="43"/>
    </row>
    <row r="2081" spans="7:13">
      <c r="G2081" s="43"/>
      <c r="H2081" s="43"/>
      <c r="I2081" s="43"/>
      <c r="J2081" s="43"/>
      <c r="K2081" s="43"/>
      <c r="L2081" s="43"/>
      <c r="M2081" s="43"/>
    </row>
    <row r="2082" spans="7:13">
      <c r="G2082" s="43"/>
      <c r="H2082" s="43"/>
      <c r="I2082" s="43"/>
      <c r="J2082" s="43"/>
      <c r="K2082" s="43"/>
      <c r="L2082" s="43"/>
      <c r="M2082" s="43"/>
    </row>
    <row r="2083" spans="7:13">
      <c r="G2083" s="43"/>
      <c r="H2083" s="43"/>
      <c r="I2083" s="43"/>
      <c r="J2083" s="43"/>
      <c r="K2083" s="43"/>
      <c r="L2083" s="43"/>
      <c r="M2083" s="43"/>
    </row>
    <row r="2084" spans="7:13">
      <c r="G2084" s="43"/>
      <c r="H2084" s="43"/>
      <c r="I2084" s="43"/>
      <c r="J2084" s="43"/>
      <c r="K2084" s="43"/>
      <c r="L2084" s="43"/>
      <c r="M2084" s="43"/>
    </row>
    <row r="2085" spans="7:13">
      <c r="G2085" s="43"/>
      <c r="H2085" s="43"/>
      <c r="I2085" s="43"/>
      <c r="J2085" s="43"/>
      <c r="K2085" s="43"/>
      <c r="L2085" s="43"/>
      <c r="M2085" s="43"/>
    </row>
    <row r="2086" spans="7:13">
      <c r="G2086" s="43"/>
      <c r="H2086" s="43"/>
      <c r="I2086" s="43"/>
      <c r="J2086" s="43"/>
      <c r="K2086" s="43"/>
      <c r="L2086" s="43"/>
      <c r="M2086" s="43"/>
    </row>
    <row r="2087" spans="7:13">
      <c r="G2087" s="43"/>
      <c r="H2087" s="43"/>
      <c r="I2087" s="43"/>
      <c r="J2087" s="43"/>
      <c r="K2087" s="43"/>
      <c r="L2087" s="43"/>
      <c r="M2087" s="43"/>
    </row>
    <row r="2088" spans="7:13">
      <c r="G2088" s="43"/>
      <c r="H2088" s="43"/>
      <c r="I2088" s="43"/>
      <c r="J2088" s="43"/>
      <c r="K2088" s="43"/>
      <c r="L2088" s="43"/>
      <c r="M2088" s="43"/>
    </row>
    <row r="2089" spans="7:13">
      <c r="G2089" s="43"/>
      <c r="H2089" s="43"/>
      <c r="I2089" s="43"/>
      <c r="J2089" s="43"/>
      <c r="K2089" s="43"/>
      <c r="L2089" s="43"/>
      <c r="M2089" s="43"/>
    </row>
    <row r="2090" spans="7:13">
      <c r="G2090" s="43"/>
      <c r="H2090" s="43"/>
      <c r="I2090" s="43"/>
      <c r="J2090" s="43"/>
      <c r="K2090" s="43"/>
      <c r="L2090" s="43"/>
      <c r="M2090" s="43"/>
    </row>
    <row r="2091" spans="7:13">
      <c r="G2091" s="43"/>
      <c r="H2091" s="43"/>
      <c r="I2091" s="43"/>
      <c r="J2091" s="43"/>
      <c r="K2091" s="43"/>
      <c r="L2091" s="43"/>
      <c r="M2091" s="43"/>
    </row>
    <row r="2092" spans="7:13">
      <c r="G2092" s="43"/>
      <c r="H2092" s="43"/>
      <c r="I2092" s="43"/>
      <c r="J2092" s="43"/>
      <c r="K2092" s="43"/>
      <c r="L2092" s="43"/>
      <c r="M2092" s="43"/>
    </row>
    <row r="2093" spans="7:13">
      <c r="G2093" s="43"/>
      <c r="H2093" s="43"/>
      <c r="I2093" s="43"/>
      <c r="J2093" s="43"/>
      <c r="K2093" s="43"/>
      <c r="L2093" s="43"/>
      <c r="M2093" s="43"/>
    </row>
    <row r="2094" spans="7:13">
      <c r="G2094" s="43"/>
      <c r="H2094" s="43"/>
      <c r="I2094" s="43"/>
      <c r="J2094" s="43"/>
      <c r="K2094" s="43"/>
      <c r="L2094" s="43"/>
      <c r="M2094" s="43"/>
    </row>
    <row r="2095" spans="7:13">
      <c r="G2095" s="43"/>
      <c r="H2095" s="43"/>
      <c r="I2095" s="43"/>
      <c r="J2095" s="43"/>
      <c r="K2095" s="43"/>
      <c r="L2095" s="43"/>
      <c r="M2095" s="43"/>
    </row>
    <row r="2096" spans="7:13">
      <c r="G2096" s="43"/>
      <c r="H2096" s="43"/>
      <c r="I2096" s="43"/>
      <c r="J2096" s="43"/>
      <c r="K2096" s="43"/>
      <c r="L2096" s="43"/>
      <c r="M2096" s="43"/>
    </row>
    <row r="2097" spans="7:13">
      <c r="G2097" s="43"/>
      <c r="H2097" s="43"/>
      <c r="I2097" s="43"/>
      <c r="J2097" s="43"/>
      <c r="K2097" s="43"/>
      <c r="L2097" s="43"/>
      <c r="M2097" s="43"/>
    </row>
    <row r="2098" spans="7:13">
      <c r="G2098" s="43"/>
      <c r="H2098" s="43"/>
      <c r="I2098" s="43"/>
      <c r="J2098" s="43"/>
      <c r="K2098" s="43"/>
      <c r="L2098" s="43"/>
      <c r="M2098" s="43"/>
    </row>
    <row r="2099" spans="7:13">
      <c r="G2099" s="43"/>
      <c r="H2099" s="43"/>
      <c r="I2099" s="43"/>
      <c r="J2099" s="43"/>
      <c r="K2099" s="43"/>
      <c r="L2099" s="43"/>
      <c r="M2099" s="43"/>
    </row>
    <row r="2100" spans="7:13">
      <c r="G2100" s="43"/>
      <c r="H2100" s="43"/>
      <c r="I2100" s="43"/>
      <c r="J2100" s="43"/>
      <c r="K2100" s="43"/>
      <c r="L2100" s="43"/>
      <c r="M2100" s="43"/>
    </row>
    <row r="2101" spans="7:13">
      <c r="G2101" s="43"/>
      <c r="H2101" s="43"/>
      <c r="I2101" s="43"/>
      <c r="J2101" s="43"/>
      <c r="K2101" s="43"/>
      <c r="L2101" s="43"/>
      <c r="M2101" s="43"/>
    </row>
    <row r="2102" spans="7:13">
      <c r="G2102" s="43"/>
      <c r="H2102" s="43"/>
      <c r="I2102" s="43"/>
      <c r="J2102" s="43"/>
      <c r="K2102" s="43"/>
      <c r="L2102" s="43"/>
      <c r="M2102" s="43"/>
    </row>
    <row r="2103" spans="7:13">
      <c r="G2103" s="43"/>
      <c r="H2103" s="43"/>
      <c r="I2103" s="43"/>
      <c r="J2103" s="43"/>
      <c r="K2103" s="43"/>
      <c r="L2103" s="43"/>
      <c r="M2103" s="43"/>
    </row>
    <row r="2104" spans="7:13">
      <c r="G2104" s="43"/>
      <c r="H2104" s="43"/>
      <c r="I2104" s="43"/>
      <c r="J2104" s="43"/>
      <c r="K2104" s="43"/>
      <c r="L2104" s="43"/>
      <c r="M2104" s="43"/>
    </row>
    <row r="2105" spans="7:13">
      <c r="G2105" s="43"/>
      <c r="H2105" s="43"/>
      <c r="I2105" s="43"/>
      <c r="J2105" s="43"/>
      <c r="K2105" s="43"/>
      <c r="L2105" s="43"/>
      <c r="M2105" s="43"/>
    </row>
    <row r="2106" spans="7:13">
      <c r="G2106" s="43"/>
      <c r="H2106" s="43"/>
      <c r="I2106" s="43"/>
      <c r="J2106" s="43"/>
      <c r="K2106" s="43"/>
      <c r="L2106" s="43"/>
      <c r="M2106" s="43"/>
    </row>
    <row r="2107" spans="7:13">
      <c r="G2107" s="43"/>
      <c r="H2107" s="43"/>
      <c r="I2107" s="43"/>
      <c r="J2107" s="43"/>
      <c r="K2107" s="43"/>
      <c r="L2107" s="43"/>
      <c r="M2107" s="43"/>
    </row>
    <row r="2108" spans="7:13">
      <c r="G2108" s="43"/>
      <c r="H2108" s="43"/>
      <c r="I2108" s="43"/>
      <c r="J2108" s="43"/>
      <c r="K2108" s="43"/>
      <c r="L2108" s="43"/>
      <c r="M2108" s="43"/>
    </row>
    <row r="2109" spans="7:13">
      <c r="G2109" s="43"/>
      <c r="H2109" s="43"/>
      <c r="I2109" s="43"/>
      <c r="J2109" s="43"/>
      <c r="K2109" s="43"/>
      <c r="L2109" s="43"/>
      <c r="M2109" s="43"/>
    </row>
    <row r="2110" spans="7:13">
      <c r="G2110" s="43"/>
      <c r="H2110" s="43"/>
      <c r="I2110" s="43"/>
      <c r="J2110" s="43"/>
      <c r="K2110" s="43"/>
      <c r="L2110" s="43"/>
      <c r="M2110" s="43"/>
    </row>
    <row r="2111" spans="7:13">
      <c r="G2111" s="43"/>
      <c r="H2111" s="43"/>
      <c r="I2111" s="43"/>
      <c r="J2111" s="43"/>
      <c r="K2111" s="43"/>
      <c r="L2111" s="43"/>
      <c r="M2111" s="43"/>
    </row>
    <row r="2112" spans="7:13">
      <c r="G2112" s="43"/>
      <c r="H2112" s="43"/>
      <c r="I2112" s="43"/>
      <c r="J2112" s="43"/>
      <c r="K2112" s="43"/>
      <c r="L2112" s="43"/>
      <c r="M2112" s="43"/>
    </row>
    <row r="2113" spans="7:13">
      <c r="G2113" s="43"/>
      <c r="H2113" s="43"/>
      <c r="I2113" s="43"/>
      <c r="J2113" s="43"/>
      <c r="K2113" s="43"/>
      <c r="L2113" s="43"/>
      <c r="M2113" s="43"/>
    </row>
    <row r="2114" spans="7:13">
      <c r="G2114" s="43"/>
      <c r="H2114" s="43"/>
      <c r="I2114" s="43"/>
      <c r="J2114" s="43"/>
      <c r="K2114" s="43"/>
      <c r="L2114" s="43"/>
      <c r="M2114" s="43"/>
    </row>
    <row r="2115" spans="7:13">
      <c r="G2115" s="43"/>
      <c r="H2115" s="43"/>
      <c r="I2115" s="43"/>
      <c r="J2115" s="43"/>
      <c r="K2115" s="43"/>
      <c r="L2115" s="43"/>
      <c r="M2115" s="43"/>
    </row>
    <row r="2116" spans="7:13">
      <c r="G2116" s="43"/>
      <c r="H2116" s="43"/>
      <c r="I2116" s="43"/>
      <c r="J2116" s="43"/>
      <c r="K2116" s="43"/>
      <c r="L2116" s="43"/>
      <c r="M2116" s="43"/>
    </row>
    <row r="2117" spans="7:13">
      <c r="G2117" s="43"/>
      <c r="H2117" s="43"/>
      <c r="I2117" s="43"/>
      <c r="J2117" s="43"/>
      <c r="K2117" s="43"/>
      <c r="L2117" s="43"/>
      <c r="M2117" s="43"/>
    </row>
    <row r="2118" spans="7:13">
      <c r="G2118" s="43"/>
      <c r="H2118" s="43"/>
      <c r="I2118" s="43"/>
      <c r="J2118" s="43"/>
      <c r="K2118" s="43"/>
      <c r="L2118" s="43"/>
      <c r="M2118" s="43"/>
    </row>
    <row r="2119" spans="7:13">
      <c r="G2119" s="43"/>
      <c r="H2119" s="43"/>
      <c r="I2119" s="43"/>
      <c r="J2119" s="43"/>
      <c r="K2119" s="43"/>
      <c r="L2119" s="43"/>
      <c r="M2119" s="43"/>
    </row>
    <row r="2120" spans="7:13">
      <c r="G2120" s="43"/>
      <c r="H2120" s="43"/>
      <c r="I2120" s="43"/>
      <c r="J2120" s="43"/>
      <c r="K2120" s="43"/>
      <c r="L2120" s="43"/>
      <c r="M2120" s="43"/>
    </row>
    <row r="2121" spans="7:13">
      <c r="G2121" s="43"/>
      <c r="H2121" s="43"/>
      <c r="I2121" s="43"/>
      <c r="J2121" s="43"/>
      <c r="K2121" s="43"/>
      <c r="L2121" s="43"/>
      <c r="M2121" s="43"/>
    </row>
    <row r="2122" spans="7:13">
      <c r="G2122" s="43"/>
      <c r="H2122" s="43"/>
      <c r="I2122" s="43"/>
      <c r="J2122" s="43"/>
      <c r="K2122" s="43"/>
      <c r="L2122" s="43"/>
      <c r="M2122" s="43"/>
    </row>
    <row r="2123" spans="7:13">
      <c r="G2123" s="43"/>
      <c r="H2123" s="43"/>
      <c r="I2123" s="43"/>
      <c r="J2123" s="43"/>
      <c r="K2123" s="43"/>
      <c r="L2123" s="43"/>
      <c r="M2123" s="43"/>
    </row>
    <row r="2124" spans="7:13">
      <c r="G2124" s="43"/>
      <c r="H2124" s="43"/>
      <c r="I2124" s="43"/>
      <c r="J2124" s="43"/>
      <c r="K2124" s="43"/>
      <c r="L2124" s="43"/>
      <c r="M2124" s="43"/>
    </row>
    <row r="2125" spans="7:13">
      <c r="G2125" s="43"/>
      <c r="H2125" s="43"/>
      <c r="I2125" s="43"/>
      <c r="J2125" s="43"/>
      <c r="K2125" s="43"/>
      <c r="L2125" s="43"/>
      <c r="M2125" s="43"/>
    </row>
    <row r="2126" spans="7:13">
      <c r="G2126" s="43"/>
      <c r="H2126" s="43"/>
      <c r="I2126" s="43"/>
      <c r="J2126" s="43"/>
      <c r="K2126" s="43"/>
      <c r="L2126" s="43"/>
      <c r="M2126" s="43"/>
    </row>
    <row r="2127" spans="7:13">
      <c r="G2127" s="43"/>
      <c r="H2127" s="43"/>
      <c r="I2127" s="43"/>
      <c r="J2127" s="43"/>
      <c r="K2127" s="43"/>
      <c r="L2127" s="43"/>
      <c r="M2127" s="43"/>
    </row>
    <row r="2128" spans="7:13">
      <c r="G2128" s="43"/>
      <c r="H2128" s="43"/>
      <c r="I2128" s="43"/>
      <c r="J2128" s="43"/>
      <c r="K2128" s="43"/>
      <c r="L2128" s="43"/>
      <c r="M2128" s="43"/>
    </row>
    <row r="2129" spans="7:13">
      <c r="G2129" s="43"/>
      <c r="H2129" s="43"/>
      <c r="I2129" s="43"/>
      <c r="J2129" s="43"/>
      <c r="K2129" s="43"/>
      <c r="L2129" s="43"/>
      <c r="M2129" s="43"/>
    </row>
    <row r="2130" spans="7:13">
      <c r="G2130" s="43"/>
      <c r="H2130" s="43"/>
      <c r="I2130" s="43"/>
      <c r="J2130" s="43"/>
      <c r="K2130" s="43"/>
      <c r="L2130" s="43"/>
      <c r="M2130" s="43"/>
    </row>
    <row r="2131" spans="7:13">
      <c r="G2131" s="43"/>
      <c r="H2131" s="43"/>
      <c r="I2131" s="43"/>
      <c r="J2131" s="43"/>
      <c r="K2131" s="43"/>
      <c r="L2131" s="43"/>
      <c r="M2131" s="43"/>
    </row>
    <row r="2132" spans="7:13">
      <c r="G2132" s="43"/>
      <c r="H2132" s="43"/>
      <c r="I2132" s="43"/>
      <c r="J2132" s="43"/>
      <c r="K2132" s="43"/>
      <c r="L2132" s="43"/>
      <c r="M2132" s="43"/>
    </row>
    <row r="2133" spans="7:13">
      <c r="G2133" s="43"/>
      <c r="H2133" s="43"/>
      <c r="I2133" s="43"/>
      <c r="J2133" s="43"/>
      <c r="K2133" s="43"/>
      <c r="L2133" s="43"/>
      <c r="M2133" s="43"/>
    </row>
    <row r="2134" spans="7:13">
      <c r="G2134" s="43"/>
      <c r="H2134" s="43"/>
      <c r="I2134" s="43"/>
      <c r="J2134" s="43"/>
      <c r="K2134" s="43"/>
      <c r="L2134" s="43"/>
      <c r="M2134" s="43"/>
    </row>
    <row r="2135" spans="7:13">
      <c r="G2135" s="43"/>
      <c r="H2135" s="43"/>
      <c r="I2135" s="43"/>
      <c r="J2135" s="43"/>
      <c r="K2135" s="43"/>
      <c r="L2135" s="43"/>
      <c r="M2135" s="43"/>
    </row>
    <row r="2136" spans="7:13">
      <c r="G2136" s="43"/>
      <c r="H2136" s="43"/>
      <c r="I2136" s="43"/>
      <c r="J2136" s="43"/>
      <c r="K2136" s="43"/>
      <c r="L2136" s="43"/>
      <c r="M2136" s="43"/>
    </row>
    <row r="2137" spans="7:13">
      <c r="G2137" s="43"/>
      <c r="H2137" s="43"/>
      <c r="I2137" s="43"/>
      <c r="J2137" s="43"/>
      <c r="K2137" s="43"/>
      <c r="L2137" s="43"/>
      <c r="M2137" s="43"/>
    </row>
    <row r="2138" spans="7:13">
      <c r="G2138" s="43"/>
      <c r="H2138" s="43"/>
      <c r="I2138" s="43"/>
      <c r="J2138" s="43"/>
      <c r="K2138" s="43"/>
      <c r="L2138" s="43"/>
      <c r="M2138" s="43"/>
    </row>
    <row r="2139" spans="7:13">
      <c r="G2139" s="43"/>
      <c r="H2139" s="43"/>
      <c r="I2139" s="43"/>
      <c r="J2139" s="43"/>
      <c r="K2139" s="43"/>
      <c r="L2139" s="43"/>
      <c r="M2139" s="43"/>
    </row>
    <row r="2140" spans="7:13">
      <c r="G2140" s="43"/>
      <c r="H2140" s="43"/>
      <c r="I2140" s="43"/>
      <c r="J2140" s="43"/>
      <c r="K2140" s="43"/>
      <c r="L2140" s="43"/>
      <c r="M2140" s="43"/>
    </row>
    <row r="2141" spans="7:13">
      <c r="G2141" s="43"/>
      <c r="H2141" s="43"/>
      <c r="I2141" s="43"/>
      <c r="J2141" s="43"/>
      <c r="K2141" s="43"/>
      <c r="L2141" s="43"/>
      <c r="M2141" s="43"/>
    </row>
    <row r="2142" spans="7:13">
      <c r="G2142" s="43"/>
      <c r="H2142" s="43"/>
      <c r="I2142" s="43"/>
      <c r="J2142" s="43"/>
      <c r="K2142" s="43"/>
      <c r="L2142" s="43"/>
      <c r="M2142" s="43"/>
    </row>
    <row r="2143" spans="7:13">
      <c r="G2143" s="43"/>
      <c r="H2143" s="43"/>
      <c r="I2143" s="43"/>
      <c r="J2143" s="43"/>
      <c r="K2143" s="43"/>
      <c r="L2143" s="43"/>
      <c r="M2143" s="43"/>
    </row>
    <row r="2144" spans="7:13">
      <c r="G2144" s="43"/>
      <c r="H2144" s="43"/>
      <c r="I2144" s="43"/>
      <c r="J2144" s="43"/>
      <c r="K2144" s="43"/>
      <c r="L2144" s="43"/>
      <c r="M2144" s="43"/>
    </row>
    <row r="2145" spans="7:13">
      <c r="G2145" s="43"/>
      <c r="H2145" s="43"/>
      <c r="I2145" s="43"/>
      <c r="J2145" s="43"/>
      <c r="K2145" s="43"/>
      <c r="L2145" s="43"/>
      <c r="M2145" s="43"/>
    </row>
    <row r="2146" spans="7:13">
      <c r="G2146" s="43"/>
      <c r="H2146" s="43"/>
      <c r="I2146" s="43"/>
      <c r="J2146" s="43"/>
      <c r="K2146" s="43"/>
      <c r="L2146" s="43"/>
      <c r="M2146" s="43"/>
    </row>
    <row r="2147" spans="7:13">
      <c r="G2147" s="43"/>
      <c r="H2147" s="43"/>
      <c r="I2147" s="43"/>
      <c r="J2147" s="43"/>
      <c r="K2147" s="43"/>
      <c r="L2147" s="43"/>
      <c r="M2147" s="43"/>
    </row>
    <row r="2148" spans="7:13">
      <c r="G2148" s="43"/>
      <c r="H2148" s="43"/>
      <c r="I2148" s="43"/>
      <c r="J2148" s="43"/>
      <c r="K2148" s="43"/>
      <c r="L2148" s="43"/>
      <c r="M2148" s="43"/>
    </row>
    <row r="2149" spans="7:13">
      <c r="G2149" s="43"/>
      <c r="H2149" s="43"/>
      <c r="I2149" s="43"/>
      <c r="J2149" s="43"/>
      <c r="K2149" s="43"/>
      <c r="L2149" s="43"/>
      <c r="M2149" s="43"/>
    </row>
    <row r="2150" spans="7:13">
      <c r="G2150" s="43"/>
      <c r="H2150" s="43"/>
      <c r="I2150" s="43"/>
      <c r="J2150" s="43"/>
      <c r="K2150" s="43"/>
      <c r="L2150" s="43"/>
      <c r="M2150" s="43"/>
    </row>
    <row r="2151" spans="7:13">
      <c r="G2151" s="43"/>
      <c r="H2151" s="43"/>
      <c r="I2151" s="43"/>
      <c r="J2151" s="43"/>
      <c r="K2151" s="43"/>
      <c r="L2151" s="43"/>
      <c r="M2151" s="43"/>
    </row>
    <row r="2152" spans="7:13">
      <c r="G2152" s="43"/>
      <c r="H2152" s="43"/>
      <c r="I2152" s="43"/>
      <c r="J2152" s="43"/>
      <c r="K2152" s="43"/>
      <c r="L2152" s="43"/>
      <c r="M2152" s="43"/>
    </row>
    <row r="2153" spans="7:13">
      <c r="G2153" s="43"/>
      <c r="H2153" s="43"/>
      <c r="I2153" s="43"/>
      <c r="J2153" s="43"/>
      <c r="K2153" s="43"/>
      <c r="L2153" s="43"/>
      <c r="M2153" s="43"/>
    </row>
    <row r="2154" spans="7:13">
      <c r="G2154" s="43"/>
      <c r="H2154" s="43"/>
      <c r="I2154" s="43"/>
      <c r="J2154" s="43"/>
      <c r="K2154" s="43"/>
      <c r="L2154" s="43"/>
      <c r="M2154" s="43"/>
    </row>
    <row r="2155" spans="7:13">
      <c r="G2155" s="43"/>
      <c r="H2155" s="43"/>
      <c r="I2155" s="43"/>
      <c r="J2155" s="43"/>
      <c r="K2155" s="43"/>
      <c r="L2155" s="43"/>
      <c r="M2155" s="43"/>
    </row>
    <row r="2156" spans="7:13">
      <c r="G2156" s="43"/>
      <c r="H2156" s="43"/>
      <c r="I2156" s="43"/>
      <c r="J2156" s="43"/>
      <c r="K2156" s="43"/>
      <c r="L2156" s="43"/>
      <c r="M2156" s="43"/>
    </row>
    <row r="2157" spans="7:13">
      <c r="G2157" s="43"/>
      <c r="H2157" s="43"/>
      <c r="I2157" s="43"/>
      <c r="J2157" s="43"/>
      <c r="K2157" s="43"/>
      <c r="L2157" s="43"/>
      <c r="M2157" s="43"/>
    </row>
    <row r="2158" spans="7:13">
      <c r="G2158" s="43"/>
      <c r="H2158" s="43"/>
      <c r="I2158" s="43"/>
      <c r="J2158" s="43"/>
      <c r="K2158" s="43"/>
      <c r="L2158" s="43"/>
      <c r="M2158" s="43"/>
    </row>
    <row r="2159" spans="7:13">
      <c r="G2159" s="43"/>
      <c r="H2159" s="43"/>
      <c r="I2159" s="43"/>
      <c r="J2159" s="43"/>
      <c r="K2159" s="43"/>
      <c r="L2159" s="43"/>
      <c r="M2159" s="43"/>
    </row>
    <row r="2160" spans="7:13">
      <c r="G2160" s="43"/>
      <c r="H2160" s="43"/>
      <c r="I2160" s="43"/>
      <c r="J2160" s="43"/>
      <c r="K2160" s="43"/>
      <c r="L2160" s="43"/>
      <c r="M2160" s="43"/>
    </row>
    <row r="2161" spans="7:13">
      <c r="G2161" s="43"/>
      <c r="H2161" s="43"/>
      <c r="I2161" s="43"/>
      <c r="J2161" s="43"/>
      <c r="K2161" s="43"/>
      <c r="L2161" s="43"/>
      <c r="M2161" s="43"/>
    </row>
    <row r="2162" spans="7:13">
      <c r="G2162" s="43"/>
      <c r="H2162" s="43"/>
      <c r="I2162" s="43"/>
      <c r="J2162" s="43"/>
      <c r="K2162" s="43"/>
      <c r="L2162" s="43"/>
      <c r="M2162" s="43"/>
    </row>
    <row r="2163" spans="7:13">
      <c r="G2163" s="43"/>
      <c r="H2163" s="43"/>
      <c r="I2163" s="43"/>
      <c r="J2163" s="43"/>
      <c r="K2163" s="43"/>
      <c r="L2163" s="43"/>
      <c r="M2163" s="43"/>
    </row>
    <row r="2164" spans="7:13">
      <c r="G2164" s="43"/>
      <c r="H2164" s="43"/>
      <c r="I2164" s="43"/>
      <c r="J2164" s="43"/>
      <c r="K2164" s="43"/>
      <c r="L2164" s="43"/>
      <c r="M2164" s="43"/>
    </row>
    <row r="2165" spans="7:13">
      <c r="G2165" s="43"/>
      <c r="H2165" s="43"/>
      <c r="I2165" s="43"/>
      <c r="J2165" s="43"/>
      <c r="K2165" s="43"/>
      <c r="L2165" s="43"/>
      <c r="M2165" s="43"/>
    </row>
    <row r="2166" spans="7:13">
      <c r="G2166" s="43"/>
      <c r="H2166" s="43"/>
      <c r="I2166" s="43"/>
      <c r="J2166" s="43"/>
      <c r="K2166" s="43"/>
      <c r="L2166" s="43"/>
      <c r="M2166" s="43"/>
    </row>
    <row r="2167" spans="7:13">
      <c r="G2167" s="43"/>
      <c r="H2167" s="43"/>
      <c r="I2167" s="43"/>
      <c r="J2167" s="43"/>
      <c r="K2167" s="43"/>
      <c r="L2167" s="43"/>
      <c r="M2167" s="43"/>
    </row>
    <row r="2168" spans="7:13">
      <c r="G2168" s="43"/>
      <c r="H2168" s="43"/>
      <c r="I2168" s="43"/>
      <c r="J2168" s="43"/>
      <c r="K2168" s="43"/>
      <c r="L2168" s="43"/>
      <c r="M2168" s="43"/>
    </row>
    <row r="2169" spans="7:13">
      <c r="G2169" s="43"/>
      <c r="H2169" s="43"/>
      <c r="I2169" s="43"/>
      <c r="J2169" s="43"/>
      <c r="K2169" s="43"/>
      <c r="L2169" s="43"/>
      <c r="M2169" s="43"/>
    </row>
    <row r="2170" spans="7:13">
      <c r="G2170" s="43"/>
      <c r="H2170" s="43"/>
      <c r="I2170" s="43"/>
      <c r="J2170" s="43"/>
      <c r="K2170" s="43"/>
      <c r="L2170" s="43"/>
      <c r="M2170" s="43"/>
    </row>
    <row r="2171" spans="7:13">
      <c r="G2171" s="43"/>
      <c r="H2171" s="43"/>
      <c r="I2171" s="43"/>
      <c r="J2171" s="43"/>
      <c r="K2171" s="43"/>
      <c r="L2171" s="43"/>
      <c r="M2171" s="43"/>
    </row>
    <row r="2172" spans="7:13">
      <c r="G2172" s="43"/>
      <c r="H2172" s="43"/>
      <c r="I2172" s="43"/>
      <c r="J2172" s="43"/>
      <c r="K2172" s="43"/>
      <c r="L2172" s="43"/>
      <c r="M2172" s="43"/>
    </row>
    <row r="2173" spans="7:13">
      <c r="G2173" s="43"/>
      <c r="H2173" s="43"/>
      <c r="I2173" s="43"/>
      <c r="J2173" s="43"/>
      <c r="K2173" s="43"/>
      <c r="L2173" s="43"/>
      <c r="M2173" s="43"/>
    </row>
    <row r="2174" spans="7:13">
      <c r="G2174" s="43"/>
      <c r="H2174" s="43"/>
      <c r="I2174" s="43"/>
      <c r="J2174" s="43"/>
      <c r="K2174" s="43"/>
      <c r="L2174" s="43"/>
      <c r="M2174" s="43"/>
    </row>
    <row r="2175" spans="7:13">
      <c r="G2175" s="43"/>
      <c r="H2175" s="43"/>
      <c r="I2175" s="43"/>
      <c r="J2175" s="43"/>
      <c r="K2175" s="43"/>
      <c r="L2175" s="43"/>
      <c r="M2175" s="43"/>
    </row>
    <row r="2176" spans="7:13">
      <c r="G2176" s="43"/>
      <c r="H2176" s="43"/>
      <c r="I2176" s="43"/>
      <c r="J2176" s="43"/>
      <c r="K2176" s="43"/>
      <c r="L2176" s="43"/>
      <c r="M2176" s="43"/>
    </row>
    <row r="2177" spans="7:13">
      <c r="G2177" s="43"/>
      <c r="H2177" s="43"/>
      <c r="I2177" s="43"/>
      <c r="J2177" s="43"/>
      <c r="K2177" s="43"/>
      <c r="L2177" s="43"/>
      <c r="M2177" s="43"/>
    </row>
    <row r="2178" spans="7:13">
      <c r="G2178" s="43"/>
      <c r="H2178" s="43"/>
      <c r="I2178" s="43"/>
      <c r="J2178" s="43"/>
      <c r="K2178" s="43"/>
      <c r="L2178" s="43"/>
      <c r="M2178" s="43"/>
    </row>
    <row r="2179" spans="7:13">
      <c r="G2179" s="43"/>
      <c r="H2179" s="43"/>
      <c r="I2179" s="43"/>
      <c r="J2179" s="43"/>
      <c r="K2179" s="43"/>
      <c r="L2179" s="43"/>
      <c r="M2179" s="43"/>
    </row>
    <row r="2180" spans="7:13">
      <c r="G2180" s="43"/>
      <c r="H2180" s="43"/>
      <c r="I2180" s="43"/>
      <c r="J2180" s="43"/>
      <c r="K2180" s="43"/>
      <c r="L2180" s="43"/>
      <c r="M2180" s="43"/>
    </row>
    <row r="2181" spans="7:13">
      <c r="G2181" s="43"/>
      <c r="H2181" s="43"/>
      <c r="I2181" s="43"/>
      <c r="J2181" s="43"/>
      <c r="K2181" s="43"/>
      <c r="L2181" s="43"/>
      <c r="M2181" s="43"/>
    </row>
    <row r="2182" spans="7:13">
      <c r="G2182" s="43"/>
      <c r="H2182" s="43"/>
      <c r="I2182" s="43"/>
      <c r="J2182" s="43"/>
      <c r="K2182" s="43"/>
      <c r="L2182" s="43"/>
      <c r="M2182" s="43"/>
    </row>
    <row r="2183" spans="7:13">
      <c r="G2183" s="43"/>
      <c r="H2183" s="43"/>
      <c r="I2183" s="43"/>
      <c r="J2183" s="43"/>
      <c r="K2183" s="43"/>
      <c r="L2183" s="43"/>
      <c r="M2183" s="43"/>
    </row>
    <row r="2184" spans="7:13">
      <c r="G2184" s="43"/>
      <c r="H2184" s="43"/>
      <c r="I2184" s="43"/>
      <c r="J2184" s="43"/>
      <c r="K2184" s="43"/>
      <c r="L2184" s="43"/>
      <c r="M2184" s="43"/>
    </row>
    <row r="2185" spans="7:13">
      <c r="G2185" s="43"/>
      <c r="H2185" s="43"/>
      <c r="I2185" s="43"/>
      <c r="J2185" s="43"/>
      <c r="K2185" s="43"/>
      <c r="L2185" s="43"/>
      <c r="M2185" s="43"/>
    </row>
    <row r="2186" spans="7:13">
      <c r="G2186" s="43"/>
      <c r="H2186" s="43"/>
      <c r="I2186" s="43"/>
      <c r="J2186" s="43"/>
      <c r="K2186" s="43"/>
      <c r="L2186" s="43"/>
      <c r="M2186" s="43"/>
    </row>
    <row r="2187" spans="7:13">
      <c r="G2187" s="43"/>
      <c r="H2187" s="43"/>
      <c r="I2187" s="43"/>
      <c r="J2187" s="43"/>
      <c r="K2187" s="43"/>
      <c r="L2187" s="43"/>
      <c r="M2187" s="43"/>
    </row>
    <row r="2188" spans="7:13">
      <c r="G2188" s="43"/>
      <c r="H2188" s="43"/>
      <c r="I2188" s="43"/>
      <c r="J2188" s="43"/>
      <c r="K2188" s="43"/>
      <c r="L2188" s="43"/>
      <c r="M2188" s="43"/>
    </row>
    <row r="2189" spans="7:13">
      <c r="G2189" s="43"/>
      <c r="H2189" s="43"/>
      <c r="I2189" s="43"/>
      <c r="J2189" s="43"/>
      <c r="K2189" s="43"/>
      <c r="L2189" s="43"/>
      <c r="M2189" s="43"/>
    </row>
    <row r="2190" spans="7:13">
      <c r="G2190" s="43"/>
      <c r="H2190" s="43"/>
      <c r="I2190" s="43"/>
      <c r="J2190" s="43"/>
      <c r="K2190" s="43"/>
      <c r="L2190" s="43"/>
      <c r="M2190" s="43"/>
    </row>
    <row r="2191" spans="7:13">
      <c r="G2191" s="43"/>
      <c r="H2191" s="43"/>
      <c r="I2191" s="43"/>
      <c r="J2191" s="43"/>
      <c r="K2191" s="43"/>
      <c r="L2191" s="43"/>
      <c r="M2191" s="43"/>
    </row>
    <row r="2192" spans="7:13">
      <c r="G2192" s="43"/>
      <c r="H2192" s="43"/>
      <c r="I2192" s="43"/>
      <c r="J2192" s="43"/>
      <c r="K2192" s="43"/>
      <c r="L2192" s="43"/>
      <c r="M2192" s="43"/>
    </row>
    <row r="2193" spans="7:13">
      <c r="G2193" s="43"/>
      <c r="H2193" s="43"/>
      <c r="I2193" s="43"/>
      <c r="J2193" s="43"/>
      <c r="K2193" s="43"/>
      <c r="L2193" s="43"/>
      <c r="M2193" s="43"/>
    </row>
    <row r="2194" spans="7:13">
      <c r="G2194" s="43"/>
      <c r="H2194" s="43"/>
      <c r="I2194" s="43"/>
      <c r="J2194" s="43"/>
      <c r="K2194" s="43"/>
      <c r="L2194" s="43"/>
      <c r="M2194" s="43"/>
    </row>
    <row r="2195" spans="7:13">
      <c r="G2195" s="43"/>
      <c r="H2195" s="43"/>
      <c r="I2195" s="43"/>
      <c r="J2195" s="43"/>
      <c r="K2195" s="43"/>
      <c r="L2195" s="43"/>
      <c r="M2195" s="43"/>
    </row>
    <row r="2196" spans="7:13">
      <c r="G2196" s="43"/>
      <c r="H2196" s="43"/>
      <c r="I2196" s="43"/>
      <c r="J2196" s="43"/>
      <c r="K2196" s="43"/>
      <c r="L2196" s="43"/>
      <c r="M2196" s="43"/>
    </row>
    <row r="2197" spans="7:13">
      <c r="G2197" s="43"/>
      <c r="H2197" s="43"/>
      <c r="I2197" s="43"/>
      <c r="J2197" s="43"/>
      <c r="K2197" s="43"/>
      <c r="L2197" s="43"/>
      <c r="M2197" s="43"/>
    </row>
    <row r="2198" spans="7:13">
      <c r="G2198" s="43"/>
      <c r="H2198" s="43"/>
      <c r="I2198" s="43"/>
      <c r="J2198" s="43"/>
      <c r="K2198" s="43"/>
      <c r="L2198" s="43"/>
      <c r="M2198" s="43"/>
    </row>
    <row r="2199" spans="7:13">
      <c r="G2199" s="43"/>
      <c r="H2199" s="43"/>
      <c r="I2199" s="43"/>
      <c r="J2199" s="43"/>
      <c r="K2199" s="43"/>
      <c r="L2199" s="43"/>
      <c r="M2199" s="43"/>
    </row>
    <row r="2200" spans="7:13">
      <c r="G2200" s="43"/>
      <c r="H2200" s="43"/>
      <c r="I2200" s="43"/>
      <c r="J2200" s="43"/>
      <c r="K2200" s="43"/>
      <c r="L2200" s="43"/>
      <c r="M2200" s="43"/>
    </row>
    <row r="2201" spans="7:13">
      <c r="G2201" s="43"/>
      <c r="H2201" s="43"/>
      <c r="I2201" s="43"/>
      <c r="J2201" s="43"/>
      <c r="K2201" s="43"/>
      <c r="L2201" s="43"/>
      <c r="M2201" s="43"/>
    </row>
    <row r="2202" spans="7:13">
      <c r="G2202" s="43"/>
      <c r="H2202" s="43"/>
      <c r="I2202" s="43"/>
      <c r="J2202" s="43"/>
      <c r="K2202" s="43"/>
      <c r="L2202" s="43"/>
      <c r="M2202" s="43"/>
    </row>
    <row r="2203" spans="7:13">
      <c r="G2203" s="43"/>
      <c r="H2203" s="43"/>
      <c r="I2203" s="43"/>
      <c r="J2203" s="43"/>
      <c r="K2203" s="43"/>
      <c r="L2203" s="43"/>
      <c r="M2203" s="43"/>
    </row>
    <row r="2204" spans="7:13">
      <c r="G2204" s="43"/>
      <c r="H2204" s="43"/>
      <c r="I2204" s="43"/>
      <c r="J2204" s="43"/>
      <c r="K2204" s="43"/>
      <c r="L2204" s="43"/>
      <c r="M2204" s="43"/>
    </row>
    <row r="2205" spans="7:13">
      <c r="G2205" s="43"/>
      <c r="H2205" s="43"/>
      <c r="I2205" s="43"/>
      <c r="J2205" s="43"/>
      <c r="K2205" s="43"/>
      <c r="L2205" s="43"/>
      <c r="M2205" s="43"/>
    </row>
    <row r="2206" spans="7:13">
      <c r="G2206" s="43"/>
      <c r="H2206" s="43"/>
      <c r="I2206" s="43"/>
      <c r="J2206" s="43"/>
      <c r="K2206" s="43"/>
      <c r="L2206" s="43"/>
      <c r="M2206" s="43"/>
    </row>
    <row r="2207" spans="7:13">
      <c r="G2207" s="43"/>
      <c r="H2207" s="43"/>
      <c r="I2207" s="43"/>
      <c r="J2207" s="43"/>
      <c r="K2207" s="43"/>
      <c r="L2207" s="43"/>
      <c r="M2207" s="43"/>
    </row>
    <row r="2208" spans="7:13">
      <c r="G2208" s="43"/>
      <c r="H2208" s="43"/>
      <c r="I2208" s="43"/>
      <c r="J2208" s="43"/>
      <c r="K2208" s="43"/>
      <c r="L2208" s="43"/>
      <c r="M2208" s="43"/>
    </row>
    <row r="2209" spans="7:13">
      <c r="G2209" s="43"/>
      <c r="H2209" s="43"/>
      <c r="I2209" s="43"/>
      <c r="J2209" s="43"/>
      <c r="K2209" s="43"/>
      <c r="L2209" s="43"/>
      <c r="M2209" s="43"/>
    </row>
    <row r="2210" spans="7:13">
      <c r="G2210" s="43"/>
      <c r="H2210" s="43"/>
      <c r="I2210" s="43"/>
      <c r="J2210" s="43"/>
      <c r="K2210" s="43"/>
      <c r="L2210" s="43"/>
      <c r="M2210" s="43"/>
    </row>
    <row r="2211" spans="7:13">
      <c r="G2211" s="43"/>
      <c r="H2211" s="43"/>
      <c r="I2211" s="43"/>
      <c r="J2211" s="43"/>
      <c r="K2211" s="43"/>
      <c r="L2211" s="43"/>
      <c r="M2211" s="43"/>
    </row>
    <row r="2212" spans="7:13">
      <c r="G2212" s="43"/>
      <c r="H2212" s="43"/>
      <c r="I2212" s="43"/>
      <c r="J2212" s="43"/>
      <c r="K2212" s="43"/>
      <c r="L2212" s="43"/>
      <c r="M2212" s="43"/>
    </row>
  </sheetData>
  <autoFilter ref="A4:S2015" xr:uid="{7160A4D1-B4C8-4D15-81D8-983CEA5928FD}">
    <filterColumn colId="5">
      <filters>
        <filter val="D14CNPM1"/>
        <filter val="D14CNPM2"/>
        <filter val="D14CNPM3"/>
        <filter val="D14CNPM4"/>
        <filter val="D14CNPM5"/>
        <filter val="D14CQAT02-B"/>
        <filter val="D14CQMR01-B"/>
        <filter val="D14CQMR02-B"/>
        <filter val="D14CQPT04-B"/>
        <filter val="D14CQVT01-B"/>
        <filter val="D14CQVT02-B"/>
        <filter val="D14CQVT05-B"/>
        <filter val="D14CQVT06-B"/>
        <filter val="D14DTMT"/>
        <filter val="D14HTTT1"/>
        <filter val="D14HTTT2"/>
        <filter val="D14HTTT3"/>
        <filter val="D14HTTT4"/>
        <filter val="D14PTDPT"/>
        <filter val="D14QTDN1"/>
        <filter val="D14QTDN2"/>
        <filter val="D14TKDPT1"/>
        <filter val="D14TKDPT2"/>
        <filter val="D14TMDT1"/>
        <filter val="D14TMDT2"/>
        <filter val="D14TTDPT1"/>
        <filter val="D14TTDPT2"/>
        <filter val="D14XLTHTT1"/>
        <filter val="D14XLTHTT2"/>
      </filters>
    </filterColumn>
    <filterColumn colId="8">
      <filters>
        <filter val="TAB3"/>
      </filters>
    </filterColumn>
    <filterColumn colId="9">
      <filters blank="1"/>
    </filterColumn>
  </autoFilter>
  <mergeCells count="13">
    <mergeCell ref="M3:M4"/>
    <mergeCell ref="N3:Q3"/>
    <mergeCell ref="R3:R4"/>
    <mergeCell ref="A1:R1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35" right="0.18" top="0.4" bottom="0.28000000000000003" header="0.25" footer="0.1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C813-4FDE-4129-A03A-1B30E627DA2D}">
  <dimension ref="A1:O262"/>
  <sheetViews>
    <sheetView tabSelected="1" zoomScale="70" zoomScaleNormal="70" workbookViewId="0">
      <selection activeCell="N246" sqref="N246"/>
    </sheetView>
  </sheetViews>
  <sheetFormatPr defaultRowHeight="15.5"/>
  <cols>
    <col min="1" max="1" width="6" style="119" customWidth="1"/>
    <col min="2" max="2" width="15.33203125" style="90" customWidth="1"/>
    <col min="3" max="3" width="22.75" style="5" customWidth="1"/>
    <col min="4" max="4" width="15.75" style="84" customWidth="1"/>
    <col min="5" max="5" width="11.58203125" style="4" customWidth="1"/>
    <col min="6" max="6" width="10" style="4" customWidth="1"/>
    <col min="7" max="7" width="13.58203125" style="107" customWidth="1"/>
    <col min="8" max="8" width="15.08203125" style="112" customWidth="1"/>
    <col min="9" max="9" width="10.5" style="112" customWidth="1"/>
    <col min="10" max="10" width="9.58203125" style="113" customWidth="1"/>
    <col min="11" max="11" width="19.33203125" style="4" customWidth="1"/>
    <col min="12" max="14" width="11.33203125" style="170" customWidth="1"/>
    <col min="15" max="15" width="9" style="170" customWidth="1"/>
  </cols>
  <sheetData>
    <row r="1" spans="1:15" s="86" customFormat="1" ht="22.5" customHeight="1">
      <c r="A1" s="114"/>
      <c r="B1" s="212" t="s">
        <v>4066</v>
      </c>
      <c r="C1" s="212"/>
      <c r="D1" s="212"/>
      <c r="E1" s="103"/>
      <c r="F1" s="213" t="s">
        <v>4067</v>
      </c>
      <c r="G1" s="213"/>
      <c r="H1" s="213"/>
      <c r="I1" s="213"/>
      <c r="J1" s="213"/>
      <c r="K1" s="213"/>
      <c r="L1" s="168"/>
      <c r="M1" s="168"/>
      <c r="N1" s="168"/>
      <c r="O1" s="168"/>
    </row>
    <row r="2" spans="1:15" s="86" customFormat="1" ht="27" customHeight="1">
      <c r="A2" s="114"/>
      <c r="B2" s="214" t="s">
        <v>4068</v>
      </c>
      <c r="C2" s="214"/>
      <c r="D2" s="214"/>
      <c r="E2" s="103"/>
      <c r="F2" s="215" t="s">
        <v>4069</v>
      </c>
      <c r="G2" s="215"/>
      <c r="H2" s="215"/>
      <c r="I2" s="215"/>
      <c r="J2" s="215"/>
      <c r="K2" s="215"/>
      <c r="L2" s="168"/>
      <c r="M2" s="168"/>
      <c r="N2" s="168"/>
      <c r="O2" s="168"/>
    </row>
    <row r="3" spans="1:15" s="2" customFormat="1" ht="16.5" customHeight="1">
      <c r="A3" s="77"/>
      <c r="B3" s="88"/>
      <c r="C3" s="76"/>
      <c r="D3" s="76"/>
      <c r="E3" s="77"/>
      <c r="F3" s="78"/>
      <c r="G3" s="104"/>
      <c r="H3" s="79"/>
      <c r="I3" s="80"/>
      <c r="J3" s="100"/>
      <c r="K3" s="76"/>
      <c r="L3" s="169"/>
      <c r="M3" s="169"/>
      <c r="N3" s="169"/>
      <c r="O3" s="169"/>
    </row>
    <row r="4" spans="1:15" s="2" customFormat="1" ht="58.5" customHeight="1">
      <c r="A4" s="115"/>
      <c r="B4" s="216" t="s">
        <v>4233</v>
      </c>
      <c r="C4" s="216"/>
      <c r="D4" s="216"/>
      <c r="E4" s="216"/>
      <c r="F4" s="216"/>
      <c r="G4" s="216"/>
      <c r="H4" s="216"/>
      <c r="I4" s="216"/>
      <c r="J4" s="216"/>
      <c r="K4" s="216"/>
      <c r="L4" s="169"/>
      <c r="M4" s="169"/>
      <c r="N4" s="169"/>
      <c r="O4" s="169"/>
    </row>
    <row r="5" spans="1:15" ht="23.25" customHeight="1">
      <c r="A5" s="116"/>
      <c r="B5" s="217" t="s">
        <v>4234</v>
      </c>
      <c r="C5" s="217"/>
      <c r="D5" s="217"/>
      <c r="E5" s="217"/>
      <c r="F5" s="217"/>
      <c r="G5" s="217"/>
      <c r="H5" s="217"/>
      <c r="I5" s="217"/>
      <c r="J5" s="217"/>
      <c r="K5" s="217"/>
    </row>
    <row r="6" spans="1:15" ht="15.75" customHeight="1">
      <c r="A6" s="117"/>
      <c r="B6" s="89"/>
      <c r="C6" s="81"/>
      <c r="D6" s="81"/>
      <c r="E6" s="81"/>
      <c r="F6" s="81"/>
      <c r="G6" s="105"/>
      <c r="H6" s="81"/>
      <c r="I6" s="81"/>
      <c r="J6" s="101"/>
      <c r="K6" s="81"/>
    </row>
    <row r="7" spans="1:15" s="82" customFormat="1" ht="33.75" customHeight="1">
      <c r="A7" s="201" t="s">
        <v>343</v>
      </c>
      <c r="B7" s="203" t="s">
        <v>291</v>
      </c>
      <c r="C7" s="205" t="s">
        <v>4052</v>
      </c>
      <c r="D7" s="207" t="s">
        <v>293</v>
      </c>
      <c r="E7" s="209" t="s">
        <v>4072</v>
      </c>
      <c r="F7" s="210"/>
      <c r="G7" s="210"/>
      <c r="H7" s="211"/>
      <c r="I7" s="209" t="s">
        <v>4073</v>
      </c>
      <c r="J7" s="211"/>
      <c r="K7" s="207" t="s">
        <v>4</v>
      </c>
      <c r="L7" s="171"/>
      <c r="M7" s="171"/>
      <c r="N7" s="171"/>
      <c r="O7" s="171"/>
    </row>
    <row r="8" spans="1:15" s="82" customFormat="1" ht="36" customHeight="1">
      <c r="A8" s="202"/>
      <c r="B8" s="204"/>
      <c r="C8" s="206"/>
      <c r="D8" s="208"/>
      <c r="E8" s="85" t="s">
        <v>4085</v>
      </c>
      <c r="F8" s="85" t="s">
        <v>4053</v>
      </c>
      <c r="G8" s="106" t="s">
        <v>9</v>
      </c>
      <c r="H8" s="85" t="s">
        <v>4070</v>
      </c>
      <c r="I8" s="85" t="s">
        <v>4071</v>
      </c>
      <c r="J8" s="102" t="s">
        <v>4053</v>
      </c>
      <c r="K8" s="208"/>
      <c r="L8" s="171" t="s">
        <v>4867</v>
      </c>
      <c r="M8" s="171" t="s">
        <v>4868</v>
      </c>
      <c r="N8" s="171" t="s">
        <v>4869</v>
      </c>
      <c r="O8" s="171" t="s">
        <v>4870</v>
      </c>
    </row>
    <row r="9" spans="1:15" s="83" customFormat="1" ht="23.15" customHeight="1">
      <c r="A9" s="118">
        <v>1</v>
      </c>
      <c r="B9" s="122" t="s">
        <v>3296</v>
      </c>
      <c r="C9" s="135" t="s">
        <v>4235</v>
      </c>
      <c r="D9" s="123" t="s">
        <v>302</v>
      </c>
      <c r="E9" s="91" t="s">
        <v>4080</v>
      </c>
      <c r="F9" s="124" t="s">
        <v>4081</v>
      </c>
      <c r="G9" s="148" t="s">
        <v>4236</v>
      </c>
      <c r="I9" s="91"/>
      <c r="J9" s="125"/>
      <c r="K9" s="91"/>
      <c r="L9" s="172"/>
      <c r="M9" s="172"/>
      <c r="N9" s="172"/>
      <c r="O9" s="172"/>
    </row>
    <row r="10" spans="1:15" s="83" customFormat="1" ht="23.15" customHeight="1">
      <c r="A10" s="149">
        <v>2</v>
      </c>
      <c r="B10" s="149" t="s">
        <v>4237</v>
      </c>
      <c r="C10" s="166" t="s">
        <v>4249</v>
      </c>
      <c r="D10" s="149" t="s">
        <v>4250</v>
      </c>
      <c r="E10" s="149" t="s">
        <v>4078</v>
      </c>
      <c r="F10" s="149">
        <v>450</v>
      </c>
      <c r="G10" s="149" t="s">
        <v>4797</v>
      </c>
      <c r="I10" s="149"/>
      <c r="J10" s="149"/>
      <c r="K10" s="149"/>
      <c r="L10" s="172"/>
      <c r="M10" s="172"/>
      <c r="N10" s="172"/>
      <c r="O10" s="172"/>
    </row>
    <row r="11" spans="1:15" s="83" customFormat="1" ht="23.15" customHeight="1">
      <c r="A11" s="149">
        <v>3</v>
      </c>
      <c r="B11" s="150" t="s">
        <v>4238</v>
      </c>
      <c r="C11" s="151" t="s">
        <v>4251</v>
      </c>
      <c r="D11" s="150" t="s">
        <v>4252</v>
      </c>
      <c r="E11" s="150" t="s">
        <v>4078</v>
      </c>
      <c r="F11" s="150">
        <v>695</v>
      </c>
      <c r="G11" s="152" t="s">
        <v>4765</v>
      </c>
      <c r="I11" s="153"/>
      <c r="J11" s="126"/>
      <c r="K11" s="153"/>
      <c r="L11" s="172"/>
      <c r="M11" s="172"/>
      <c r="N11" s="172"/>
      <c r="O11" s="172"/>
    </row>
    <row r="12" spans="1:15" s="179" customFormat="1" ht="23.15" customHeight="1">
      <c r="A12" s="175">
        <v>4</v>
      </c>
      <c r="B12" s="176" t="s">
        <v>4239</v>
      </c>
      <c r="C12" s="177" t="s">
        <v>4253</v>
      </c>
      <c r="D12" s="176" t="s">
        <v>4254</v>
      </c>
      <c r="E12" s="176" t="s">
        <v>4078</v>
      </c>
      <c r="F12" s="176">
        <v>540</v>
      </c>
      <c r="G12" s="178" t="s">
        <v>4766</v>
      </c>
      <c r="I12" s="180"/>
      <c r="J12" s="181"/>
      <c r="K12" s="180"/>
      <c r="L12" s="182" t="str">
        <f>VLOOKUP(B12,'[1]Du lieu'!$C$8:$N$1393,12,0)</f>
        <v>Đợt 5</v>
      </c>
      <c r="M12" s="172"/>
      <c r="N12" s="172"/>
      <c r="O12" s="172"/>
    </row>
    <row r="13" spans="1:15" s="83" customFormat="1" ht="23.15" customHeight="1">
      <c r="A13" s="149">
        <v>5</v>
      </c>
      <c r="B13" s="150" t="s">
        <v>4240</v>
      </c>
      <c r="C13" s="151" t="s">
        <v>4255</v>
      </c>
      <c r="D13" s="150" t="s">
        <v>4256</v>
      </c>
      <c r="E13" s="150" t="s">
        <v>4268</v>
      </c>
      <c r="F13" s="150" t="s">
        <v>4079</v>
      </c>
      <c r="G13" s="152" t="s">
        <v>4767</v>
      </c>
      <c r="I13" s="153"/>
      <c r="J13" s="126"/>
      <c r="K13" s="153"/>
      <c r="L13" s="172"/>
      <c r="M13" s="172"/>
      <c r="N13" s="172"/>
      <c r="O13" s="172"/>
    </row>
    <row r="14" spans="1:15" s="83" customFormat="1" ht="23.15" customHeight="1">
      <c r="A14" s="149">
        <v>6</v>
      </c>
      <c r="B14" s="150" t="s">
        <v>4241</v>
      </c>
      <c r="C14" s="151" t="s">
        <v>4111</v>
      </c>
      <c r="D14" s="150" t="s">
        <v>4185</v>
      </c>
      <c r="E14" s="150" t="s">
        <v>4268</v>
      </c>
      <c r="F14" s="150" t="s">
        <v>4079</v>
      </c>
      <c r="G14" s="152" t="s">
        <v>4226</v>
      </c>
      <c r="I14" s="153"/>
      <c r="J14" s="126"/>
      <c r="K14" s="153"/>
      <c r="L14" s="172"/>
      <c r="M14" s="172"/>
      <c r="N14" s="172"/>
      <c r="O14" s="172"/>
    </row>
    <row r="15" spans="1:15" s="83" customFormat="1" ht="23.15" customHeight="1">
      <c r="A15" s="149">
        <v>7</v>
      </c>
      <c r="B15" s="150" t="s">
        <v>4242</v>
      </c>
      <c r="C15" s="151" t="s">
        <v>4257</v>
      </c>
      <c r="D15" s="150" t="s">
        <v>4114</v>
      </c>
      <c r="E15" s="150" t="s">
        <v>4268</v>
      </c>
      <c r="F15" s="154" t="s">
        <v>4081</v>
      </c>
      <c r="G15" s="152" t="s">
        <v>4768</v>
      </c>
      <c r="I15" s="153"/>
      <c r="J15" s="126"/>
      <c r="K15" s="153"/>
      <c r="L15" s="172"/>
      <c r="M15" s="172"/>
      <c r="N15" s="172"/>
      <c r="O15" s="172"/>
    </row>
    <row r="16" spans="1:15" s="83" customFormat="1" ht="23.15" customHeight="1">
      <c r="A16" s="149">
        <v>8</v>
      </c>
      <c r="B16" s="150" t="s">
        <v>4243</v>
      </c>
      <c r="C16" s="151" t="s">
        <v>4258</v>
      </c>
      <c r="D16" s="150" t="s">
        <v>4259</v>
      </c>
      <c r="E16" s="150" t="s">
        <v>4268</v>
      </c>
      <c r="F16" s="150" t="s">
        <v>4079</v>
      </c>
      <c r="G16" s="152" t="s">
        <v>4769</v>
      </c>
      <c r="I16" s="153"/>
      <c r="J16" s="126"/>
      <c r="K16" s="153"/>
      <c r="L16" s="172"/>
      <c r="M16" s="172"/>
      <c r="N16" s="172"/>
      <c r="O16" s="172"/>
    </row>
    <row r="17" spans="1:15" s="83" customFormat="1" ht="23.15" customHeight="1">
      <c r="A17" s="149">
        <v>9</v>
      </c>
      <c r="B17" s="150" t="s">
        <v>4244</v>
      </c>
      <c r="C17" s="151" t="s">
        <v>4260</v>
      </c>
      <c r="D17" s="150" t="s">
        <v>4261</v>
      </c>
      <c r="E17" s="150" t="s">
        <v>4268</v>
      </c>
      <c r="F17" s="150" t="s">
        <v>4079</v>
      </c>
      <c r="G17" s="152" t="s">
        <v>4770</v>
      </c>
      <c r="I17" s="153"/>
      <c r="J17" s="126"/>
      <c r="K17" s="153"/>
      <c r="L17" s="172"/>
      <c r="M17" s="172"/>
      <c r="N17" s="172"/>
      <c r="O17" s="172"/>
    </row>
    <row r="18" spans="1:15" s="83" customFormat="1" ht="23.15" customHeight="1">
      <c r="A18" s="149">
        <v>10</v>
      </c>
      <c r="B18" s="150" t="s">
        <v>4245</v>
      </c>
      <c r="C18" s="151" t="s">
        <v>4262</v>
      </c>
      <c r="D18" s="150" t="s">
        <v>4263</v>
      </c>
      <c r="E18" s="150" t="s">
        <v>4268</v>
      </c>
      <c r="F18" s="150" t="s">
        <v>4079</v>
      </c>
      <c r="G18" s="152" t="s">
        <v>4771</v>
      </c>
      <c r="I18" s="153"/>
      <c r="J18" s="126"/>
      <c r="K18" s="153"/>
      <c r="L18" s="172"/>
      <c r="M18" s="172"/>
      <c r="N18" s="172"/>
      <c r="O18" s="172"/>
    </row>
    <row r="19" spans="1:15" s="83" customFormat="1" ht="23.15" customHeight="1">
      <c r="A19" s="149">
        <v>11</v>
      </c>
      <c r="B19" s="150" t="s">
        <v>4246</v>
      </c>
      <c r="C19" s="151" t="s">
        <v>4264</v>
      </c>
      <c r="D19" s="150" t="s">
        <v>4115</v>
      </c>
      <c r="E19" s="150" t="s">
        <v>4268</v>
      </c>
      <c r="F19" s="154" t="s">
        <v>4079</v>
      </c>
      <c r="G19" s="152" t="s">
        <v>4772</v>
      </c>
      <c r="I19" s="153"/>
      <c r="J19" s="126"/>
      <c r="K19" s="153"/>
      <c r="L19" s="172"/>
      <c r="M19" s="172"/>
      <c r="N19" s="172"/>
      <c r="O19" s="172"/>
    </row>
    <row r="20" spans="1:15" s="83" customFormat="1" ht="23.15" customHeight="1">
      <c r="A20" s="149">
        <v>12</v>
      </c>
      <c r="B20" s="150" t="s">
        <v>4247</v>
      </c>
      <c r="C20" s="151" t="s">
        <v>4265</v>
      </c>
      <c r="D20" s="150" t="s">
        <v>4263</v>
      </c>
      <c r="E20" s="150" t="s">
        <v>4268</v>
      </c>
      <c r="F20" s="150" t="s">
        <v>4079</v>
      </c>
      <c r="G20" s="152" t="s">
        <v>4773</v>
      </c>
      <c r="I20" s="153"/>
      <c r="J20" s="126"/>
      <c r="K20" s="153"/>
      <c r="L20" s="172"/>
      <c r="M20" s="172"/>
      <c r="N20" s="172"/>
      <c r="O20" s="172"/>
    </row>
    <row r="21" spans="1:15" s="83" customFormat="1" ht="23.15" customHeight="1">
      <c r="A21" s="149">
        <v>13</v>
      </c>
      <c r="B21" s="150" t="s">
        <v>4248</v>
      </c>
      <c r="C21" s="151" t="s">
        <v>4266</v>
      </c>
      <c r="D21" s="150" t="s">
        <v>4267</v>
      </c>
      <c r="E21" s="150" t="s">
        <v>4268</v>
      </c>
      <c r="F21" s="150" t="s">
        <v>4081</v>
      </c>
      <c r="G21" s="152" t="s">
        <v>4774</v>
      </c>
      <c r="I21" s="153"/>
      <c r="J21" s="126"/>
      <c r="K21" s="153"/>
      <c r="L21" s="172"/>
      <c r="M21" s="172"/>
      <c r="N21" s="172"/>
      <c r="O21" s="172"/>
    </row>
    <row r="22" spans="1:15" s="83" customFormat="1" ht="23.15" customHeight="1">
      <c r="A22" s="149">
        <v>14</v>
      </c>
      <c r="B22" s="150" t="s">
        <v>4269</v>
      </c>
      <c r="C22" s="151" t="s">
        <v>4702</v>
      </c>
      <c r="D22" s="150" t="s">
        <v>4270</v>
      </c>
      <c r="E22" s="150" t="s">
        <v>4268</v>
      </c>
      <c r="F22" s="150" t="s">
        <v>4079</v>
      </c>
      <c r="G22" s="152" t="s">
        <v>4798</v>
      </c>
      <c r="I22" s="153"/>
      <c r="J22" s="126"/>
      <c r="K22" s="153"/>
      <c r="L22" s="172"/>
      <c r="M22" s="172"/>
      <c r="N22" s="172"/>
      <c r="O22" s="172"/>
    </row>
    <row r="23" spans="1:15" s="83" customFormat="1" ht="23.15" customHeight="1">
      <c r="A23" s="149">
        <v>15</v>
      </c>
      <c r="B23" s="150" t="s">
        <v>4271</v>
      </c>
      <c r="C23" s="151" t="s">
        <v>4272</v>
      </c>
      <c r="D23" s="150" t="s">
        <v>4128</v>
      </c>
      <c r="E23" s="150" t="s">
        <v>4268</v>
      </c>
      <c r="F23" s="150" t="s">
        <v>4081</v>
      </c>
      <c r="G23" s="152" t="s">
        <v>4775</v>
      </c>
      <c r="I23" s="153"/>
      <c r="J23" s="126"/>
      <c r="K23" s="153"/>
      <c r="L23" s="172"/>
      <c r="M23" s="172"/>
      <c r="N23" s="172"/>
      <c r="O23" s="172"/>
    </row>
    <row r="24" spans="1:15" s="83" customFormat="1" ht="23.15" customHeight="1">
      <c r="A24" s="149">
        <v>16</v>
      </c>
      <c r="B24" s="150" t="s">
        <v>4273</v>
      </c>
      <c r="C24" s="151" t="s">
        <v>4274</v>
      </c>
      <c r="D24" s="150" t="s">
        <v>4129</v>
      </c>
      <c r="E24" s="150" t="s">
        <v>4268</v>
      </c>
      <c r="F24" s="150" t="s">
        <v>4081</v>
      </c>
      <c r="G24" s="152" t="s">
        <v>4849</v>
      </c>
      <c r="I24" s="153"/>
      <c r="J24" s="126"/>
      <c r="K24" s="153"/>
      <c r="L24" s="172"/>
      <c r="M24" s="172"/>
      <c r="N24" s="172"/>
      <c r="O24" s="172"/>
    </row>
    <row r="25" spans="1:15" s="83" customFormat="1" ht="23.15" customHeight="1">
      <c r="A25" s="149">
        <v>17</v>
      </c>
      <c r="B25" s="150" t="s">
        <v>4275</v>
      </c>
      <c r="C25" s="151" t="s">
        <v>4276</v>
      </c>
      <c r="D25" s="150" t="s">
        <v>4277</v>
      </c>
      <c r="E25" s="150" t="s">
        <v>4268</v>
      </c>
      <c r="F25" s="150" t="s">
        <v>4079</v>
      </c>
      <c r="G25" s="152" t="s">
        <v>4776</v>
      </c>
      <c r="I25" s="153"/>
      <c r="J25" s="126"/>
      <c r="K25" s="153"/>
      <c r="L25" s="172"/>
      <c r="M25" s="172"/>
      <c r="N25" s="172"/>
      <c r="O25" s="172"/>
    </row>
    <row r="26" spans="1:15" s="83" customFormat="1" ht="23.15" customHeight="1">
      <c r="A26" s="149">
        <v>18</v>
      </c>
      <c r="B26" s="150" t="s">
        <v>4278</v>
      </c>
      <c r="C26" s="151" t="s">
        <v>4279</v>
      </c>
      <c r="D26" s="150" t="s">
        <v>4277</v>
      </c>
      <c r="E26" s="150" t="s">
        <v>4268</v>
      </c>
      <c r="F26" s="150" t="s">
        <v>4079</v>
      </c>
      <c r="G26" s="152" t="s">
        <v>4776</v>
      </c>
      <c r="I26" s="153"/>
      <c r="J26" s="126"/>
      <c r="K26" s="153"/>
      <c r="L26" s="172"/>
      <c r="M26" s="172"/>
      <c r="N26" s="172"/>
      <c r="O26" s="172"/>
    </row>
    <row r="27" spans="1:15" s="83" customFormat="1" ht="23.15" customHeight="1">
      <c r="A27" s="149">
        <v>19</v>
      </c>
      <c r="B27" s="150" t="s">
        <v>4280</v>
      </c>
      <c r="C27" s="151" t="s">
        <v>4281</v>
      </c>
      <c r="D27" s="150" t="s">
        <v>4186</v>
      </c>
      <c r="E27" s="150" t="s">
        <v>4268</v>
      </c>
      <c r="F27" s="150" t="s">
        <v>4079</v>
      </c>
      <c r="G27" s="152" t="s">
        <v>4799</v>
      </c>
      <c r="I27" s="153"/>
      <c r="J27" s="126"/>
      <c r="K27" s="153"/>
      <c r="L27" s="172"/>
      <c r="M27" s="172"/>
      <c r="N27" s="172"/>
      <c r="O27" s="172"/>
    </row>
    <row r="28" spans="1:15" s="83" customFormat="1" ht="23.15" customHeight="1">
      <c r="A28" s="149">
        <v>20</v>
      </c>
      <c r="B28" s="150" t="s">
        <v>4282</v>
      </c>
      <c r="C28" s="151" t="s">
        <v>4283</v>
      </c>
      <c r="D28" s="150" t="s">
        <v>4119</v>
      </c>
      <c r="E28" s="150" t="s">
        <v>4268</v>
      </c>
      <c r="F28" s="150" t="s">
        <v>4079</v>
      </c>
      <c r="G28" s="152" t="s">
        <v>4777</v>
      </c>
      <c r="I28" s="153"/>
      <c r="J28" s="126"/>
      <c r="K28" s="153"/>
      <c r="L28" s="172"/>
      <c r="M28" s="172"/>
      <c r="N28" s="172"/>
      <c r="O28" s="172"/>
    </row>
    <row r="29" spans="1:15" s="83" customFormat="1" ht="23.15" customHeight="1">
      <c r="A29" s="149">
        <v>21</v>
      </c>
      <c r="B29" s="150" t="s">
        <v>4284</v>
      </c>
      <c r="C29" s="151" t="s">
        <v>4285</v>
      </c>
      <c r="D29" s="150" t="s">
        <v>4116</v>
      </c>
      <c r="E29" s="150" t="s">
        <v>4268</v>
      </c>
      <c r="F29" s="150" t="s">
        <v>4081</v>
      </c>
      <c r="G29" s="152" t="s">
        <v>4800</v>
      </c>
      <c r="I29" s="153"/>
      <c r="J29" s="126"/>
      <c r="K29" s="153"/>
      <c r="L29" s="172"/>
      <c r="M29" s="172"/>
      <c r="N29" s="172"/>
      <c r="O29" s="172"/>
    </row>
    <row r="30" spans="1:15" s="83" customFormat="1" ht="23.15" customHeight="1">
      <c r="A30" s="149">
        <v>22</v>
      </c>
      <c r="B30" s="150" t="s">
        <v>4286</v>
      </c>
      <c r="C30" s="151" t="s">
        <v>4287</v>
      </c>
      <c r="D30" s="150" t="s">
        <v>4135</v>
      </c>
      <c r="E30" s="150" t="s">
        <v>4268</v>
      </c>
      <c r="F30" s="150" t="s">
        <v>4079</v>
      </c>
      <c r="G30" s="152" t="s">
        <v>4776</v>
      </c>
      <c r="I30" s="153"/>
      <c r="J30" s="126"/>
      <c r="K30" s="153"/>
      <c r="L30" s="172"/>
      <c r="M30" s="172"/>
      <c r="N30" s="172"/>
      <c r="O30" s="172"/>
    </row>
    <row r="31" spans="1:15" s="83" customFormat="1" ht="23.15" customHeight="1">
      <c r="A31" s="149">
        <v>23</v>
      </c>
      <c r="B31" s="150" t="s">
        <v>4288</v>
      </c>
      <c r="C31" s="151" t="s">
        <v>4289</v>
      </c>
      <c r="D31" s="150" t="s">
        <v>4290</v>
      </c>
      <c r="E31" s="150" t="s">
        <v>4268</v>
      </c>
      <c r="F31" s="154" t="s">
        <v>4079</v>
      </c>
      <c r="G31" s="152" t="s">
        <v>4801</v>
      </c>
      <c r="I31" s="153"/>
      <c r="J31" s="126"/>
      <c r="K31" s="153"/>
      <c r="L31" s="172"/>
      <c r="M31" s="172"/>
      <c r="N31" s="172"/>
      <c r="O31" s="172"/>
    </row>
    <row r="32" spans="1:15" s="83" customFormat="1" ht="23.15" customHeight="1">
      <c r="A32" s="149">
        <v>24</v>
      </c>
      <c r="B32" s="150" t="s">
        <v>4291</v>
      </c>
      <c r="C32" s="151" t="s">
        <v>4292</v>
      </c>
      <c r="D32" s="150" t="s">
        <v>4293</v>
      </c>
      <c r="E32" s="150" t="s">
        <v>4268</v>
      </c>
      <c r="F32" s="150" t="s">
        <v>4079</v>
      </c>
      <c r="G32" s="152" t="s">
        <v>4787</v>
      </c>
      <c r="I32" s="153"/>
      <c r="J32" s="126"/>
      <c r="K32" s="153"/>
      <c r="L32" s="172"/>
      <c r="M32" s="172"/>
      <c r="N32" s="172"/>
      <c r="O32" s="172"/>
    </row>
    <row r="33" spans="1:15" s="83" customFormat="1" ht="23.15" customHeight="1">
      <c r="A33" s="149">
        <v>25</v>
      </c>
      <c r="B33" s="150" t="s">
        <v>4294</v>
      </c>
      <c r="C33" s="151" t="s">
        <v>4295</v>
      </c>
      <c r="D33" s="150" t="s">
        <v>4296</v>
      </c>
      <c r="E33" s="150" t="s">
        <v>4268</v>
      </c>
      <c r="F33" s="150" t="s">
        <v>4079</v>
      </c>
      <c r="G33" s="152" t="s">
        <v>4778</v>
      </c>
      <c r="I33" s="153"/>
      <c r="J33" s="126"/>
      <c r="K33" s="153"/>
      <c r="L33" s="172"/>
      <c r="M33" s="172"/>
      <c r="N33" s="172"/>
      <c r="O33" s="172"/>
    </row>
    <row r="34" spans="1:15" s="83" customFormat="1" ht="23.15" customHeight="1">
      <c r="A34" s="149">
        <v>26</v>
      </c>
      <c r="B34" s="150" t="s">
        <v>4297</v>
      </c>
      <c r="C34" s="151" t="s">
        <v>4701</v>
      </c>
      <c r="D34" s="150" t="s">
        <v>4140</v>
      </c>
      <c r="E34" s="150" t="s">
        <v>4268</v>
      </c>
      <c r="F34" s="150" t="s">
        <v>4079</v>
      </c>
      <c r="G34" s="152" t="s">
        <v>4802</v>
      </c>
      <c r="I34" s="153"/>
      <c r="J34" s="126"/>
      <c r="K34" s="153"/>
      <c r="L34" s="172"/>
      <c r="M34" s="172"/>
      <c r="N34" s="172"/>
      <c r="O34" s="172"/>
    </row>
    <row r="35" spans="1:15" s="83" customFormat="1" ht="23.15" customHeight="1">
      <c r="A35" s="149">
        <v>27</v>
      </c>
      <c r="B35" s="150" t="s">
        <v>4298</v>
      </c>
      <c r="C35" s="151" t="s">
        <v>4299</v>
      </c>
      <c r="D35" s="150" t="s">
        <v>4300</v>
      </c>
      <c r="E35" s="150" t="s">
        <v>4268</v>
      </c>
      <c r="F35" s="150" t="s">
        <v>4081</v>
      </c>
      <c r="G35" s="152" t="s">
        <v>4773</v>
      </c>
      <c r="I35" s="153"/>
      <c r="J35" s="126"/>
      <c r="K35" s="153"/>
      <c r="L35" s="172"/>
      <c r="M35" s="172"/>
      <c r="N35" s="172"/>
      <c r="O35" s="172"/>
    </row>
    <row r="36" spans="1:15" s="83" customFormat="1" ht="23.15" customHeight="1">
      <c r="A36" s="149">
        <v>28</v>
      </c>
      <c r="B36" s="150" t="s">
        <v>4301</v>
      </c>
      <c r="C36" s="151" t="s">
        <v>4302</v>
      </c>
      <c r="D36" s="150" t="s">
        <v>4303</v>
      </c>
      <c r="E36" s="150" t="s">
        <v>4268</v>
      </c>
      <c r="F36" s="154" t="s">
        <v>4079</v>
      </c>
      <c r="G36" s="152" t="s">
        <v>4778</v>
      </c>
      <c r="I36" s="153"/>
      <c r="J36" s="126"/>
      <c r="K36" s="153"/>
      <c r="L36" s="172"/>
      <c r="M36" s="172"/>
      <c r="N36" s="172"/>
      <c r="O36" s="172"/>
    </row>
    <row r="37" spans="1:15" s="179" customFormat="1" ht="23.15" customHeight="1">
      <c r="A37" s="175">
        <v>29</v>
      </c>
      <c r="B37" s="176" t="s">
        <v>4304</v>
      </c>
      <c r="C37" s="177" t="s">
        <v>4700</v>
      </c>
      <c r="D37" s="176" t="s">
        <v>4305</v>
      </c>
      <c r="E37" s="176" t="s">
        <v>4268</v>
      </c>
      <c r="F37" s="176" t="s">
        <v>4079</v>
      </c>
      <c r="G37" s="178" t="s">
        <v>4850</v>
      </c>
      <c r="I37" s="180"/>
      <c r="J37" s="181"/>
      <c r="K37" s="180"/>
      <c r="L37" s="182"/>
      <c r="M37" s="182" t="str">
        <f>VLOOKUP(B37,'[2]Du lieu'!$B$8:$M$1762,12,0)</f>
        <v>Tháng 09/2023</v>
      </c>
      <c r="N37" s="172"/>
      <c r="O37" s="172"/>
    </row>
    <row r="38" spans="1:15" s="83" customFormat="1" ht="23.15" customHeight="1">
      <c r="A38" s="149">
        <v>30</v>
      </c>
      <c r="B38" s="150" t="s">
        <v>4306</v>
      </c>
      <c r="C38" s="151" t="s">
        <v>4699</v>
      </c>
      <c r="D38" s="150" t="s">
        <v>4307</v>
      </c>
      <c r="E38" s="150" t="s">
        <v>4268</v>
      </c>
      <c r="F38" s="150" t="s">
        <v>4079</v>
      </c>
      <c r="G38" s="152" t="s">
        <v>4779</v>
      </c>
      <c r="I38" s="153"/>
      <c r="J38" s="126"/>
      <c r="K38" s="153"/>
      <c r="L38" s="172"/>
      <c r="M38" s="172"/>
      <c r="N38" s="172"/>
      <c r="O38" s="172"/>
    </row>
    <row r="39" spans="1:15" s="83" customFormat="1" ht="23.15" customHeight="1">
      <c r="A39" s="149">
        <v>31</v>
      </c>
      <c r="B39" s="150" t="s">
        <v>4308</v>
      </c>
      <c r="C39" s="151" t="s">
        <v>4309</v>
      </c>
      <c r="D39" s="150" t="s">
        <v>4124</v>
      </c>
      <c r="E39" s="150" t="s">
        <v>4268</v>
      </c>
      <c r="F39" s="150" t="s">
        <v>4079</v>
      </c>
      <c r="G39" s="152" t="s">
        <v>4773</v>
      </c>
      <c r="I39" s="153"/>
      <c r="J39" s="126"/>
      <c r="K39" s="153"/>
      <c r="L39" s="172"/>
      <c r="M39" s="172"/>
      <c r="N39" s="172"/>
      <c r="O39" s="172"/>
    </row>
    <row r="40" spans="1:15" s="83" customFormat="1" ht="23.15" customHeight="1">
      <c r="A40" s="149">
        <v>32</v>
      </c>
      <c r="B40" s="150" t="s">
        <v>4310</v>
      </c>
      <c r="C40" s="151" t="s">
        <v>4311</v>
      </c>
      <c r="D40" s="150" t="s">
        <v>4124</v>
      </c>
      <c r="E40" s="150" t="s">
        <v>4268</v>
      </c>
      <c r="F40" s="154" t="s">
        <v>4081</v>
      </c>
      <c r="G40" s="152" t="s">
        <v>4803</v>
      </c>
      <c r="I40" s="153"/>
      <c r="J40" s="126"/>
      <c r="K40" s="153"/>
      <c r="L40" s="172"/>
      <c r="M40" s="172"/>
      <c r="N40" s="172"/>
      <c r="O40" s="172"/>
    </row>
    <row r="41" spans="1:15" s="83" customFormat="1" ht="23.15" customHeight="1">
      <c r="A41" s="149">
        <v>33</v>
      </c>
      <c r="B41" s="150" t="s">
        <v>4312</v>
      </c>
      <c r="C41" s="151" t="s">
        <v>4313</v>
      </c>
      <c r="D41" s="150" t="s">
        <v>4314</v>
      </c>
      <c r="E41" s="150" t="s">
        <v>4268</v>
      </c>
      <c r="F41" s="150" t="s">
        <v>4079</v>
      </c>
      <c r="G41" s="152" t="s">
        <v>4776</v>
      </c>
      <c r="I41" s="153"/>
      <c r="J41" s="126"/>
      <c r="K41" s="153"/>
      <c r="L41" s="172"/>
      <c r="M41" s="172"/>
      <c r="N41" s="172"/>
      <c r="O41" s="172"/>
    </row>
    <row r="42" spans="1:15" s="83" customFormat="1" ht="23.15" customHeight="1">
      <c r="A42" s="149">
        <v>34</v>
      </c>
      <c r="B42" s="150" t="s">
        <v>4315</v>
      </c>
      <c r="C42" s="151" t="s">
        <v>4698</v>
      </c>
      <c r="D42" s="150" t="s">
        <v>4316</v>
      </c>
      <c r="E42" s="150" t="s">
        <v>4268</v>
      </c>
      <c r="F42" s="150" t="s">
        <v>4079</v>
      </c>
      <c r="G42" s="152" t="s">
        <v>4779</v>
      </c>
      <c r="I42" s="153"/>
      <c r="J42" s="126"/>
      <c r="K42" s="153"/>
      <c r="L42" s="172"/>
      <c r="M42" s="172"/>
      <c r="N42" s="172"/>
      <c r="O42" s="172"/>
    </row>
    <row r="43" spans="1:15" s="83" customFormat="1" ht="23.15" customHeight="1">
      <c r="A43" s="149">
        <v>35</v>
      </c>
      <c r="B43" s="150" t="s">
        <v>4317</v>
      </c>
      <c r="C43" s="151" t="s">
        <v>4318</v>
      </c>
      <c r="D43" s="150" t="s">
        <v>4316</v>
      </c>
      <c r="E43" s="150" t="s">
        <v>4268</v>
      </c>
      <c r="F43" s="150" t="s">
        <v>4079</v>
      </c>
      <c r="G43" s="152" t="s">
        <v>4864</v>
      </c>
      <c r="I43" s="153"/>
      <c r="J43" s="126"/>
      <c r="K43" s="153"/>
      <c r="L43" s="172"/>
      <c r="M43" s="172"/>
      <c r="N43" s="172"/>
      <c r="O43" s="172"/>
    </row>
    <row r="44" spans="1:15" s="83" customFormat="1" ht="23.15" customHeight="1">
      <c r="A44" s="149">
        <v>36</v>
      </c>
      <c r="B44" s="150" t="s">
        <v>4319</v>
      </c>
      <c r="C44" s="151" t="s">
        <v>4320</v>
      </c>
      <c r="D44" s="150" t="s">
        <v>4316</v>
      </c>
      <c r="E44" s="150" t="s">
        <v>4268</v>
      </c>
      <c r="F44" s="150" t="s">
        <v>4079</v>
      </c>
      <c r="G44" s="152" t="s">
        <v>4773</v>
      </c>
      <c r="I44" s="153"/>
      <c r="J44" s="126"/>
      <c r="K44" s="153"/>
      <c r="L44" s="172"/>
      <c r="M44" s="172"/>
      <c r="N44" s="172"/>
      <c r="O44" s="172"/>
    </row>
    <row r="45" spans="1:15" s="83" customFormat="1" ht="23.15" customHeight="1">
      <c r="A45" s="149">
        <v>37</v>
      </c>
      <c r="B45" s="150" t="s">
        <v>4321</v>
      </c>
      <c r="C45" s="151" t="s">
        <v>4322</v>
      </c>
      <c r="D45" s="150" t="s">
        <v>4323</v>
      </c>
      <c r="E45" s="150" t="s">
        <v>4268</v>
      </c>
      <c r="F45" s="150" t="s">
        <v>4079</v>
      </c>
      <c r="G45" s="152" t="s">
        <v>4780</v>
      </c>
      <c r="I45" s="153"/>
      <c r="J45" s="126"/>
      <c r="K45" s="153"/>
      <c r="L45" s="172"/>
      <c r="M45" s="172"/>
      <c r="N45" s="172"/>
      <c r="O45" s="172"/>
    </row>
    <row r="46" spans="1:15" s="83" customFormat="1" ht="23.15" customHeight="1">
      <c r="A46" s="149">
        <v>38</v>
      </c>
      <c r="B46" s="150" t="s">
        <v>4324</v>
      </c>
      <c r="C46" s="151" t="s">
        <v>4122</v>
      </c>
      <c r="D46" s="150" t="s">
        <v>4323</v>
      </c>
      <c r="E46" s="150" t="s">
        <v>4268</v>
      </c>
      <c r="F46" s="150" t="s">
        <v>4079</v>
      </c>
      <c r="G46" s="152" t="s">
        <v>4224</v>
      </c>
      <c r="I46" s="153"/>
      <c r="J46" s="126"/>
      <c r="K46" s="153"/>
      <c r="L46" s="172"/>
      <c r="M46" s="172"/>
      <c r="N46" s="172"/>
      <c r="O46" s="172"/>
    </row>
    <row r="47" spans="1:15" s="83" customFormat="1" ht="23.15" customHeight="1">
      <c r="A47" s="149">
        <v>39</v>
      </c>
      <c r="B47" s="150" t="s">
        <v>4326</v>
      </c>
      <c r="C47" s="151" t="s">
        <v>4164</v>
      </c>
      <c r="D47" s="150" t="s">
        <v>4125</v>
      </c>
      <c r="E47" s="150" t="s">
        <v>4268</v>
      </c>
      <c r="F47" s="150" t="s">
        <v>4079</v>
      </c>
      <c r="G47" s="152" t="s">
        <v>4227</v>
      </c>
      <c r="I47" s="153"/>
      <c r="J47" s="126"/>
      <c r="K47" s="153"/>
      <c r="L47" s="172"/>
      <c r="M47" s="172"/>
      <c r="N47" s="172"/>
      <c r="O47" s="172"/>
    </row>
    <row r="48" spans="1:15" s="83" customFormat="1" ht="23.15" customHeight="1">
      <c r="A48" s="149">
        <v>40</v>
      </c>
      <c r="B48" s="150" t="s">
        <v>4327</v>
      </c>
      <c r="C48" s="151" t="s">
        <v>4697</v>
      </c>
      <c r="D48" s="150" t="s">
        <v>4125</v>
      </c>
      <c r="E48" s="150" t="s">
        <v>4268</v>
      </c>
      <c r="F48" s="150" t="s">
        <v>4081</v>
      </c>
      <c r="G48" s="152" t="s">
        <v>4804</v>
      </c>
      <c r="I48" s="153"/>
      <c r="J48" s="126"/>
      <c r="K48" s="153"/>
      <c r="L48" s="172"/>
      <c r="M48" s="172"/>
      <c r="N48" s="172"/>
      <c r="O48" s="172"/>
    </row>
    <row r="49" spans="1:15" s="83" customFormat="1" ht="23.15" customHeight="1">
      <c r="A49" s="149">
        <v>41</v>
      </c>
      <c r="B49" s="150" t="s">
        <v>4328</v>
      </c>
      <c r="C49" s="151" t="s">
        <v>4329</v>
      </c>
      <c r="D49" s="150" t="s">
        <v>4125</v>
      </c>
      <c r="E49" s="150" t="s">
        <v>4268</v>
      </c>
      <c r="F49" s="154" t="s">
        <v>4081</v>
      </c>
      <c r="G49" s="152" t="s">
        <v>4801</v>
      </c>
      <c r="I49" s="153"/>
      <c r="J49" s="126"/>
      <c r="K49" s="153"/>
      <c r="L49" s="172"/>
      <c r="M49" s="172"/>
      <c r="N49" s="172"/>
      <c r="O49" s="172"/>
    </row>
    <row r="50" spans="1:15" s="83" customFormat="1" ht="23.15" customHeight="1">
      <c r="A50" s="149">
        <v>42</v>
      </c>
      <c r="B50" s="150" t="s">
        <v>4330</v>
      </c>
      <c r="C50" s="151" t="s">
        <v>4331</v>
      </c>
      <c r="D50" s="150" t="s">
        <v>4332</v>
      </c>
      <c r="E50" s="150" t="s">
        <v>4268</v>
      </c>
      <c r="F50" s="150" t="s">
        <v>4079</v>
      </c>
      <c r="G50" s="152" t="s">
        <v>4805</v>
      </c>
      <c r="I50" s="153"/>
      <c r="J50" s="126"/>
      <c r="K50" s="153"/>
      <c r="L50" s="172"/>
      <c r="M50" s="172"/>
      <c r="N50" s="172"/>
      <c r="O50" s="172"/>
    </row>
    <row r="51" spans="1:15" s="83" customFormat="1" ht="23.15" customHeight="1">
      <c r="A51" s="149">
        <v>43</v>
      </c>
      <c r="B51" s="150" t="s">
        <v>4333</v>
      </c>
      <c r="C51" s="151" t="s">
        <v>4334</v>
      </c>
      <c r="D51" s="150" t="s">
        <v>4141</v>
      </c>
      <c r="E51" s="150" t="s">
        <v>4268</v>
      </c>
      <c r="F51" s="150" t="s">
        <v>4079</v>
      </c>
      <c r="G51" s="152" t="s">
        <v>4773</v>
      </c>
      <c r="I51" s="153"/>
      <c r="J51" s="126"/>
      <c r="K51" s="153"/>
      <c r="L51" s="172"/>
      <c r="M51" s="172"/>
      <c r="N51" s="172"/>
      <c r="O51" s="172"/>
    </row>
    <row r="52" spans="1:15" s="83" customFormat="1" ht="23.15" customHeight="1">
      <c r="A52" s="149">
        <v>44</v>
      </c>
      <c r="B52" s="150" t="s">
        <v>4335</v>
      </c>
      <c r="C52" s="151" t="s">
        <v>4336</v>
      </c>
      <c r="D52" s="150" t="s">
        <v>4132</v>
      </c>
      <c r="E52" s="150" t="s">
        <v>4268</v>
      </c>
      <c r="F52" s="150" t="s">
        <v>4081</v>
      </c>
      <c r="G52" s="152" t="s">
        <v>4806</v>
      </c>
      <c r="I52" s="153"/>
      <c r="J52" s="126"/>
      <c r="K52" s="153"/>
      <c r="L52" s="172"/>
      <c r="M52" s="172"/>
      <c r="N52" s="172"/>
      <c r="O52" s="172"/>
    </row>
    <row r="53" spans="1:15" s="83" customFormat="1" ht="23.15" customHeight="1">
      <c r="A53" s="149">
        <v>45</v>
      </c>
      <c r="B53" s="150" t="s">
        <v>4337</v>
      </c>
      <c r="C53" s="151" t="s">
        <v>4338</v>
      </c>
      <c r="D53" s="150" t="s">
        <v>4134</v>
      </c>
      <c r="E53" s="150" t="s">
        <v>4078</v>
      </c>
      <c r="F53" s="154" t="s">
        <v>479</v>
      </c>
      <c r="G53" s="152" t="s">
        <v>4770</v>
      </c>
      <c r="I53" s="153"/>
      <c r="J53" s="126"/>
      <c r="K53" s="153"/>
      <c r="L53" s="172"/>
      <c r="M53" s="172"/>
      <c r="N53" s="172"/>
      <c r="O53" s="172"/>
    </row>
    <row r="54" spans="1:15" s="83" customFormat="1" ht="23.15" customHeight="1">
      <c r="A54" s="149">
        <v>46</v>
      </c>
      <c r="B54" s="150" t="s">
        <v>4339</v>
      </c>
      <c r="C54" s="151" t="s">
        <v>4340</v>
      </c>
      <c r="D54" s="150" t="s">
        <v>4341</v>
      </c>
      <c r="E54" s="150" t="s">
        <v>4078</v>
      </c>
      <c r="F54" s="154" t="s">
        <v>4214</v>
      </c>
      <c r="G54" s="152" t="s">
        <v>4803</v>
      </c>
      <c r="I54" s="153"/>
      <c r="J54" s="126"/>
      <c r="K54" s="153"/>
      <c r="L54" s="172"/>
      <c r="M54" s="172"/>
      <c r="N54" s="172"/>
      <c r="O54" s="172"/>
    </row>
    <row r="55" spans="1:15" s="179" customFormat="1" ht="23.15" customHeight="1">
      <c r="A55" s="175">
        <v>47</v>
      </c>
      <c r="B55" s="176" t="s">
        <v>4342</v>
      </c>
      <c r="C55" s="177" t="s">
        <v>4343</v>
      </c>
      <c r="D55" s="176" t="s">
        <v>4117</v>
      </c>
      <c r="E55" s="176" t="s">
        <v>4078</v>
      </c>
      <c r="F55" s="183" t="s">
        <v>4175</v>
      </c>
      <c r="G55" s="178" t="s">
        <v>4807</v>
      </c>
      <c r="I55" s="180"/>
      <c r="J55" s="181"/>
      <c r="K55" s="180"/>
      <c r="L55" s="182"/>
      <c r="M55" s="182" t="str">
        <f>VLOOKUP(B55,'[2]Du lieu'!$B$8:$M$1762,12,0)</f>
        <v>QĐ T7/2021</v>
      </c>
      <c r="N55" s="172"/>
      <c r="O55" s="172"/>
    </row>
    <row r="56" spans="1:15" s="83" customFormat="1" ht="23.15" customHeight="1">
      <c r="A56" s="149">
        <v>48</v>
      </c>
      <c r="B56" s="150" t="s">
        <v>4344</v>
      </c>
      <c r="C56" s="151" t="s">
        <v>4345</v>
      </c>
      <c r="D56" s="150" t="s">
        <v>4116</v>
      </c>
      <c r="E56" s="150" t="s">
        <v>4078</v>
      </c>
      <c r="F56" s="154" t="s">
        <v>779</v>
      </c>
      <c r="G56" s="152" t="s">
        <v>4783</v>
      </c>
      <c r="I56" s="153"/>
      <c r="J56" s="126"/>
      <c r="K56" s="153"/>
      <c r="L56" s="172"/>
      <c r="M56" s="172"/>
      <c r="N56" s="172"/>
      <c r="O56" s="172"/>
    </row>
    <row r="57" spans="1:15" s="83" customFormat="1" ht="23.15" customHeight="1">
      <c r="A57" s="149">
        <v>49</v>
      </c>
      <c r="B57" s="150" t="s">
        <v>4346</v>
      </c>
      <c r="C57" s="151" t="s">
        <v>4347</v>
      </c>
      <c r="D57" s="150" t="s">
        <v>4116</v>
      </c>
      <c r="E57" s="150" t="s">
        <v>4078</v>
      </c>
      <c r="F57" s="154" t="s">
        <v>4210</v>
      </c>
      <c r="G57" s="152" t="s">
        <v>4770</v>
      </c>
      <c r="I57" s="153"/>
      <c r="J57" s="126"/>
      <c r="K57" s="153"/>
      <c r="L57" s="172"/>
      <c r="M57" s="172"/>
      <c r="N57" s="172"/>
      <c r="O57" s="172"/>
    </row>
    <row r="58" spans="1:15" s="83" customFormat="1" ht="23.15" customHeight="1">
      <c r="A58" s="149">
        <v>50</v>
      </c>
      <c r="B58" s="150" t="s">
        <v>4348</v>
      </c>
      <c r="C58" s="151" t="s">
        <v>4349</v>
      </c>
      <c r="D58" s="150" t="s">
        <v>4290</v>
      </c>
      <c r="E58" s="150" t="s">
        <v>4078</v>
      </c>
      <c r="F58" s="154" t="s">
        <v>533</v>
      </c>
      <c r="G58" s="152" t="s">
        <v>4808</v>
      </c>
      <c r="I58" s="153"/>
      <c r="J58" s="126"/>
      <c r="K58" s="153"/>
      <c r="L58" s="172"/>
      <c r="M58" s="172"/>
      <c r="N58" s="172"/>
      <c r="O58" s="172"/>
    </row>
    <row r="59" spans="1:15" s="83" customFormat="1" ht="23.15" customHeight="1">
      <c r="A59" s="149">
        <v>51</v>
      </c>
      <c r="B59" s="150" t="s">
        <v>4350</v>
      </c>
      <c r="C59" s="151" t="s">
        <v>4351</v>
      </c>
      <c r="D59" s="150" t="s">
        <v>4352</v>
      </c>
      <c r="E59" s="150" t="s">
        <v>4078</v>
      </c>
      <c r="F59" s="154" t="s">
        <v>553</v>
      </c>
      <c r="G59" s="152" t="s">
        <v>4781</v>
      </c>
      <c r="I59" s="153"/>
      <c r="J59" s="126"/>
      <c r="K59" s="153"/>
      <c r="L59" s="172"/>
      <c r="M59" s="172"/>
      <c r="N59" s="172"/>
      <c r="O59" s="172"/>
    </row>
    <row r="60" spans="1:15" s="83" customFormat="1" ht="23.15" customHeight="1">
      <c r="A60" s="149">
        <v>52</v>
      </c>
      <c r="B60" s="150" t="s">
        <v>4353</v>
      </c>
      <c r="C60" s="151" t="s">
        <v>4110</v>
      </c>
      <c r="D60" s="150" t="s">
        <v>4325</v>
      </c>
      <c r="E60" s="150" t="s">
        <v>4078</v>
      </c>
      <c r="F60" s="154" t="s">
        <v>502</v>
      </c>
      <c r="G60" s="152" t="s">
        <v>4809</v>
      </c>
      <c r="I60" s="153"/>
      <c r="J60" s="126"/>
      <c r="K60" s="153"/>
      <c r="L60" s="172"/>
      <c r="M60" s="172"/>
      <c r="N60" s="172"/>
      <c r="O60" s="172"/>
    </row>
    <row r="61" spans="1:15" s="83" customFormat="1" ht="23.15" customHeight="1">
      <c r="A61" s="149">
        <v>53</v>
      </c>
      <c r="B61" s="150" t="s">
        <v>4354</v>
      </c>
      <c r="C61" s="151" t="s">
        <v>4355</v>
      </c>
      <c r="D61" s="150" t="s">
        <v>4131</v>
      </c>
      <c r="E61" s="150" t="s">
        <v>4078</v>
      </c>
      <c r="F61" s="154" t="s">
        <v>1554</v>
      </c>
      <c r="G61" s="152" t="s">
        <v>4810</v>
      </c>
      <c r="I61" s="153"/>
      <c r="J61" s="126"/>
      <c r="K61" s="153"/>
      <c r="L61" s="172"/>
      <c r="M61" s="172"/>
      <c r="N61" s="172"/>
      <c r="O61" s="172"/>
    </row>
    <row r="62" spans="1:15" s="83" customFormat="1" ht="23.15" customHeight="1">
      <c r="A62" s="149">
        <v>54</v>
      </c>
      <c r="B62" s="150" t="s">
        <v>4356</v>
      </c>
      <c r="C62" s="151" t="s">
        <v>4357</v>
      </c>
      <c r="D62" s="150" t="s">
        <v>4332</v>
      </c>
      <c r="E62" s="150" t="s">
        <v>4078</v>
      </c>
      <c r="F62" s="154" t="s">
        <v>4178</v>
      </c>
      <c r="G62" s="152" t="s">
        <v>4811</v>
      </c>
      <c r="I62" s="153"/>
      <c r="J62" s="126"/>
      <c r="K62" s="153"/>
      <c r="L62" s="172"/>
      <c r="M62" s="172"/>
      <c r="N62" s="172"/>
      <c r="O62" s="172"/>
    </row>
    <row r="63" spans="1:15" s="83" customFormat="1" ht="23.15" customHeight="1">
      <c r="A63" s="149">
        <v>55</v>
      </c>
      <c r="B63" s="150" t="s">
        <v>4358</v>
      </c>
      <c r="C63" s="151" t="s">
        <v>4359</v>
      </c>
      <c r="D63" s="150" t="s">
        <v>4132</v>
      </c>
      <c r="E63" s="150" t="s">
        <v>4078</v>
      </c>
      <c r="F63" s="154" t="s">
        <v>3028</v>
      </c>
      <c r="G63" s="152" t="s">
        <v>4784</v>
      </c>
      <c r="I63" s="153"/>
      <c r="J63" s="126"/>
      <c r="K63" s="153"/>
      <c r="L63" s="172"/>
      <c r="M63" s="172"/>
      <c r="N63" s="172"/>
      <c r="O63" s="172"/>
    </row>
    <row r="64" spans="1:15" s="179" customFormat="1" ht="23.15" customHeight="1">
      <c r="A64" s="175">
        <v>56</v>
      </c>
      <c r="B64" s="176" t="s">
        <v>4360</v>
      </c>
      <c r="C64" s="177" t="s">
        <v>4206</v>
      </c>
      <c r="D64" s="176" t="s">
        <v>4133</v>
      </c>
      <c r="E64" s="176" t="s">
        <v>4078</v>
      </c>
      <c r="F64" s="183" t="s">
        <v>437</v>
      </c>
      <c r="G64" s="178" t="s">
        <v>4812</v>
      </c>
      <c r="I64" s="180"/>
      <c r="J64" s="181"/>
      <c r="K64" s="180"/>
      <c r="L64" s="182"/>
      <c r="M64" s="182" t="str">
        <f>VLOOKUP(B64,'[2]Du lieu'!$B$8:$M$1762,12,0)</f>
        <v>QĐ T7/2021</v>
      </c>
      <c r="N64" s="172"/>
      <c r="O64" s="172"/>
    </row>
    <row r="65" spans="1:15" s="83" customFormat="1" ht="23.15" customHeight="1">
      <c r="A65" s="149">
        <v>57</v>
      </c>
      <c r="B65" s="155" t="s">
        <v>4361</v>
      </c>
      <c r="C65" s="156" t="s">
        <v>4362</v>
      </c>
      <c r="D65" s="155" t="s">
        <v>4363</v>
      </c>
      <c r="E65" s="155" t="s">
        <v>4078</v>
      </c>
      <c r="F65" s="155">
        <v>845</v>
      </c>
      <c r="G65" s="152" t="s">
        <v>4782</v>
      </c>
      <c r="I65" s="153"/>
      <c r="J65" s="126"/>
      <c r="K65" s="153"/>
      <c r="L65" s="172"/>
      <c r="M65" s="172"/>
      <c r="N65" s="172"/>
      <c r="O65" s="172"/>
    </row>
    <row r="66" spans="1:15" s="83" customFormat="1" ht="23.15" customHeight="1">
      <c r="A66" s="149">
        <v>58</v>
      </c>
      <c r="B66" s="155" t="s">
        <v>4364</v>
      </c>
      <c r="C66" s="156" t="s">
        <v>4365</v>
      </c>
      <c r="D66" s="155" t="s">
        <v>4130</v>
      </c>
      <c r="E66" s="155" t="s">
        <v>4078</v>
      </c>
      <c r="F66" s="155">
        <v>650</v>
      </c>
      <c r="G66" s="152" t="s">
        <v>4783</v>
      </c>
      <c r="I66" s="153"/>
      <c r="J66" s="126"/>
      <c r="K66" s="153"/>
      <c r="L66" s="172"/>
      <c r="M66" s="172"/>
      <c r="N66" s="172"/>
      <c r="O66" s="172"/>
    </row>
    <row r="67" spans="1:15" s="83" customFormat="1" ht="23.15" customHeight="1">
      <c r="A67" s="149">
        <v>59</v>
      </c>
      <c r="B67" s="155" t="s">
        <v>4366</v>
      </c>
      <c r="C67" s="156" t="s">
        <v>4367</v>
      </c>
      <c r="D67" s="155" t="s">
        <v>4118</v>
      </c>
      <c r="E67" s="155" t="s">
        <v>4078</v>
      </c>
      <c r="F67" s="155">
        <v>575</v>
      </c>
      <c r="G67" s="167" t="s">
        <v>4865</v>
      </c>
      <c r="I67" s="153"/>
      <c r="J67" s="126"/>
      <c r="K67" s="153"/>
      <c r="L67" s="172"/>
      <c r="M67" s="172"/>
      <c r="N67" s="172"/>
      <c r="O67" s="172"/>
    </row>
    <row r="68" spans="1:15" s="83" customFormat="1" ht="23.15" customHeight="1">
      <c r="A68" s="149">
        <v>60</v>
      </c>
      <c r="B68" s="155" t="s">
        <v>4368</v>
      </c>
      <c r="C68" s="156" t="s">
        <v>4369</v>
      </c>
      <c r="D68" s="155" t="s">
        <v>4316</v>
      </c>
      <c r="E68" s="155" t="s">
        <v>4078</v>
      </c>
      <c r="F68" s="155">
        <v>625</v>
      </c>
      <c r="G68" s="152" t="s">
        <v>4851</v>
      </c>
      <c r="I68" s="153"/>
      <c r="J68" s="126"/>
      <c r="K68" s="153"/>
      <c r="L68" s="172"/>
      <c r="M68" s="172"/>
      <c r="N68" s="172"/>
      <c r="O68" s="172"/>
    </row>
    <row r="69" spans="1:15" s="83" customFormat="1" ht="23.15" customHeight="1">
      <c r="A69" s="149">
        <v>61</v>
      </c>
      <c r="B69" s="155" t="s">
        <v>4370</v>
      </c>
      <c r="C69" s="156" t="s">
        <v>4371</v>
      </c>
      <c r="D69" s="155" t="s">
        <v>4121</v>
      </c>
      <c r="E69" s="155" t="s">
        <v>4078</v>
      </c>
      <c r="F69" s="155">
        <v>585</v>
      </c>
      <c r="G69" s="152" t="s">
        <v>4784</v>
      </c>
      <c r="I69" s="153"/>
      <c r="J69" s="126"/>
      <c r="K69" s="153"/>
      <c r="L69" s="172"/>
      <c r="M69" s="172"/>
      <c r="N69" s="172"/>
      <c r="O69" s="172"/>
    </row>
    <row r="70" spans="1:15" s="83" customFormat="1" ht="23.15" customHeight="1">
      <c r="A70" s="149">
        <v>62</v>
      </c>
      <c r="B70" s="155" t="s">
        <v>4372</v>
      </c>
      <c r="C70" s="156" t="s">
        <v>4373</v>
      </c>
      <c r="D70" s="155" t="s">
        <v>4128</v>
      </c>
      <c r="E70" s="155" t="s">
        <v>4078</v>
      </c>
      <c r="F70" s="155">
        <v>780</v>
      </c>
      <c r="G70" s="152" t="s">
        <v>4766</v>
      </c>
      <c r="I70" s="153"/>
      <c r="J70" s="126"/>
      <c r="K70" s="153"/>
      <c r="L70" s="172"/>
      <c r="M70" s="172"/>
      <c r="N70" s="172"/>
      <c r="O70" s="172"/>
    </row>
    <row r="71" spans="1:15" s="83" customFormat="1" ht="23.15" customHeight="1">
      <c r="A71" s="149">
        <v>63</v>
      </c>
      <c r="B71" s="155" t="s">
        <v>4374</v>
      </c>
      <c r="C71" s="156" t="s">
        <v>4159</v>
      </c>
      <c r="D71" s="155" t="s">
        <v>4131</v>
      </c>
      <c r="E71" s="155" t="s">
        <v>4078</v>
      </c>
      <c r="F71" s="155">
        <v>690</v>
      </c>
      <c r="G71" s="152" t="s">
        <v>4782</v>
      </c>
      <c r="I71" s="153"/>
      <c r="J71" s="126"/>
      <c r="K71" s="153"/>
      <c r="L71" s="172"/>
      <c r="M71" s="172"/>
      <c r="N71" s="172"/>
      <c r="O71" s="172"/>
    </row>
    <row r="72" spans="1:15" s="83" customFormat="1" ht="23.15" customHeight="1">
      <c r="A72" s="149">
        <v>64</v>
      </c>
      <c r="B72" s="155" t="s">
        <v>4375</v>
      </c>
      <c r="C72" s="156" t="s">
        <v>4376</v>
      </c>
      <c r="D72" s="155" t="s">
        <v>4377</v>
      </c>
      <c r="E72" s="155" t="s">
        <v>4078</v>
      </c>
      <c r="F72" s="155">
        <v>470</v>
      </c>
      <c r="G72" s="152" t="s">
        <v>4852</v>
      </c>
      <c r="I72" s="153"/>
      <c r="J72" s="126"/>
      <c r="K72" s="153"/>
      <c r="L72" s="172"/>
      <c r="M72" s="172"/>
      <c r="N72" s="172"/>
      <c r="O72" s="172"/>
    </row>
    <row r="73" spans="1:15" s="83" customFormat="1" ht="23.15" customHeight="1">
      <c r="A73" s="149">
        <v>65</v>
      </c>
      <c r="B73" s="155" t="s">
        <v>4378</v>
      </c>
      <c r="C73" s="156" t="s">
        <v>4379</v>
      </c>
      <c r="D73" s="155" t="s">
        <v>4332</v>
      </c>
      <c r="E73" s="155" t="s">
        <v>4078</v>
      </c>
      <c r="F73" s="155">
        <v>705</v>
      </c>
      <c r="G73" s="152" t="s">
        <v>4784</v>
      </c>
      <c r="I73" s="153"/>
      <c r="J73" s="126"/>
      <c r="K73" s="153"/>
      <c r="L73" s="172"/>
      <c r="M73" s="172"/>
      <c r="N73" s="172"/>
      <c r="O73" s="172"/>
    </row>
    <row r="74" spans="1:15" s="83" customFormat="1" ht="23.15" customHeight="1">
      <c r="A74" s="149">
        <v>66</v>
      </c>
      <c r="B74" s="155" t="s">
        <v>4380</v>
      </c>
      <c r="C74" s="156" t="s">
        <v>4381</v>
      </c>
      <c r="D74" s="155" t="s">
        <v>4130</v>
      </c>
      <c r="E74" s="155" t="s">
        <v>4078</v>
      </c>
      <c r="F74" s="155">
        <v>870</v>
      </c>
      <c r="G74" s="152" t="s">
        <v>4785</v>
      </c>
      <c r="I74" s="153"/>
      <c r="J74" s="126"/>
      <c r="K74" s="153"/>
      <c r="L74" s="172"/>
      <c r="M74" s="172"/>
      <c r="N74" s="172"/>
      <c r="O74" s="172"/>
    </row>
    <row r="75" spans="1:15" s="83" customFormat="1" ht="23.15" customHeight="1">
      <c r="A75" s="149">
        <v>67</v>
      </c>
      <c r="B75" s="155" t="s">
        <v>4382</v>
      </c>
      <c r="C75" s="156" t="s">
        <v>4383</v>
      </c>
      <c r="D75" s="155" t="s">
        <v>4121</v>
      </c>
      <c r="E75" s="150" t="s">
        <v>4268</v>
      </c>
      <c r="F75" s="155" t="s">
        <v>4081</v>
      </c>
      <c r="G75" s="152" t="s">
        <v>4855</v>
      </c>
      <c r="I75" s="153"/>
      <c r="J75" s="126"/>
      <c r="K75" s="153"/>
      <c r="L75" s="172"/>
      <c r="M75" s="172"/>
      <c r="N75" s="172"/>
      <c r="O75" s="172"/>
    </row>
    <row r="76" spans="1:15" s="83" customFormat="1" ht="23.15" customHeight="1">
      <c r="A76" s="149">
        <v>68</v>
      </c>
      <c r="B76" s="155" t="s">
        <v>4384</v>
      </c>
      <c r="C76" s="156" t="s">
        <v>2738</v>
      </c>
      <c r="D76" s="155" t="s">
        <v>4385</v>
      </c>
      <c r="E76" s="150" t="s">
        <v>4268</v>
      </c>
      <c r="F76" s="155" t="s">
        <v>4079</v>
      </c>
      <c r="G76" s="152" t="s">
        <v>4773</v>
      </c>
      <c r="I76" s="153"/>
      <c r="J76" s="126"/>
      <c r="K76" s="153"/>
      <c r="L76" s="172"/>
      <c r="M76" s="172"/>
      <c r="N76" s="172"/>
      <c r="O76" s="172"/>
    </row>
    <row r="77" spans="1:15" s="179" customFormat="1" ht="23.15" customHeight="1">
      <c r="A77" s="175">
        <v>69</v>
      </c>
      <c r="B77" s="184" t="s">
        <v>4126</v>
      </c>
      <c r="C77" s="185" t="s">
        <v>4127</v>
      </c>
      <c r="D77" s="184" t="s">
        <v>4123</v>
      </c>
      <c r="E77" s="176" t="s">
        <v>4268</v>
      </c>
      <c r="F77" s="184" t="s">
        <v>4081</v>
      </c>
      <c r="G77" s="178" t="s">
        <v>4229</v>
      </c>
      <c r="I77" s="180"/>
      <c r="J77" s="181"/>
      <c r="K77" s="180"/>
      <c r="L77" s="182"/>
      <c r="M77" s="182" t="str">
        <f>VLOOKUP(B77,'[2]Du lieu'!$B$8:$M$1762,12,0)</f>
        <v>QĐ T9/2021</v>
      </c>
      <c r="N77" s="172"/>
      <c r="O77" s="172"/>
    </row>
    <row r="78" spans="1:15" s="83" customFormat="1" ht="23.15" customHeight="1">
      <c r="A78" s="149">
        <v>70</v>
      </c>
      <c r="B78" s="155" t="s">
        <v>4386</v>
      </c>
      <c r="C78" s="156" t="s">
        <v>4387</v>
      </c>
      <c r="D78" s="155" t="s">
        <v>4129</v>
      </c>
      <c r="E78" s="150" t="s">
        <v>4268</v>
      </c>
      <c r="F78" s="155" t="s">
        <v>4079</v>
      </c>
      <c r="G78" s="152" t="s">
        <v>4786</v>
      </c>
      <c r="I78" s="153"/>
      <c r="J78" s="126"/>
      <c r="K78" s="153"/>
      <c r="L78" s="172"/>
      <c r="M78" s="172"/>
      <c r="N78" s="172"/>
      <c r="O78" s="172"/>
    </row>
    <row r="79" spans="1:15" s="83" customFormat="1" ht="23.15" customHeight="1">
      <c r="A79" s="149">
        <v>71</v>
      </c>
      <c r="B79" s="150" t="s">
        <v>4388</v>
      </c>
      <c r="C79" s="151" t="s">
        <v>4389</v>
      </c>
      <c r="D79" s="150" t="s">
        <v>4390</v>
      </c>
      <c r="E79" s="150" t="s">
        <v>4080</v>
      </c>
      <c r="F79" s="150" t="s">
        <v>4079</v>
      </c>
      <c r="G79" s="152" t="s">
        <v>4793</v>
      </c>
      <c r="I79" s="153"/>
      <c r="J79" s="126"/>
      <c r="K79" s="153"/>
      <c r="L79" s="172"/>
      <c r="M79" s="172"/>
      <c r="N79" s="172"/>
      <c r="O79" s="172"/>
    </row>
    <row r="80" spans="1:15" s="83" customFormat="1" ht="23.15" customHeight="1">
      <c r="A80" s="149">
        <v>72</v>
      </c>
      <c r="B80" s="150" t="s">
        <v>4391</v>
      </c>
      <c r="C80" s="151" t="s">
        <v>4155</v>
      </c>
      <c r="D80" s="150" t="s">
        <v>4143</v>
      </c>
      <c r="E80" s="150" t="s">
        <v>4080</v>
      </c>
      <c r="F80" s="150" t="s">
        <v>4079</v>
      </c>
      <c r="G80" s="152" t="s">
        <v>4775</v>
      </c>
      <c r="I80" s="153"/>
      <c r="J80" s="126"/>
      <c r="K80" s="153"/>
      <c r="L80" s="172"/>
      <c r="M80" s="172"/>
      <c r="N80" s="172"/>
      <c r="O80" s="172"/>
    </row>
    <row r="81" spans="1:15" s="83" customFormat="1" ht="23.15" customHeight="1">
      <c r="A81" s="149">
        <v>73</v>
      </c>
      <c r="B81" s="150" t="s">
        <v>4392</v>
      </c>
      <c r="C81" s="151" t="s">
        <v>4393</v>
      </c>
      <c r="D81" s="150" t="s">
        <v>4191</v>
      </c>
      <c r="E81" s="150" t="s">
        <v>4080</v>
      </c>
      <c r="F81" s="150" t="s">
        <v>4081</v>
      </c>
      <c r="G81" s="152" t="s">
        <v>4780</v>
      </c>
      <c r="I81" s="153"/>
      <c r="J81" s="126"/>
      <c r="K81" s="153"/>
      <c r="L81" s="172"/>
      <c r="M81" s="172"/>
      <c r="N81" s="172"/>
      <c r="O81" s="172"/>
    </row>
    <row r="82" spans="1:15" s="83" customFormat="1" ht="23.15" customHeight="1">
      <c r="A82" s="149">
        <v>74</v>
      </c>
      <c r="B82" s="150" t="s">
        <v>4394</v>
      </c>
      <c r="C82" s="151" t="s">
        <v>4395</v>
      </c>
      <c r="D82" s="150" t="s">
        <v>4396</v>
      </c>
      <c r="E82" s="150" t="s">
        <v>4080</v>
      </c>
      <c r="F82" s="150" t="s">
        <v>4079</v>
      </c>
      <c r="G82" s="152" t="s">
        <v>4853</v>
      </c>
      <c r="I82" s="153"/>
      <c r="J82" s="126"/>
      <c r="K82" s="153"/>
      <c r="L82" s="172"/>
      <c r="M82" s="172"/>
      <c r="N82" s="172"/>
      <c r="O82" s="172"/>
    </row>
    <row r="83" spans="1:15" s="83" customFormat="1" ht="23.15" customHeight="1">
      <c r="A83" s="149">
        <v>75</v>
      </c>
      <c r="B83" s="150" t="s">
        <v>4397</v>
      </c>
      <c r="C83" s="151" t="s">
        <v>4376</v>
      </c>
      <c r="D83" s="150" t="s">
        <v>4145</v>
      </c>
      <c r="E83" s="150" t="s">
        <v>4080</v>
      </c>
      <c r="F83" s="150" t="s">
        <v>4079</v>
      </c>
      <c r="G83" s="152" t="s">
        <v>4800</v>
      </c>
      <c r="I83" s="153"/>
      <c r="J83" s="126"/>
      <c r="K83" s="153"/>
      <c r="L83" s="172"/>
      <c r="M83" s="172"/>
      <c r="N83" s="172"/>
      <c r="O83" s="172"/>
    </row>
    <row r="84" spans="1:15" s="83" customFormat="1" ht="23.15" customHeight="1">
      <c r="A84" s="149">
        <v>76</v>
      </c>
      <c r="B84" s="150" t="s">
        <v>4398</v>
      </c>
      <c r="C84" s="151" t="s">
        <v>4399</v>
      </c>
      <c r="D84" s="150" t="s">
        <v>4400</v>
      </c>
      <c r="E84" s="150" t="s">
        <v>4080</v>
      </c>
      <c r="F84" s="154" t="s">
        <v>4079</v>
      </c>
      <c r="G84" s="152" t="s">
        <v>4813</v>
      </c>
      <c r="I84" s="153"/>
      <c r="J84" s="126"/>
      <c r="K84" s="153"/>
      <c r="L84" s="172"/>
      <c r="M84" s="172"/>
      <c r="N84" s="172"/>
      <c r="O84" s="172"/>
    </row>
    <row r="85" spans="1:15" s="83" customFormat="1" ht="23.15" customHeight="1">
      <c r="A85" s="149">
        <v>77</v>
      </c>
      <c r="B85" s="150" t="s">
        <v>4401</v>
      </c>
      <c r="C85" s="151" t="s">
        <v>4402</v>
      </c>
      <c r="D85" s="150" t="s">
        <v>4403</v>
      </c>
      <c r="E85" s="150" t="s">
        <v>4080</v>
      </c>
      <c r="F85" s="150" t="s">
        <v>4079</v>
      </c>
      <c r="G85" s="152" t="s">
        <v>4814</v>
      </c>
      <c r="I85" s="153"/>
      <c r="J85" s="126"/>
      <c r="K85" s="153"/>
      <c r="L85" s="172"/>
      <c r="M85" s="172"/>
      <c r="N85" s="172"/>
      <c r="O85" s="172"/>
    </row>
    <row r="86" spans="1:15" s="83" customFormat="1" ht="23.15" customHeight="1">
      <c r="A86" s="149">
        <v>78</v>
      </c>
      <c r="B86" s="150" t="s">
        <v>4404</v>
      </c>
      <c r="C86" s="151" t="s">
        <v>4405</v>
      </c>
      <c r="D86" s="150" t="s">
        <v>4406</v>
      </c>
      <c r="E86" s="150" t="s">
        <v>4080</v>
      </c>
      <c r="F86" s="154" t="s">
        <v>4079</v>
      </c>
      <c r="G86" s="152" t="s">
        <v>4787</v>
      </c>
      <c r="I86" s="153"/>
      <c r="J86" s="126"/>
      <c r="K86" s="153"/>
      <c r="L86" s="172"/>
      <c r="M86" s="172"/>
      <c r="N86" s="172"/>
      <c r="O86" s="172"/>
    </row>
    <row r="87" spans="1:15" s="83" customFormat="1" ht="23.15" customHeight="1">
      <c r="A87" s="149">
        <v>79</v>
      </c>
      <c r="B87" s="150" t="s">
        <v>4407</v>
      </c>
      <c r="C87" s="151" t="s">
        <v>897</v>
      </c>
      <c r="D87" s="150" t="s">
        <v>4087</v>
      </c>
      <c r="E87" s="150" t="s">
        <v>4080</v>
      </c>
      <c r="F87" s="154" t="s">
        <v>4079</v>
      </c>
      <c r="G87" s="152" t="s">
        <v>4787</v>
      </c>
      <c r="I87" s="153"/>
      <c r="J87" s="126"/>
      <c r="K87" s="153"/>
      <c r="L87" s="172"/>
      <c r="M87" s="172"/>
      <c r="N87" s="172"/>
      <c r="O87" s="172"/>
    </row>
    <row r="88" spans="1:15" s="83" customFormat="1" ht="23.15" customHeight="1">
      <c r="A88" s="149">
        <v>80</v>
      </c>
      <c r="B88" s="150" t="s">
        <v>4408</v>
      </c>
      <c r="C88" s="151" t="s">
        <v>4696</v>
      </c>
      <c r="D88" s="150" t="s">
        <v>4194</v>
      </c>
      <c r="E88" s="150" t="s">
        <v>4080</v>
      </c>
      <c r="F88" s="150" t="s">
        <v>4079</v>
      </c>
      <c r="G88" s="152" t="s">
        <v>4776</v>
      </c>
      <c r="I88" s="153"/>
      <c r="J88" s="126"/>
      <c r="K88" s="153"/>
      <c r="L88" s="172"/>
      <c r="M88" s="172"/>
      <c r="N88" s="172"/>
      <c r="O88" s="172"/>
    </row>
    <row r="89" spans="1:15" s="83" customFormat="1" ht="23.15" customHeight="1">
      <c r="A89" s="149">
        <v>81</v>
      </c>
      <c r="B89" s="150" t="s">
        <v>4409</v>
      </c>
      <c r="C89" s="151" t="s">
        <v>4410</v>
      </c>
      <c r="D89" s="150" t="s">
        <v>4194</v>
      </c>
      <c r="E89" s="150" t="s">
        <v>4080</v>
      </c>
      <c r="F89" s="150" t="s">
        <v>4081</v>
      </c>
      <c r="G89" s="152" t="s">
        <v>4776</v>
      </c>
      <c r="I89" s="153"/>
      <c r="J89" s="126"/>
      <c r="K89" s="153"/>
      <c r="L89" s="172"/>
      <c r="M89" s="172"/>
      <c r="N89" s="172"/>
      <c r="O89" s="172"/>
    </row>
    <row r="90" spans="1:15" s="83" customFormat="1" ht="23.15" customHeight="1">
      <c r="A90" s="149">
        <v>82</v>
      </c>
      <c r="B90" s="150" t="s">
        <v>4411</v>
      </c>
      <c r="C90" s="151" t="s">
        <v>4412</v>
      </c>
      <c r="D90" s="150" t="s">
        <v>4153</v>
      </c>
      <c r="E90" s="150" t="s">
        <v>4080</v>
      </c>
      <c r="F90" s="150" t="s">
        <v>4081</v>
      </c>
      <c r="G90" s="152" t="s">
        <v>4800</v>
      </c>
      <c r="I90" s="153"/>
      <c r="J90" s="126"/>
      <c r="K90" s="153"/>
      <c r="L90" s="172"/>
      <c r="M90" s="172"/>
      <c r="N90" s="172"/>
      <c r="O90" s="172"/>
    </row>
    <row r="91" spans="1:15" s="83" customFormat="1" ht="23.15" customHeight="1">
      <c r="A91" s="149">
        <v>83</v>
      </c>
      <c r="B91" s="150" t="s">
        <v>4413</v>
      </c>
      <c r="C91" s="151" t="s">
        <v>4414</v>
      </c>
      <c r="D91" s="150" t="s">
        <v>4190</v>
      </c>
      <c r="E91" s="150" t="s">
        <v>4080</v>
      </c>
      <c r="F91" s="150" t="s">
        <v>4079</v>
      </c>
      <c r="G91" s="152" t="s">
        <v>4815</v>
      </c>
      <c r="I91" s="153"/>
      <c r="J91" s="126"/>
      <c r="K91" s="153"/>
      <c r="L91" s="172"/>
      <c r="M91" s="172"/>
      <c r="N91" s="172"/>
      <c r="O91" s="172"/>
    </row>
    <row r="92" spans="1:15" s="83" customFormat="1" ht="23.15" customHeight="1">
      <c r="A92" s="149">
        <v>84</v>
      </c>
      <c r="B92" s="150" t="s">
        <v>4415</v>
      </c>
      <c r="C92" s="151" t="s">
        <v>4416</v>
      </c>
      <c r="D92" s="150" t="s">
        <v>4193</v>
      </c>
      <c r="E92" s="150" t="s">
        <v>4080</v>
      </c>
      <c r="F92" s="150" t="s">
        <v>4079</v>
      </c>
      <c r="G92" s="152" t="s">
        <v>4773</v>
      </c>
      <c r="I92" s="153"/>
      <c r="J92" s="126"/>
      <c r="K92" s="153"/>
      <c r="L92" s="172"/>
      <c r="M92" s="172"/>
      <c r="N92" s="172"/>
      <c r="O92" s="172"/>
    </row>
    <row r="93" spans="1:15" s="83" customFormat="1" ht="23.15" customHeight="1">
      <c r="A93" s="149">
        <v>85</v>
      </c>
      <c r="B93" s="150" t="s">
        <v>4417</v>
      </c>
      <c r="C93" s="151" t="s">
        <v>4418</v>
      </c>
      <c r="D93" s="150" t="s">
        <v>4193</v>
      </c>
      <c r="E93" s="150" t="s">
        <v>4080</v>
      </c>
      <c r="F93" s="150" t="s">
        <v>4079</v>
      </c>
      <c r="G93" s="152" t="s">
        <v>4788</v>
      </c>
      <c r="I93" s="153"/>
      <c r="J93" s="126"/>
      <c r="K93" s="153"/>
      <c r="L93" s="172"/>
      <c r="M93" s="172"/>
      <c r="N93" s="172"/>
      <c r="O93" s="172"/>
    </row>
    <row r="94" spans="1:15" s="83" customFormat="1" ht="23.15" customHeight="1">
      <c r="A94" s="149">
        <v>86</v>
      </c>
      <c r="B94" s="150" t="s">
        <v>4419</v>
      </c>
      <c r="C94" s="151" t="s">
        <v>4420</v>
      </c>
      <c r="D94" s="150" t="s">
        <v>4192</v>
      </c>
      <c r="E94" s="150" t="s">
        <v>4078</v>
      </c>
      <c r="F94" s="154" t="s">
        <v>457</v>
      </c>
      <c r="G94" s="152" t="s">
        <v>4816</v>
      </c>
      <c r="I94" s="153"/>
      <c r="J94" s="126"/>
      <c r="K94" s="153"/>
      <c r="L94" s="172"/>
      <c r="M94" s="172"/>
      <c r="N94" s="172"/>
      <c r="O94" s="172"/>
    </row>
    <row r="95" spans="1:15" s="83" customFormat="1" ht="23.15" customHeight="1">
      <c r="A95" s="149">
        <v>87</v>
      </c>
      <c r="B95" s="150" t="s">
        <v>4421</v>
      </c>
      <c r="C95" s="151" t="s">
        <v>4422</v>
      </c>
      <c r="D95" s="150" t="s">
        <v>4423</v>
      </c>
      <c r="E95" s="150" t="s">
        <v>4078</v>
      </c>
      <c r="F95" s="154" t="s">
        <v>4430</v>
      </c>
      <c r="G95" s="152" t="s">
        <v>4817</v>
      </c>
      <c r="I95" s="153"/>
      <c r="J95" s="126"/>
      <c r="K95" s="153"/>
      <c r="L95" s="172"/>
      <c r="M95" s="172"/>
      <c r="N95" s="172"/>
      <c r="O95" s="172"/>
    </row>
    <row r="96" spans="1:15" s="179" customFormat="1" ht="23.15" customHeight="1">
      <c r="A96" s="175">
        <v>88</v>
      </c>
      <c r="B96" s="176" t="s">
        <v>4424</v>
      </c>
      <c r="C96" s="177" t="s">
        <v>4695</v>
      </c>
      <c r="D96" s="176" t="s">
        <v>4425</v>
      </c>
      <c r="E96" s="176" t="s">
        <v>4078</v>
      </c>
      <c r="F96" s="183" t="s">
        <v>529</v>
      </c>
      <c r="G96" s="178" t="s">
        <v>4863</v>
      </c>
      <c r="I96" s="180"/>
      <c r="J96" s="181"/>
      <c r="K96" s="180"/>
      <c r="L96" s="182"/>
      <c r="M96" s="182"/>
      <c r="N96" s="182" t="str">
        <f>VLOOKUP(B96,[3]DS!$B$9:$P$2031,15,0)</f>
        <v>Đợt 1</v>
      </c>
      <c r="O96" s="172"/>
    </row>
    <row r="97" spans="1:15" s="83" customFormat="1" ht="23.15" customHeight="1">
      <c r="A97" s="149">
        <v>89</v>
      </c>
      <c r="B97" s="150" t="s">
        <v>4426</v>
      </c>
      <c r="C97" s="151" t="s">
        <v>4427</v>
      </c>
      <c r="D97" s="150" t="s">
        <v>4428</v>
      </c>
      <c r="E97" s="150" t="s">
        <v>4078</v>
      </c>
      <c r="F97" s="154" t="s">
        <v>466</v>
      </c>
      <c r="G97" s="152" t="s">
        <v>4227</v>
      </c>
      <c r="I97" s="153"/>
      <c r="J97" s="126"/>
      <c r="K97" s="153"/>
      <c r="L97" s="172"/>
      <c r="M97" s="172"/>
      <c r="N97" s="172"/>
      <c r="O97" s="172"/>
    </row>
    <row r="98" spans="1:15" s="179" customFormat="1" ht="23.15" customHeight="1">
      <c r="A98" s="175">
        <v>90</v>
      </c>
      <c r="B98" s="176" t="s">
        <v>4429</v>
      </c>
      <c r="C98" s="177" t="s">
        <v>4183</v>
      </c>
      <c r="D98" s="176" t="s">
        <v>4088</v>
      </c>
      <c r="E98" s="176" t="s">
        <v>4078</v>
      </c>
      <c r="F98" s="183" t="s">
        <v>383</v>
      </c>
      <c r="G98" s="178" t="s">
        <v>4818</v>
      </c>
      <c r="I98" s="180"/>
      <c r="J98" s="181"/>
      <c r="K98" s="180"/>
      <c r="L98" s="182"/>
      <c r="M98" s="182"/>
      <c r="N98" s="182" t="str">
        <f>VLOOKUP(B98,[3]DS!$B$9:$P$2031,15,0)</f>
        <v>Đợt 1</v>
      </c>
      <c r="O98" s="172"/>
    </row>
    <row r="99" spans="1:15" s="83" customFormat="1" ht="23.15" customHeight="1">
      <c r="A99" s="149">
        <v>91</v>
      </c>
      <c r="B99" s="155" t="s">
        <v>4431</v>
      </c>
      <c r="C99" s="156" t="s">
        <v>4432</v>
      </c>
      <c r="D99" s="155" t="s">
        <v>4142</v>
      </c>
      <c r="E99" s="155" t="s">
        <v>4078</v>
      </c>
      <c r="F99" s="155">
        <v>815</v>
      </c>
      <c r="G99" s="152" t="s">
        <v>4789</v>
      </c>
      <c r="I99" s="153"/>
      <c r="J99" s="126"/>
      <c r="K99" s="153"/>
      <c r="L99" s="172"/>
      <c r="M99" s="172"/>
      <c r="N99" s="172"/>
      <c r="O99" s="172"/>
    </row>
    <row r="100" spans="1:15" s="83" customFormat="1" ht="23.15" customHeight="1">
      <c r="A100" s="149">
        <v>92</v>
      </c>
      <c r="B100" s="155" t="s">
        <v>4433</v>
      </c>
      <c r="C100" s="156" t="s">
        <v>4434</v>
      </c>
      <c r="D100" s="155" t="s">
        <v>4148</v>
      </c>
      <c r="E100" s="155" t="s">
        <v>4078</v>
      </c>
      <c r="F100" s="155">
        <v>600</v>
      </c>
      <c r="G100" s="152" t="s">
        <v>4784</v>
      </c>
      <c r="I100" s="153"/>
      <c r="J100" s="126"/>
      <c r="K100" s="153"/>
      <c r="L100" s="172"/>
      <c r="M100" s="172"/>
      <c r="N100" s="172"/>
      <c r="O100" s="172"/>
    </row>
    <row r="101" spans="1:15" s="83" customFormat="1" ht="23.15" customHeight="1">
      <c r="A101" s="149">
        <v>93</v>
      </c>
      <c r="B101" s="155" t="s">
        <v>4435</v>
      </c>
      <c r="C101" s="156" t="s">
        <v>4436</v>
      </c>
      <c r="D101" s="155" t="s">
        <v>4150</v>
      </c>
      <c r="E101" s="155" t="s">
        <v>4078</v>
      </c>
      <c r="F101" s="155">
        <v>835</v>
      </c>
      <c r="G101" s="152" t="s">
        <v>4790</v>
      </c>
      <c r="I101" s="153"/>
      <c r="J101" s="126"/>
      <c r="K101" s="153"/>
      <c r="L101" s="172"/>
      <c r="M101" s="172"/>
      <c r="N101" s="172"/>
      <c r="O101" s="172"/>
    </row>
    <row r="102" spans="1:15" s="83" customFormat="1" ht="23.15" customHeight="1">
      <c r="A102" s="149">
        <v>94</v>
      </c>
      <c r="B102" s="155" t="s">
        <v>4437</v>
      </c>
      <c r="C102" s="156" t="s">
        <v>4438</v>
      </c>
      <c r="D102" s="155" t="s">
        <v>4191</v>
      </c>
      <c r="E102" s="155" t="s">
        <v>4078</v>
      </c>
      <c r="F102" s="155">
        <v>695</v>
      </c>
      <c r="G102" s="152" t="s">
        <v>4856</v>
      </c>
      <c r="I102" s="153"/>
      <c r="J102" s="126"/>
      <c r="K102" s="153"/>
      <c r="L102" s="172"/>
      <c r="M102" s="172"/>
      <c r="N102" s="172"/>
      <c r="O102" s="172"/>
    </row>
    <row r="103" spans="1:15" s="83" customFormat="1" ht="23.15" customHeight="1">
      <c r="A103" s="149">
        <v>95</v>
      </c>
      <c r="B103" s="155" t="s">
        <v>4439</v>
      </c>
      <c r="C103" s="156" t="s">
        <v>4440</v>
      </c>
      <c r="D103" s="155" t="s">
        <v>4144</v>
      </c>
      <c r="E103" s="155" t="s">
        <v>4078</v>
      </c>
      <c r="F103" s="155">
        <v>975</v>
      </c>
      <c r="G103" s="152" t="s">
        <v>4791</v>
      </c>
      <c r="I103" s="153"/>
      <c r="J103" s="126"/>
      <c r="K103" s="153"/>
      <c r="L103" s="172"/>
      <c r="M103" s="172"/>
      <c r="N103" s="172"/>
      <c r="O103" s="172"/>
    </row>
    <row r="104" spans="1:15" s="83" customFormat="1" ht="23.15" customHeight="1">
      <c r="A104" s="149">
        <v>96</v>
      </c>
      <c r="B104" s="155" t="s">
        <v>4441</v>
      </c>
      <c r="C104" s="156" t="s">
        <v>4184</v>
      </c>
      <c r="D104" s="155" t="s">
        <v>4188</v>
      </c>
      <c r="E104" s="155" t="s">
        <v>4078</v>
      </c>
      <c r="F104" s="155">
        <v>740</v>
      </c>
      <c r="G104" s="152" t="s">
        <v>4792</v>
      </c>
      <c r="I104" s="153"/>
      <c r="J104" s="126"/>
      <c r="K104" s="153"/>
      <c r="L104" s="172"/>
      <c r="M104" s="172"/>
      <c r="N104" s="172"/>
      <c r="O104" s="172"/>
    </row>
    <row r="105" spans="1:15" s="83" customFormat="1" ht="23.15" customHeight="1">
      <c r="A105" s="149">
        <v>97</v>
      </c>
      <c r="B105" s="150" t="s">
        <v>4442</v>
      </c>
      <c r="C105" s="151" t="s">
        <v>4694</v>
      </c>
      <c r="D105" s="150" t="s">
        <v>4443</v>
      </c>
      <c r="E105" s="150" t="s">
        <v>4078</v>
      </c>
      <c r="F105" s="154" t="s">
        <v>621</v>
      </c>
      <c r="G105" s="152" t="s">
        <v>4862</v>
      </c>
      <c r="I105" s="153"/>
      <c r="J105" s="126"/>
      <c r="K105" s="153"/>
      <c r="L105" s="172"/>
      <c r="M105" s="172"/>
      <c r="N105" s="172"/>
      <c r="O105" s="172"/>
    </row>
    <row r="106" spans="1:15" s="83" customFormat="1" ht="23.15" customHeight="1">
      <c r="A106" s="149">
        <v>98</v>
      </c>
      <c r="B106" s="155" t="s">
        <v>4444</v>
      </c>
      <c r="C106" s="156" t="s">
        <v>4445</v>
      </c>
      <c r="D106" s="155" t="s">
        <v>4145</v>
      </c>
      <c r="E106" s="155" t="s">
        <v>4078</v>
      </c>
      <c r="F106" s="155">
        <v>915</v>
      </c>
      <c r="G106" s="152" t="s">
        <v>4783</v>
      </c>
      <c r="I106" s="153"/>
      <c r="J106" s="126"/>
      <c r="K106" s="153"/>
      <c r="L106" s="172"/>
      <c r="M106" s="172"/>
      <c r="N106" s="172"/>
      <c r="O106" s="172"/>
    </row>
    <row r="107" spans="1:15" s="83" customFormat="1" ht="23.15" customHeight="1">
      <c r="A107" s="149">
        <v>99</v>
      </c>
      <c r="B107" s="150" t="s">
        <v>4446</v>
      </c>
      <c r="C107" s="151" t="s">
        <v>4447</v>
      </c>
      <c r="D107" s="150" t="s">
        <v>4099</v>
      </c>
      <c r="E107" s="150" t="s">
        <v>4268</v>
      </c>
      <c r="F107" s="150" t="s">
        <v>4081</v>
      </c>
      <c r="G107" s="152" t="s">
        <v>4804</v>
      </c>
      <c r="I107" s="153"/>
      <c r="J107" s="126"/>
      <c r="K107" s="153"/>
      <c r="L107" s="172"/>
      <c r="M107" s="172"/>
      <c r="N107" s="172"/>
      <c r="O107" s="172"/>
    </row>
    <row r="108" spans="1:15" s="83" customFormat="1" ht="23.15" customHeight="1">
      <c r="A108" s="149">
        <v>100</v>
      </c>
      <c r="B108" s="150" t="s">
        <v>4448</v>
      </c>
      <c r="C108" s="151" t="s">
        <v>4449</v>
      </c>
      <c r="D108" s="150" t="s">
        <v>4096</v>
      </c>
      <c r="E108" s="150" t="s">
        <v>4268</v>
      </c>
      <c r="F108" s="150" t="s">
        <v>4079</v>
      </c>
      <c r="G108" s="152" t="s">
        <v>4776</v>
      </c>
      <c r="I108" s="153"/>
      <c r="J108" s="126"/>
      <c r="K108" s="153"/>
      <c r="L108" s="172"/>
      <c r="M108" s="172"/>
      <c r="N108" s="172"/>
      <c r="O108" s="172"/>
    </row>
    <row r="109" spans="1:15" s="83" customFormat="1" ht="23.15" customHeight="1">
      <c r="A109" s="149">
        <v>101</v>
      </c>
      <c r="B109" s="150" t="s">
        <v>4450</v>
      </c>
      <c r="C109" s="151" t="s">
        <v>4451</v>
      </c>
      <c r="D109" s="150" t="s">
        <v>4096</v>
      </c>
      <c r="E109" s="150" t="s">
        <v>4268</v>
      </c>
      <c r="F109" s="150" t="s">
        <v>4079</v>
      </c>
      <c r="G109" s="152" t="s">
        <v>4776</v>
      </c>
      <c r="I109" s="153"/>
      <c r="J109" s="126"/>
      <c r="K109" s="153"/>
      <c r="L109" s="172"/>
      <c r="M109" s="172"/>
      <c r="N109" s="172"/>
      <c r="O109" s="172"/>
    </row>
    <row r="110" spans="1:15" s="179" customFormat="1" ht="23.15" customHeight="1">
      <c r="A110" s="175">
        <v>102</v>
      </c>
      <c r="B110" s="176" t="s">
        <v>4452</v>
      </c>
      <c r="C110" s="177" t="s">
        <v>4453</v>
      </c>
      <c r="D110" s="176" t="s">
        <v>4096</v>
      </c>
      <c r="E110" s="176" t="s">
        <v>4268</v>
      </c>
      <c r="F110" s="176" t="s">
        <v>4079</v>
      </c>
      <c r="G110" s="178" t="s">
        <v>4776</v>
      </c>
      <c r="I110" s="180"/>
      <c r="J110" s="181"/>
      <c r="K110" s="180"/>
      <c r="L110" s="182"/>
      <c r="M110" s="182"/>
      <c r="N110" s="182"/>
      <c r="O110" s="182" t="str">
        <f>VLOOKUP(B110,'[4]D14-19(QĐ)'!$B$9:$L$1734,11,0)</f>
        <v>T6/2023</v>
      </c>
    </row>
    <row r="111" spans="1:15" s="83" customFormat="1" ht="23.15" customHeight="1">
      <c r="A111" s="149">
        <v>103</v>
      </c>
      <c r="B111" s="150" t="s">
        <v>4454</v>
      </c>
      <c r="C111" s="151" t="s">
        <v>4455</v>
      </c>
      <c r="D111" s="150" t="s">
        <v>4097</v>
      </c>
      <c r="E111" s="150" t="s">
        <v>4268</v>
      </c>
      <c r="F111" s="150" t="s">
        <v>4081</v>
      </c>
      <c r="G111" s="152" t="s">
        <v>4776</v>
      </c>
      <c r="I111" s="153"/>
      <c r="J111" s="126"/>
      <c r="K111" s="153"/>
      <c r="L111" s="172"/>
      <c r="M111" s="172"/>
      <c r="N111" s="172"/>
      <c r="O111" s="172"/>
    </row>
    <row r="112" spans="1:15" s="83" customFormat="1" ht="23.15" customHeight="1">
      <c r="A112" s="149">
        <v>104</v>
      </c>
      <c r="B112" s="150" t="s">
        <v>4456</v>
      </c>
      <c r="C112" s="151" t="s">
        <v>4457</v>
      </c>
      <c r="D112" s="150" t="s">
        <v>4094</v>
      </c>
      <c r="E112" s="150" t="s">
        <v>4268</v>
      </c>
      <c r="F112" s="150" t="s">
        <v>4079</v>
      </c>
      <c r="G112" s="152" t="s">
        <v>4228</v>
      </c>
      <c r="I112" s="153"/>
      <c r="J112" s="126"/>
      <c r="K112" s="153"/>
      <c r="L112" s="172"/>
      <c r="M112" s="172"/>
      <c r="N112" s="172"/>
      <c r="O112" s="172"/>
    </row>
    <row r="113" spans="1:15" s="83" customFormat="1" ht="23.15" customHeight="1">
      <c r="A113" s="149">
        <v>105</v>
      </c>
      <c r="B113" s="150" t="s">
        <v>4458</v>
      </c>
      <c r="C113" s="151" t="s">
        <v>4459</v>
      </c>
      <c r="D113" s="150" t="s">
        <v>4094</v>
      </c>
      <c r="E113" s="150" t="s">
        <v>4268</v>
      </c>
      <c r="F113" s="150" t="s">
        <v>4079</v>
      </c>
      <c r="G113" s="152" t="s">
        <v>4228</v>
      </c>
      <c r="I113" s="153"/>
      <c r="J113" s="126"/>
      <c r="K113" s="153"/>
      <c r="L113" s="172"/>
      <c r="M113" s="172"/>
      <c r="N113" s="172"/>
      <c r="O113" s="172"/>
    </row>
    <row r="114" spans="1:15" s="83" customFormat="1" ht="23.15" customHeight="1">
      <c r="A114" s="149">
        <v>106</v>
      </c>
      <c r="B114" s="150" t="s">
        <v>4460</v>
      </c>
      <c r="C114" s="151" t="s">
        <v>4461</v>
      </c>
      <c r="D114" s="150" t="s">
        <v>4208</v>
      </c>
      <c r="E114" s="150" t="s">
        <v>4268</v>
      </c>
      <c r="F114" s="150" t="s">
        <v>4079</v>
      </c>
      <c r="G114" s="152" t="s">
        <v>4819</v>
      </c>
      <c r="I114" s="153"/>
      <c r="J114" s="126"/>
      <c r="K114" s="153"/>
      <c r="L114" s="172"/>
      <c r="M114" s="172"/>
      <c r="N114" s="172"/>
      <c r="O114" s="172"/>
    </row>
    <row r="115" spans="1:15" s="83" customFormat="1" ht="23.15" customHeight="1">
      <c r="A115" s="149">
        <v>107</v>
      </c>
      <c r="B115" s="150" t="s">
        <v>4462</v>
      </c>
      <c r="C115" s="151" t="s">
        <v>4463</v>
      </c>
      <c r="D115" s="150" t="s">
        <v>4092</v>
      </c>
      <c r="E115" s="150" t="s">
        <v>4268</v>
      </c>
      <c r="F115" s="150" t="s">
        <v>4081</v>
      </c>
      <c r="G115" s="152" t="s">
        <v>4775</v>
      </c>
      <c r="I115" s="153"/>
      <c r="J115" s="126"/>
      <c r="K115" s="153"/>
      <c r="L115" s="172"/>
      <c r="M115" s="172"/>
      <c r="N115" s="172"/>
      <c r="O115" s="172"/>
    </row>
    <row r="116" spans="1:15" s="83" customFormat="1" ht="23.15" customHeight="1">
      <c r="A116" s="149">
        <v>108</v>
      </c>
      <c r="B116" s="150" t="s">
        <v>4464</v>
      </c>
      <c r="C116" s="151" t="s">
        <v>4465</v>
      </c>
      <c r="D116" s="150" t="s">
        <v>4608</v>
      </c>
      <c r="E116" s="150" t="s">
        <v>4268</v>
      </c>
      <c r="F116" s="150" t="s">
        <v>4079</v>
      </c>
      <c r="G116" s="152" t="s">
        <v>4221</v>
      </c>
      <c r="I116" s="153"/>
      <c r="J116" s="126"/>
      <c r="K116" s="153"/>
      <c r="L116" s="172"/>
      <c r="M116" s="172"/>
      <c r="N116" s="172"/>
      <c r="O116" s="172"/>
    </row>
    <row r="117" spans="1:15" s="83" customFormat="1" ht="23.15" customHeight="1">
      <c r="A117" s="149">
        <v>109</v>
      </c>
      <c r="B117" s="150" t="s">
        <v>4466</v>
      </c>
      <c r="C117" s="151" t="s">
        <v>4467</v>
      </c>
      <c r="D117" s="150" t="s">
        <v>4196</v>
      </c>
      <c r="E117" s="150" t="s">
        <v>4268</v>
      </c>
      <c r="F117" s="150" t="s">
        <v>4081</v>
      </c>
      <c r="G117" s="152" t="s">
        <v>4226</v>
      </c>
      <c r="I117" s="153"/>
      <c r="J117" s="126"/>
      <c r="K117" s="153"/>
      <c r="L117" s="172"/>
      <c r="M117" s="172"/>
      <c r="N117" s="172"/>
      <c r="O117" s="172"/>
    </row>
    <row r="118" spans="1:15" s="83" customFormat="1" ht="23.15" customHeight="1">
      <c r="A118" s="149">
        <v>110</v>
      </c>
      <c r="B118" s="150" t="s">
        <v>4468</v>
      </c>
      <c r="C118" s="151" t="s">
        <v>4469</v>
      </c>
      <c r="D118" s="150" t="s">
        <v>4211</v>
      </c>
      <c r="E118" s="150" t="s">
        <v>4268</v>
      </c>
      <c r="F118" s="150" t="s">
        <v>4081</v>
      </c>
      <c r="G118" s="152" t="s">
        <v>4787</v>
      </c>
      <c r="I118" s="153"/>
      <c r="J118" s="126"/>
      <c r="K118" s="153"/>
      <c r="L118" s="172"/>
      <c r="M118" s="172"/>
      <c r="N118" s="172"/>
      <c r="O118" s="172"/>
    </row>
    <row r="119" spans="1:15" s="83" customFormat="1" ht="23.15" customHeight="1">
      <c r="A119" s="149">
        <v>111</v>
      </c>
      <c r="B119" s="150" t="s">
        <v>4470</v>
      </c>
      <c r="C119" s="151" t="s">
        <v>4471</v>
      </c>
      <c r="D119" s="150" t="s">
        <v>4609</v>
      </c>
      <c r="E119" s="150" t="s">
        <v>4268</v>
      </c>
      <c r="F119" s="150" t="s">
        <v>4079</v>
      </c>
      <c r="G119" s="152" t="s">
        <v>4784</v>
      </c>
      <c r="I119" s="153"/>
      <c r="J119" s="126"/>
      <c r="K119" s="153"/>
      <c r="L119" s="172"/>
      <c r="M119" s="172"/>
      <c r="N119" s="172"/>
      <c r="O119" s="172"/>
    </row>
    <row r="120" spans="1:15" s="179" customFormat="1" ht="23.15" customHeight="1">
      <c r="A120" s="175">
        <v>112</v>
      </c>
      <c r="B120" s="176" t="s">
        <v>4472</v>
      </c>
      <c r="C120" s="177" t="s">
        <v>4473</v>
      </c>
      <c r="D120" s="176" t="s">
        <v>4160</v>
      </c>
      <c r="E120" s="176" t="s">
        <v>4268</v>
      </c>
      <c r="F120" s="176" t="s">
        <v>4620</v>
      </c>
      <c r="G120" s="178" t="s">
        <v>4813</v>
      </c>
      <c r="I120" s="180"/>
      <c r="J120" s="181"/>
      <c r="K120" s="180"/>
      <c r="L120" s="182"/>
      <c r="M120" s="182"/>
      <c r="N120" s="182"/>
      <c r="O120" s="182" t="str">
        <f>VLOOKUP(B120,'[4]D14-19(QĐ)'!$B$9:$L$1734,11,0)</f>
        <v>T6/2023</v>
      </c>
    </row>
    <row r="121" spans="1:15" s="83" customFormat="1" ht="23.15" customHeight="1">
      <c r="A121" s="149">
        <v>113</v>
      </c>
      <c r="B121" s="150" t="s">
        <v>4474</v>
      </c>
      <c r="C121" s="151" t="s">
        <v>4475</v>
      </c>
      <c r="D121" s="150" t="s">
        <v>4095</v>
      </c>
      <c r="E121" s="150" t="s">
        <v>4268</v>
      </c>
      <c r="F121" s="150" t="s">
        <v>4081</v>
      </c>
      <c r="G121" s="152" t="s">
        <v>4222</v>
      </c>
      <c r="I121" s="153"/>
      <c r="J121" s="126"/>
      <c r="K121" s="153"/>
      <c r="L121" s="172"/>
      <c r="M121" s="172"/>
      <c r="N121" s="172"/>
      <c r="O121" s="172"/>
    </row>
    <row r="122" spans="1:15" s="83" customFormat="1" ht="23.15" customHeight="1">
      <c r="A122" s="149">
        <v>114</v>
      </c>
      <c r="B122" s="150" t="s">
        <v>4476</v>
      </c>
      <c r="C122" s="151" t="s">
        <v>4477</v>
      </c>
      <c r="D122" s="150" t="s">
        <v>4095</v>
      </c>
      <c r="E122" s="150" t="s">
        <v>4268</v>
      </c>
      <c r="F122" s="150" t="s">
        <v>4081</v>
      </c>
      <c r="G122" s="152" t="s">
        <v>4777</v>
      </c>
      <c r="I122" s="153"/>
      <c r="J122" s="126"/>
      <c r="K122" s="153"/>
      <c r="L122" s="172"/>
      <c r="M122" s="172"/>
      <c r="N122" s="172"/>
      <c r="O122" s="172"/>
    </row>
    <row r="123" spans="1:15" s="83" customFormat="1" ht="23.15" customHeight="1">
      <c r="A123" s="149">
        <v>115</v>
      </c>
      <c r="B123" s="150" t="s">
        <v>4478</v>
      </c>
      <c r="C123" s="151" t="s">
        <v>4693</v>
      </c>
      <c r="D123" s="150" t="s">
        <v>4089</v>
      </c>
      <c r="E123" s="150" t="s">
        <v>4268</v>
      </c>
      <c r="F123" s="154" t="s">
        <v>4079</v>
      </c>
      <c r="G123" s="152" t="s">
        <v>4813</v>
      </c>
      <c r="I123" s="153"/>
      <c r="J123" s="126"/>
      <c r="K123" s="153"/>
      <c r="L123" s="172"/>
      <c r="M123" s="172"/>
      <c r="N123" s="172"/>
      <c r="O123" s="172"/>
    </row>
    <row r="124" spans="1:15" s="83" customFormat="1" ht="23.15" customHeight="1">
      <c r="A124" s="149">
        <v>116</v>
      </c>
      <c r="B124" s="150" t="s">
        <v>4479</v>
      </c>
      <c r="C124" s="151" t="s">
        <v>4480</v>
      </c>
      <c r="D124" s="150" t="s">
        <v>4160</v>
      </c>
      <c r="E124" s="150" t="s">
        <v>4268</v>
      </c>
      <c r="F124" s="150" t="s">
        <v>4079</v>
      </c>
      <c r="G124" s="152" t="s">
        <v>4820</v>
      </c>
      <c r="I124" s="153"/>
      <c r="J124" s="126"/>
      <c r="K124" s="153"/>
      <c r="L124" s="172"/>
      <c r="M124" s="172"/>
      <c r="N124" s="172"/>
      <c r="O124" s="172"/>
    </row>
    <row r="125" spans="1:15" s="83" customFormat="1" ht="23.15" customHeight="1">
      <c r="A125" s="149">
        <v>117</v>
      </c>
      <c r="B125" s="150" t="s">
        <v>4481</v>
      </c>
      <c r="C125" s="151" t="s">
        <v>4482</v>
      </c>
      <c r="D125" s="150" t="s">
        <v>4610</v>
      </c>
      <c r="E125" s="150" t="s">
        <v>4268</v>
      </c>
      <c r="F125" s="150" t="s">
        <v>4079</v>
      </c>
      <c r="G125" s="152" t="s">
        <v>4779</v>
      </c>
      <c r="I125" s="153"/>
      <c r="J125" s="126"/>
      <c r="K125" s="153"/>
      <c r="L125" s="172"/>
      <c r="M125" s="172"/>
      <c r="N125" s="172"/>
      <c r="O125" s="172"/>
    </row>
    <row r="126" spans="1:15" s="83" customFormat="1" ht="23.15" customHeight="1">
      <c r="A126" s="149">
        <v>118</v>
      </c>
      <c r="B126" s="150" t="s">
        <v>4483</v>
      </c>
      <c r="C126" s="151" t="s">
        <v>4484</v>
      </c>
      <c r="D126" s="150" t="s">
        <v>4160</v>
      </c>
      <c r="E126" s="150" t="s">
        <v>4268</v>
      </c>
      <c r="F126" s="150" t="s">
        <v>4079</v>
      </c>
      <c r="G126" s="152" t="s">
        <v>4787</v>
      </c>
      <c r="I126" s="153"/>
      <c r="J126" s="126"/>
      <c r="K126" s="153"/>
      <c r="L126" s="172"/>
      <c r="M126" s="172"/>
      <c r="N126" s="172"/>
      <c r="O126" s="172"/>
    </row>
    <row r="127" spans="1:15" s="83" customFormat="1" ht="23.15" customHeight="1">
      <c r="A127" s="149">
        <v>119</v>
      </c>
      <c r="B127" s="150" t="s">
        <v>4485</v>
      </c>
      <c r="C127" s="151" t="s">
        <v>4486</v>
      </c>
      <c r="D127" s="150" t="s">
        <v>4160</v>
      </c>
      <c r="E127" s="150" t="s">
        <v>4268</v>
      </c>
      <c r="F127" s="150" t="s">
        <v>4079</v>
      </c>
      <c r="G127" s="152" t="s">
        <v>4236</v>
      </c>
      <c r="I127" s="153"/>
      <c r="J127" s="126"/>
      <c r="K127" s="153"/>
      <c r="L127" s="172"/>
      <c r="M127" s="172"/>
      <c r="N127" s="172"/>
      <c r="O127" s="172"/>
    </row>
    <row r="128" spans="1:15" s="83" customFormat="1" ht="23.15" customHeight="1">
      <c r="A128" s="149">
        <v>120</v>
      </c>
      <c r="B128" s="150" t="s">
        <v>4487</v>
      </c>
      <c r="C128" s="151" t="s">
        <v>4488</v>
      </c>
      <c r="D128" s="150" t="s">
        <v>4208</v>
      </c>
      <c r="E128" s="150" t="s">
        <v>4268</v>
      </c>
      <c r="F128" s="150" t="s">
        <v>4079</v>
      </c>
      <c r="G128" s="152" t="s">
        <v>4778</v>
      </c>
      <c r="I128" s="153"/>
      <c r="J128" s="126"/>
      <c r="K128" s="153"/>
      <c r="L128" s="172"/>
      <c r="M128" s="172"/>
      <c r="N128" s="172"/>
      <c r="O128" s="172"/>
    </row>
    <row r="129" spans="1:15" s="83" customFormat="1" ht="23.15" customHeight="1">
      <c r="A129" s="149">
        <v>121</v>
      </c>
      <c r="B129" s="150" t="s">
        <v>4489</v>
      </c>
      <c r="C129" s="151" t="s">
        <v>4156</v>
      </c>
      <c r="D129" s="150" t="s">
        <v>4089</v>
      </c>
      <c r="E129" s="150" t="s">
        <v>4268</v>
      </c>
      <c r="F129" s="154" t="s">
        <v>4079</v>
      </c>
      <c r="G129" s="152" t="s">
        <v>4776</v>
      </c>
      <c r="I129" s="153"/>
      <c r="J129" s="126"/>
      <c r="K129" s="153"/>
      <c r="L129" s="172"/>
      <c r="M129" s="172"/>
      <c r="N129" s="172"/>
      <c r="O129" s="172"/>
    </row>
    <row r="130" spans="1:15" s="83" customFormat="1" ht="23.15" customHeight="1">
      <c r="A130" s="149">
        <v>122</v>
      </c>
      <c r="B130" s="150" t="s">
        <v>4490</v>
      </c>
      <c r="C130" s="151" t="s">
        <v>4491</v>
      </c>
      <c r="D130" s="150" t="s">
        <v>4169</v>
      </c>
      <c r="E130" s="150" t="s">
        <v>4268</v>
      </c>
      <c r="F130" s="154" t="s">
        <v>4079</v>
      </c>
      <c r="G130" s="152" t="s">
        <v>4793</v>
      </c>
      <c r="I130" s="153"/>
      <c r="J130" s="126"/>
      <c r="K130" s="153"/>
      <c r="L130" s="172"/>
      <c r="M130" s="172"/>
      <c r="N130" s="172"/>
      <c r="O130" s="172"/>
    </row>
    <row r="131" spans="1:15" s="83" customFormat="1" ht="23.15" customHeight="1">
      <c r="A131" s="149">
        <v>123</v>
      </c>
      <c r="B131" s="150" t="s">
        <v>4492</v>
      </c>
      <c r="C131" s="151" t="s">
        <v>4493</v>
      </c>
      <c r="D131" s="150" t="s">
        <v>4201</v>
      </c>
      <c r="E131" s="150" t="s">
        <v>4268</v>
      </c>
      <c r="F131" s="150" t="s">
        <v>4081</v>
      </c>
      <c r="G131" s="152" t="s">
        <v>4804</v>
      </c>
      <c r="I131" s="153"/>
      <c r="J131" s="126"/>
      <c r="K131" s="153"/>
      <c r="L131" s="172"/>
      <c r="M131" s="172"/>
      <c r="N131" s="172"/>
      <c r="O131" s="172"/>
    </row>
    <row r="132" spans="1:15" s="83" customFormat="1" ht="23.15" customHeight="1">
      <c r="A132" s="149">
        <v>124</v>
      </c>
      <c r="B132" s="150" t="s">
        <v>4494</v>
      </c>
      <c r="C132" s="151" t="s">
        <v>4495</v>
      </c>
      <c r="D132" s="150" t="s">
        <v>4207</v>
      </c>
      <c r="E132" s="150" t="s">
        <v>4268</v>
      </c>
      <c r="F132" s="150" t="s">
        <v>4079</v>
      </c>
      <c r="G132" s="152" t="s">
        <v>4821</v>
      </c>
      <c r="I132" s="153"/>
      <c r="J132" s="126"/>
      <c r="K132" s="153"/>
      <c r="L132" s="172"/>
      <c r="M132" s="172"/>
      <c r="N132" s="172"/>
      <c r="O132" s="172"/>
    </row>
    <row r="133" spans="1:15" s="83" customFormat="1" ht="23.15" customHeight="1">
      <c r="A133" s="149">
        <v>125</v>
      </c>
      <c r="B133" s="150" t="s">
        <v>4496</v>
      </c>
      <c r="C133" s="151" t="s">
        <v>4497</v>
      </c>
      <c r="D133" s="150" t="s">
        <v>4207</v>
      </c>
      <c r="E133" s="150" t="s">
        <v>4268</v>
      </c>
      <c r="F133" s="150" t="s">
        <v>4079</v>
      </c>
      <c r="G133" s="152" t="s">
        <v>4223</v>
      </c>
      <c r="I133" s="153"/>
      <c r="J133" s="126"/>
      <c r="K133" s="153"/>
      <c r="L133" s="172"/>
      <c r="M133" s="172"/>
      <c r="N133" s="172"/>
      <c r="O133" s="172"/>
    </row>
    <row r="134" spans="1:15" s="83" customFormat="1" ht="23.15" customHeight="1">
      <c r="A134" s="149">
        <v>126</v>
      </c>
      <c r="B134" s="150" t="s">
        <v>4498</v>
      </c>
      <c r="C134" s="151" t="s">
        <v>4499</v>
      </c>
      <c r="D134" s="150" t="s">
        <v>4611</v>
      </c>
      <c r="E134" s="150" t="s">
        <v>4268</v>
      </c>
      <c r="F134" s="150" t="s">
        <v>4079</v>
      </c>
      <c r="G134" s="152" t="s">
        <v>4778</v>
      </c>
      <c r="I134" s="153"/>
      <c r="J134" s="126"/>
      <c r="K134" s="153"/>
      <c r="L134" s="172"/>
      <c r="M134" s="172"/>
      <c r="N134" s="172"/>
      <c r="O134" s="172"/>
    </row>
    <row r="135" spans="1:15" s="179" customFormat="1" ht="23.15" customHeight="1">
      <c r="A135" s="175">
        <v>127</v>
      </c>
      <c r="B135" s="176" t="s">
        <v>4500</v>
      </c>
      <c r="C135" s="177" t="s">
        <v>4501</v>
      </c>
      <c r="D135" s="176" t="s">
        <v>4083</v>
      </c>
      <c r="E135" s="176" t="s">
        <v>4268</v>
      </c>
      <c r="F135" s="183" t="s">
        <v>4081</v>
      </c>
      <c r="G135" s="178" t="s">
        <v>4861</v>
      </c>
      <c r="I135" s="180"/>
      <c r="J135" s="181"/>
      <c r="K135" s="180"/>
      <c r="L135" s="182"/>
      <c r="M135" s="182"/>
      <c r="N135" s="182"/>
      <c r="O135" s="182" t="str">
        <f>VLOOKUP(B135,'[4]D14-19(QĐ)'!$B$9:$L$1734,11,0)</f>
        <v>T6/2023</v>
      </c>
    </row>
    <row r="136" spans="1:15" s="179" customFormat="1" ht="23.15" customHeight="1">
      <c r="A136" s="175">
        <v>128</v>
      </c>
      <c r="B136" s="176" t="s">
        <v>4502</v>
      </c>
      <c r="C136" s="177" t="s">
        <v>4692</v>
      </c>
      <c r="D136" s="176" t="s">
        <v>4612</v>
      </c>
      <c r="E136" s="176" t="s">
        <v>4268</v>
      </c>
      <c r="F136" s="176" t="s">
        <v>4079</v>
      </c>
      <c r="G136" s="178" t="s">
        <v>4814</v>
      </c>
      <c r="I136" s="180"/>
      <c r="J136" s="181"/>
      <c r="K136" s="180"/>
      <c r="L136" s="182"/>
      <c r="M136" s="182"/>
      <c r="N136" s="182"/>
      <c r="O136" s="182" t="str">
        <f>VLOOKUP(B136,'[4]D14-19(QĐ)'!$B$9:$L$1734,11,0)</f>
        <v>Tháng 2/2023</v>
      </c>
    </row>
    <row r="137" spans="1:15" s="83" customFormat="1" ht="23.15" customHeight="1">
      <c r="A137" s="149">
        <v>129</v>
      </c>
      <c r="B137" s="150" t="s">
        <v>4503</v>
      </c>
      <c r="C137" s="151" t="s">
        <v>4504</v>
      </c>
      <c r="D137" s="150" t="s">
        <v>4166</v>
      </c>
      <c r="E137" s="150" t="s">
        <v>4268</v>
      </c>
      <c r="F137" s="150" t="s">
        <v>4079</v>
      </c>
      <c r="G137" s="152" t="s">
        <v>4226</v>
      </c>
      <c r="I137" s="153"/>
      <c r="J137" s="126"/>
      <c r="K137" s="153"/>
      <c r="L137" s="172"/>
      <c r="M137" s="172"/>
      <c r="N137" s="172"/>
      <c r="O137" s="172"/>
    </row>
    <row r="138" spans="1:15" s="83" customFormat="1" ht="23.15" customHeight="1">
      <c r="A138" s="149">
        <v>130</v>
      </c>
      <c r="B138" s="150" t="s">
        <v>4505</v>
      </c>
      <c r="C138" s="151" t="s">
        <v>4174</v>
      </c>
      <c r="D138" s="150" t="s">
        <v>4613</v>
      </c>
      <c r="E138" s="150" t="s">
        <v>4268</v>
      </c>
      <c r="F138" s="150" t="s">
        <v>4079</v>
      </c>
      <c r="G138" s="152" t="s">
        <v>4822</v>
      </c>
      <c r="I138" s="153"/>
      <c r="J138" s="126"/>
      <c r="K138" s="153"/>
      <c r="L138" s="172"/>
      <c r="M138" s="172"/>
      <c r="N138" s="172"/>
      <c r="O138" s="172"/>
    </row>
    <row r="139" spans="1:15" s="83" customFormat="1" ht="23.15" customHeight="1">
      <c r="A139" s="149">
        <v>131</v>
      </c>
      <c r="B139" s="150" t="s">
        <v>4506</v>
      </c>
      <c r="C139" s="151" t="s">
        <v>4507</v>
      </c>
      <c r="D139" s="150" t="s">
        <v>4104</v>
      </c>
      <c r="E139" s="150" t="s">
        <v>4268</v>
      </c>
      <c r="F139" s="150" t="s">
        <v>4079</v>
      </c>
      <c r="G139" s="152" t="s">
        <v>4800</v>
      </c>
      <c r="I139" s="153"/>
      <c r="J139" s="126"/>
      <c r="K139" s="153"/>
      <c r="L139" s="172"/>
      <c r="M139" s="172"/>
      <c r="N139" s="172"/>
      <c r="O139" s="172"/>
    </row>
    <row r="140" spans="1:15" s="83" customFormat="1" ht="23.15" customHeight="1">
      <c r="A140" s="149">
        <v>132</v>
      </c>
      <c r="B140" s="150" t="s">
        <v>4508</v>
      </c>
      <c r="C140" s="151" t="s">
        <v>4509</v>
      </c>
      <c r="D140" s="150" t="s">
        <v>4108</v>
      </c>
      <c r="E140" s="150" t="s">
        <v>4268</v>
      </c>
      <c r="F140" s="150" t="s">
        <v>4079</v>
      </c>
      <c r="G140" s="152" t="s">
        <v>4797</v>
      </c>
      <c r="I140" s="153"/>
      <c r="J140" s="126"/>
      <c r="K140" s="153"/>
      <c r="L140" s="172"/>
      <c r="M140" s="172"/>
      <c r="N140" s="172"/>
      <c r="O140" s="172"/>
    </row>
    <row r="141" spans="1:15" s="83" customFormat="1" ht="23.15" customHeight="1">
      <c r="A141" s="149">
        <v>133</v>
      </c>
      <c r="B141" s="150" t="s">
        <v>4510</v>
      </c>
      <c r="C141" s="151" t="s">
        <v>4511</v>
      </c>
      <c r="D141" s="150" t="s">
        <v>4106</v>
      </c>
      <c r="E141" s="150" t="s">
        <v>4268</v>
      </c>
      <c r="F141" s="150" t="s">
        <v>4079</v>
      </c>
      <c r="G141" s="152" t="s">
        <v>4771</v>
      </c>
      <c r="I141" s="153"/>
      <c r="J141" s="126"/>
      <c r="K141" s="153"/>
      <c r="L141" s="172"/>
      <c r="M141" s="172"/>
      <c r="N141" s="172"/>
      <c r="O141" s="172"/>
    </row>
    <row r="142" spans="1:15" s="83" customFormat="1" ht="23.15" customHeight="1">
      <c r="A142" s="149">
        <v>134</v>
      </c>
      <c r="B142" s="150" t="s">
        <v>4512</v>
      </c>
      <c r="C142" s="151" t="s">
        <v>4513</v>
      </c>
      <c r="D142" s="150" t="s">
        <v>4161</v>
      </c>
      <c r="E142" s="150" t="s">
        <v>4268</v>
      </c>
      <c r="F142" s="150" t="s">
        <v>4081</v>
      </c>
      <c r="G142" s="152" t="s">
        <v>4800</v>
      </c>
      <c r="I142" s="153"/>
      <c r="J142" s="126"/>
      <c r="K142" s="153"/>
      <c r="L142" s="172"/>
      <c r="M142" s="172"/>
      <c r="N142" s="172"/>
      <c r="O142" s="172"/>
    </row>
    <row r="143" spans="1:15" s="83" customFormat="1" ht="23.15" customHeight="1">
      <c r="A143" s="149">
        <v>135</v>
      </c>
      <c r="B143" s="150" t="s">
        <v>4514</v>
      </c>
      <c r="C143" s="151" t="s">
        <v>4515</v>
      </c>
      <c r="D143" s="150" t="s">
        <v>4106</v>
      </c>
      <c r="E143" s="150" t="s">
        <v>4268</v>
      </c>
      <c r="F143" s="150" t="s">
        <v>4079</v>
      </c>
      <c r="G143" s="152" t="s">
        <v>4778</v>
      </c>
      <c r="I143" s="153"/>
      <c r="J143" s="126"/>
      <c r="K143" s="153"/>
      <c r="L143" s="172"/>
      <c r="M143" s="172"/>
      <c r="N143" s="172"/>
      <c r="O143" s="172"/>
    </row>
    <row r="144" spans="1:15" s="83" customFormat="1" ht="23.15" customHeight="1">
      <c r="A144" s="149">
        <v>136</v>
      </c>
      <c r="B144" s="150" t="s">
        <v>4516</v>
      </c>
      <c r="C144" s="151" t="s">
        <v>4517</v>
      </c>
      <c r="D144" s="150" t="s">
        <v>4161</v>
      </c>
      <c r="E144" s="150" t="s">
        <v>4268</v>
      </c>
      <c r="F144" s="150" t="s">
        <v>4079</v>
      </c>
      <c r="G144" s="152" t="s">
        <v>4800</v>
      </c>
      <c r="I144" s="153"/>
      <c r="J144" s="126"/>
      <c r="K144" s="153"/>
      <c r="L144" s="172"/>
      <c r="M144" s="172"/>
      <c r="N144" s="172"/>
      <c r="O144" s="172"/>
    </row>
    <row r="145" spans="1:15" s="83" customFormat="1" ht="23.15" customHeight="1">
      <c r="A145" s="149">
        <v>137</v>
      </c>
      <c r="B145" s="150" t="s">
        <v>4518</v>
      </c>
      <c r="C145" s="151" t="s">
        <v>4690</v>
      </c>
      <c r="D145" s="150" t="s">
        <v>4219</v>
      </c>
      <c r="E145" s="150" t="s">
        <v>4268</v>
      </c>
      <c r="F145" s="154" t="s">
        <v>4079</v>
      </c>
      <c r="G145" s="152" t="s">
        <v>4780</v>
      </c>
      <c r="I145" s="153"/>
      <c r="J145" s="126"/>
      <c r="K145" s="153"/>
      <c r="L145" s="172"/>
      <c r="M145" s="172"/>
      <c r="N145" s="172"/>
      <c r="O145" s="172"/>
    </row>
    <row r="146" spans="1:15" s="83" customFormat="1" ht="23.15" customHeight="1">
      <c r="A146" s="149">
        <v>138</v>
      </c>
      <c r="B146" s="150" t="s">
        <v>4519</v>
      </c>
      <c r="C146" s="151" t="s">
        <v>4691</v>
      </c>
      <c r="D146" s="150" t="s">
        <v>4161</v>
      </c>
      <c r="E146" s="150" t="s">
        <v>4268</v>
      </c>
      <c r="F146" s="150" t="s">
        <v>4081</v>
      </c>
      <c r="G146" s="152" t="s">
        <v>4806</v>
      </c>
      <c r="I146" s="153"/>
      <c r="J146" s="126"/>
      <c r="K146" s="153"/>
      <c r="L146" s="172"/>
      <c r="M146" s="172"/>
      <c r="N146" s="172"/>
      <c r="O146" s="172"/>
    </row>
    <row r="147" spans="1:15" s="83" customFormat="1" ht="23.15" customHeight="1">
      <c r="A147" s="149">
        <v>139</v>
      </c>
      <c r="B147" s="150" t="s">
        <v>4520</v>
      </c>
      <c r="C147" s="151" t="s">
        <v>4521</v>
      </c>
      <c r="D147" s="150" t="s">
        <v>4614</v>
      </c>
      <c r="E147" s="150" t="s">
        <v>4268</v>
      </c>
      <c r="F147" s="150" t="s">
        <v>4079</v>
      </c>
      <c r="G147" s="152" t="s">
        <v>4800</v>
      </c>
      <c r="I147" s="153"/>
      <c r="J147" s="126"/>
      <c r="K147" s="153"/>
      <c r="L147" s="172"/>
      <c r="M147" s="172"/>
      <c r="N147" s="172"/>
      <c r="O147" s="172"/>
    </row>
    <row r="148" spans="1:15" s="83" customFormat="1" ht="23.15" customHeight="1">
      <c r="A148" s="149">
        <v>140</v>
      </c>
      <c r="B148" s="150" t="s">
        <v>4522</v>
      </c>
      <c r="C148" s="151" t="s">
        <v>4157</v>
      </c>
      <c r="D148" s="150" t="s">
        <v>4162</v>
      </c>
      <c r="E148" s="150" t="s">
        <v>4268</v>
      </c>
      <c r="F148" s="150" t="s">
        <v>4079</v>
      </c>
      <c r="G148" s="152" t="s">
        <v>4767</v>
      </c>
      <c r="I148" s="153"/>
      <c r="J148" s="126"/>
      <c r="K148" s="153"/>
      <c r="L148" s="172"/>
      <c r="M148" s="172"/>
      <c r="N148" s="172"/>
      <c r="O148" s="172"/>
    </row>
    <row r="149" spans="1:15" s="83" customFormat="1" ht="23.15" customHeight="1">
      <c r="A149" s="149">
        <v>141</v>
      </c>
      <c r="B149" s="150" t="s">
        <v>4523</v>
      </c>
      <c r="C149" s="151" t="s">
        <v>4524</v>
      </c>
      <c r="D149" s="150" t="s">
        <v>4615</v>
      </c>
      <c r="E149" s="150" t="s">
        <v>4268</v>
      </c>
      <c r="F149" s="150" t="s">
        <v>4081</v>
      </c>
      <c r="G149" s="152" t="s">
        <v>4800</v>
      </c>
      <c r="I149" s="153"/>
      <c r="J149" s="126"/>
      <c r="K149" s="153"/>
      <c r="L149" s="172"/>
      <c r="M149" s="172"/>
      <c r="N149" s="172"/>
      <c r="O149" s="172"/>
    </row>
    <row r="150" spans="1:15" s="83" customFormat="1" ht="23.15" customHeight="1">
      <c r="A150" s="149">
        <v>142</v>
      </c>
      <c r="B150" s="150" t="s">
        <v>4525</v>
      </c>
      <c r="C150" s="151" t="s">
        <v>4154</v>
      </c>
      <c r="D150" s="150" t="s">
        <v>4231</v>
      </c>
      <c r="E150" s="150" t="s">
        <v>4268</v>
      </c>
      <c r="F150" s="150" t="s">
        <v>4081</v>
      </c>
      <c r="G150" s="152" t="s">
        <v>4767</v>
      </c>
      <c r="I150" s="153"/>
      <c r="J150" s="126"/>
      <c r="K150" s="153"/>
      <c r="L150" s="172"/>
      <c r="M150" s="172"/>
      <c r="N150" s="172"/>
      <c r="O150" s="172"/>
    </row>
    <row r="151" spans="1:15" s="83" customFormat="1" ht="23.15" customHeight="1">
      <c r="A151" s="149">
        <v>143</v>
      </c>
      <c r="B151" s="150" t="s">
        <v>4526</v>
      </c>
      <c r="C151" s="151" t="s">
        <v>4527</v>
      </c>
      <c r="D151" s="150" t="s">
        <v>4109</v>
      </c>
      <c r="E151" s="150" t="s">
        <v>4268</v>
      </c>
      <c r="F151" s="150" t="s">
        <v>4079</v>
      </c>
      <c r="G151" s="152" t="s">
        <v>4823</v>
      </c>
      <c r="I151" s="153"/>
      <c r="J151" s="126"/>
      <c r="K151" s="153"/>
      <c r="L151" s="172"/>
      <c r="M151" s="172"/>
      <c r="N151" s="172"/>
      <c r="O151" s="172"/>
    </row>
    <row r="152" spans="1:15" s="83" customFormat="1" ht="23.15" customHeight="1">
      <c r="A152" s="149">
        <v>144</v>
      </c>
      <c r="B152" s="150" t="s">
        <v>4528</v>
      </c>
      <c r="C152" s="151" t="s">
        <v>4529</v>
      </c>
      <c r="D152" s="150" t="s">
        <v>4161</v>
      </c>
      <c r="E152" s="150" t="s">
        <v>4268</v>
      </c>
      <c r="F152" s="150" t="s">
        <v>4079</v>
      </c>
      <c r="G152" s="152" t="s">
        <v>4821</v>
      </c>
      <c r="I152" s="153"/>
      <c r="J152" s="126"/>
      <c r="K152" s="153"/>
      <c r="L152" s="172"/>
      <c r="M152" s="172"/>
      <c r="N152" s="172"/>
      <c r="O152" s="172"/>
    </row>
    <row r="153" spans="1:15" s="83" customFormat="1" ht="23.15" customHeight="1">
      <c r="A153" s="149">
        <v>145</v>
      </c>
      <c r="B153" s="150" t="s">
        <v>4530</v>
      </c>
      <c r="C153" s="151" t="s">
        <v>4531</v>
      </c>
      <c r="D153" s="150" t="s">
        <v>4205</v>
      </c>
      <c r="E153" s="150" t="s">
        <v>4268</v>
      </c>
      <c r="F153" s="150" t="s">
        <v>4079</v>
      </c>
      <c r="G153" s="152" t="s">
        <v>4771</v>
      </c>
      <c r="I153" s="153"/>
      <c r="J153" s="126"/>
      <c r="K153" s="153"/>
      <c r="L153" s="172"/>
      <c r="M153" s="172"/>
      <c r="N153" s="172"/>
      <c r="O153" s="172"/>
    </row>
    <row r="154" spans="1:15" s="83" customFormat="1" ht="23.15" customHeight="1">
      <c r="A154" s="149">
        <v>146</v>
      </c>
      <c r="B154" s="150" t="s">
        <v>4532</v>
      </c>
      <c r="C154" s="151" t="s">
        <v>4533</v>
      </c>
      <c r="D154" s="150" t="s">
        <v>4616</v>
      </c>
      <c r="E154" s="150" t="s">
        <v>4268</v>
      </c>
      <c r="F154" s="150" t="s">
        <v>4081</v>
      </c>
      <c r="G154" s="152" t="s">
        <v>4767</v>
      </c>
      <c r="I154" s="153"/>
      <c r="J154" s="126"/>
      <c r="K154" s="153"/>
      <c r="L154" s="172"/>
      <c r="M154" s="172"/>
      <c r="N154" s="172"/>
      <c r="O154" s="172"/>
    </row>
    <row r="155" spans="1:15" s="83" customFormat="1" ht="23.15" customHeight="1">
      <c r="A155" s="149">
        <v>147</v>
      </c>
      <c r="B155" s="150" t="s">
        <v>4534</v>
      </c>
      <c r="C155" s="151" t="s">
        <v>4535</v>
      </c>
      <c r="D155" s="150" t="s">
        <v>4109</v>
      </c>
      <c r="E155" s="150" t="s">
        <v>4268</v>
      </c>
      <c r="F155" s="150" t="s">
        <v>4079</v>
      </c>
      <c r="G155" s="152" t="s">
        <v>4793</v>
      </c>
      <c r="I155" s="153"/>
      <c r="J155" s="126"/>
      <c r="K155" s="153"/>
      <c r="L155" s="172"/>
      <c r="M155" s="172"/>
      <c r="N155" s="172"/>
      <c r="O155" s="172"/>
    </row>
    <row r="156" spans="1:15" s="83" customFormat="1" ht="23.15" customHeight="1">
      <c r="A156" s="149">
        <v>148</v>
      </c>
      <c r="B156" s="150" t="s">
        <v>4536</v>
      </c>
      <c r="C156" s="151" t="s">
        <v>4689</v>
      </c>
      <c r="D156" s="150" t="s">
        <v>4617</v>
      </c>
      <c r="E156" s="150" t="s">
        <v>4268</v>
      </c>
      <c r="F156" s="150" t="s">
        <v>4079</v>
      </c>
      <c r="G156" s="152" t="s">
        <v>4793</v>
      </c>
      <c r="I156" s="153"/>
      <c r="J156" s="126"/>
      <c r="K156" s="153"/>
      <c r="L156" s="172"/>
      <c r="M156" s="172"/>
      <c r="N156" s="172"/>
      <c r="O156" s="172"/>
    </row>
    <row r="157" spans="1:15" s="83" customFormat="1" ht="23.15" customHeight="1">
      <c r="A157" s="149">
        <v>149</v>
      </c>
      <c r="B157" s="150" t="s">
        <v>4537</v>
      </c>
      <c r="C157" s="151" t="s">
        <v>4538</v>
      </c>
      <c r="D157" s="150" t="s">
        <v>4163</v>
      </c>
      <c r="E157" s="150" t="s">
        <v>4268</v>
      </c>
      <c r="F157" s="150" t="s">
        <v>4079</v>
      </c>
      <c r="G157" s="152" t="s">
        <v>4792</v>
      </c>
      <c r="I157" s="153"/>
      <c r="J157" s="126"/>
      <c r="K157" s="153"/>
      <c r="L157" s="172"/>
      <c r="M157" s="172"/>
      <c r="N157" s="172"/>
      <c r="O157" s="172"/>
    </row>
    <row r="158" spans="1:15" s="179" customFormat="1" ht="23.15" customHeight="1">
      <c r="A158" s="175">
        <v>150</v>
      </c>
      <c r="B158" s="176" t="s">
        <v>4539</v>
      </c>
      <c r="C158" s="177" t="s">
        <v>4540</v>
      </c>
      <c r="D158" s="176" t="s">
        <v>4082</v>
      </c>
      <c r="E158" s="176" t="s">
        <v>4268</v>
      </c>
      <c r="F158" s="176" t="s">
        <v>4620</v>
      </c>
      <c r="G158" s="178" t="s">
        <v>4776</v>
      </c>
      <c r="I158" s="180"/>
      <c r="J158" s="181"/>
      <c r="K158" s="180"/>
      <c r="L158" s="182"/>
      <c r="M158" s="182"/>
      <c r="N158" s="182"/>
      <c r="O158" s="182" t="str">
        <f>VLOOKUP(B158,'[4]D14-19(QĐ)'!$B$9:$L$1734,11,0)</f>
        <v>Tháng 2/2023</v>
      </c>
    </row>
    <row r="159" spans="1:15" s="179" customFormat="1" ht="23.15" customHeight="1">
      <c r="A159" s="175">
        <v>151</v>
      </c>
      <c r="B159" s="176" t="s">
        <v>4541</v>
      </c>
      <c r="C159" s="177" t="s">
        <v>4542</v>
      </c>
      <c r="D159" s="176" t="s">
        <v>4099</v>
      </c>
      <c r="E159" s="176" t="s">
        <v>4268</v>
      </c>
      <c r="F159" s="176" t="s">
        <v>4081</v>
      </c>
      <c r="G159" s="178" t="s">
        <v>4794</v>
      </c>
      <c r="I159" s="180"/>
      <c r="J159" s="181"/>
      <c r="K159" s="180"/>
      <c r="L159" s="182"/>
      <c r="M159" s="182"/>
      <c r="N159" s="182"/>
      <c r="O159" s="182" t="str">
        <f>VLOOKUP(B159,'[4]D14-19(QĐ)'!$B$9:$L$1734,11,0)</f>
        <v>T6/2023</v>
      </c>
    </row>
    <row r="160" spans="1:15" s="83" customFormat="1" ht="23.15" customHeight="1">
      <c r="A160" s="149">
        <v>152</v>
      </c>
      <c r="B160" s="150" t="s">
        <v>4543</v>
      </c>
      <c r="C160" s="151" t="s">
        <v>4544</v>
      </c>
      <c r="D160" s="150" t="s">
        <v>4096</v>
      </c>
      <c r="E160" s="150" t="s">
        <v>4078</v>
      </c>
      <c r="F160" s="154" t="s">
        <v>466</v>
      </c>
      <c r="G160" s="152" t="s">
        <v>4824</v>
      </c>
      <c r="I160" s="153"/>
      <c r="J160" s="126"/>
      <c r="K160" s="153"/>
      <c r="L160" s="172"/>
      <c r="M160" s="172"/>
      <c r="N160" s="172"/>
      <c r="O160" s="172"/>
    </row>
    <row r="161" spans="1:15" s="83" customFormat="1" ht="23.15" customHeight="1">
      <c r="A161" s="149">
        <v>153</v>
      </c>
      <c r="B161" s="150" t="s">
        <v>4545</v>
      </c>
      <c r="C161" s="151" t="s">
        <v>4546</v>
      </c>
      <c r="D161" s="150" t="s">
        <v>4099</v>
      </c>
      <c r="E161" s="150" t="s">
        <v>4078</v>
      </c>
      <c r="F161" s="154" t="s">
        <v>407</v>
      </c>
      <c r="G161" s="152" t="s">
        <v>4860</v>
      </c>
      <c r="I161" s="153"/>
      <c r="J161" s="126"/>
      <c r="K161" s="153"/>
      <c r="L161" s="172"/>
      <c r="M161" s="172"/>
      <c r="N161" s="172"/>
      <c r="O161" s="172"/>
    </row>
    <row r="162" spans="1:15" s="83" customFormat="1" ht="23.15" customHeight="1">
      <c r="A162" s="149">
        <v>154</v>
      </c>
      <c r="B162" s="150" t="s">
        <v>4547</v>
      </c>
      <c r="C162" s="151" t="s">
        <v>4548</v>
      </c>
      <c r="D162" s="150" t="s">
        <v>4097</v>
      </c>
      <c r="E162" s="150" t="s">
        <v>4078</v>
      </c>
      <c r="F162" s="154" t="s">
        <v>457</v>
      </c>
      <c r="G162" s="152" t="s">
        <v>4804</v>
      </c>
      <c r="I162" s="153"/>
      <c r="J162" s="126"/>
      <c r="K162" s="153"/>
      <c r="L162" s="172"/>
      <c r="M162" s="172"/>
      <c r="N162" s="172"/>
      <c r="O162" s="172"/>
    </row>
    <row r="163" spans="1:15" s="83" customFormat="1" ht="23.15" customHeight="1">
      <c r="A163" s="149">
        <v>155</v>
      </c>
      <c r="B163" s="150" t="s">
        <v>4549</v>
      </c>
      <c r="C163" s="151" t="s">
        <v>4550</v>
      </c>
      <c r="D163" s="150" t="s">
        <v>4097</v>
      </c>
      <c r="E163" s="150" t="s">
        <v>4078</v>
      </c>
      <c r="F163" s="154" t="s">
        <v>529</v>
      </c>
      <c r="G163" s="152" t="s">
        <v>4823</v>
      </c>
      <c r="I163" s="153"/>
      <c r="J163" s="126"/>
      <c r="K163" s="153"/>
      <c r="L163" s="172"/>
      <c r="M163" s="172"/>
      <c r="N163" s="172"/>
      <c r="O163" s="172"/>
    </row>
    <row r="164" spans="1:15" s="83" customFormat="1" ht="23.15" customHeight="1">
      <c r="A164" s="149">
        <v>156</v>
      </c>
      <c r="B164" s="150" t="s">
        <v>4551</v>
      </c>
      <c r="C164" s="151" t="s">
        <v>4552</v>
      </c>
      <c r="D164" s="150" t="s">
        <v>4195</v>
      </c>
      <c r="E164" s="150" t="s">
        <v>4078</v>
      </c>
      <c r="F164" s="154" t="s">
        <v>533</v>
      </c>
      <c r="G164" s="152" t="s">
        <v>4825</v>
      </c>
      <c r="I164" s="153"/>
      <c r="J164" s="126"/>
      <c r="K164" s="153"/>
      <c r="L164" s="172"/>
      <c r="M164" s="172"/>
      <c r="N164" s="172"/>
      <c r="O164" s="172"/>
    </row>
    <row r="165" spans="1:15" s="179" customFormat="1" ht="23.15" customHeight="1">
      <c r="A165" s="175">
        <v>157</v>
      </c>
      <c r="B165" s="176" t="s">
        <v>4553</v>
      </c>
      <c r="C165" s="177" t="s">
        <v>4187</v>
      </c>
      <c r="D165" s="176" t="s">
        <v>4195</v>
      </c>
      <c r="E165" s="176" t="s">
        <v>4078</v>
      </c>
      <c r="F165" s="183" t="s">
        <v>4179</v>
      </c>
      <c r="G165" s="178" t="s">
        <v>4784</v>
      </c>
      <c r="I165" s="180"/>
      <c r="J165" s="181"/>
      <c r="K165" s="180"/>
      <c r="L165" s="182"/>
      <c r="M165" s="182"/>
      <c r="N165" s="182"/>
      <c r="O165" s="182" t="str">
        <f>VLOOKUP(B165,'[4]D14-19(QĐ)'!$B$9:$L$1734,11,0)</f>
        <v>T6/2023</v>
      </c>
    </row>
    <row r="166" spans="1:15" s="83" customFormat="1" ht="23.15" customHeight="1">
      <c r="A166" s="149">
        <v>158</v>
      </c>
      <c r="B166" s="150" t="s">
        <v>4554</v>
      </c>
      <c r="C166" s="151" t="s">
        <v>4555</v>
      </c>
      <c r="D166" s="150" t="s">
        <v>4196</v>
      </c>
      <c r="E166" s="150" t="s">
        <v>4078</v>
      </c>
      <c r="F166" s="154" t="s">
        <v>531</v>
      </c>
      <c r="G166" s="152" t="s">
        <v>4826</v>
      </c>
      <c r="I166" s="153"/>
      <c r="J166" s="126"/>
      <c r="K166" s="153"/>
      <c r="L166" s="172"/>
      <c r="M166" s="172"/>
      <c r="N166" s="172"/>
      <c r="O166" s="172"/>
    </row>
    <row r="167" spans="1:15" s="83" customFormat="1" ht="23.15" customHeight="1">
      <c r="A167" s="149">
        <v>159</v>
      </c>
      <c r="B167" s="150" t="s">
        <v>4556</v>
      </c>
      <c r="C167" s="151" t="s">
        <v>4557</v>
      </c>
      <c r="D167" s="150" t="s">
        <v>4208</v>
      </c>
      <c r="E167" s="150" t="s">
        <v>4078</v>
      </c>
      <c r="F167" s="154" t="s">
        <v>481</v>
      </c>
      <c r="G167" s="152" t="s">
        <v>4827</v>
      </c>
      <c r="I167" s="153"/>
      <c r="J167" s="126"/>
      <c r="K167" s="153"/>
      <c r="L167" s="172"/>
      <c r="M167" s="172"/>
      <c r="N167" s="172"/>
      <c r="O167" s="172"/>
    </row>
    <row r="168" spans="1:15" s="83" customFormat="1" ht="23.15" customHeight="1">
      <c r="A168" s="149">
        <v>160</v>
      </c>
      <c r="B168" s="150" t="s">
        <v>4558</v>
      </c>
      <c r="C168" s="151" t="s">
        <v>4559</v>
      </c>
      <c r="D168" s="150" t="s">
        <v>4091</v>
      </c>
      <c r="E168" s="150" t="s">
        <v>4078</v>
      </c>
      <c r="F168" s="154" t="s">
        <v>776</v>
      </c>
      <c r="G168" s="152" t="s">
        <v>4784</v>
      </c>
      <c r="I168" s="153"/>
      <c r="J168" s="126"/>
      <c r="K168" s="153"/>
      <c r="L168" s="172"/>
      <c r="M168" s="172"/>
      <c r="N168" s="172"/>
      <c r="O168" s="172"/>
    </row>
    <row r="169" spans="1:15" s="83" customFormat="1" ht="23.15" customHeight="1">
      <c r="A169" s="149">
        <v>161</v>
      </c>
      <c r="B169" s="150" t="s">
        <v>4560</v>
      </c>
      <c r="C169" s="151" t="s">
        <v>4561</v>
      </c>
      <c r="D169" s="150" t="s">
        <v>4091</v>
      </c>
      <c r="E169" s="150" t="s">
        <v>4078</v>
      </c>
      <c r="F169" s="154" t="s">
        <v>4137</v>
      </c>
      <c r="G169" s="152" t="s">
        <v>4828</v>
      </c>
      <c r="I169" s="153"/>
      <c r="J169" s="126"/>
      <c r="K169" s="153"/>
      <c r="L169" s="172"/>
      <c r="M169" s="172"/>
      <c r="N169" s="172"/>
      <c r="O169" s="172"/>
    </row>
    <row r="170" spans="1:15" s="179" customFormat="1" ht="23.15" customHeight="1">
      <c r="A170" s="175">
        <v>162</v>
      </c>
      <c r="B170" s="176" t="s">
        <v>4562</v>
      </c>
      <c r="C170" s="177" t="s">
        <v>4563</v>
      </c>
      <c r="D170" s="176" t="s">
        <v>4196</v>
      </c>
      <c r="E170" s="176" t="s">
        <v>4078</v>
      </c>
      <c r="F170" s="183" t="s">
        <v>4622</v>
      </c>
      <c r="G170" s="178" t="s">
        <v>4829</v>
      </c>
      <c r="I170" s="180"/>
      <c r="J170" s="181"/>
      <c r="K170" s="180"/>
      <c r="L170" s="182"/>
      <c r="M170" s="182"/>
      <c r="N170" s="182"/>
      <c r="O170" s="182" t="str">
        <f>VLOOKUP(B170,'[4]D14-19(QĐ)'!$B$9:$L$1734,11,0)</f>
        <v>T6/2023</v>
      </c>
    </row>
    <row r="171" spans="1:15" s="83" customFormat="1" ht="23.15" customHeight="1">
      <c r="A171" s="149">
        <v>163</v>
      </c>
      <c r="B171" s="150" t="s">
        <v>4564</v>
      </c>
      <c r="C171" s="151" t="s">
        <v>4565</v>
      </c>
      <c r="D171" s="150" t="s">
        <v>4618</v>
      </c>
      <c r="E171" s="150" t="s">
        <v>4078</v>
      </c>
      <c r="F171" s="154" t="s">
        <v>4139</v>
      </c>
      <c r="G171" s="152" t="s">
        <v>4811</v>
      </c>
      <c r="I171" s="153"/>
      <c r="J171" s="126"/>
      <c r="K171" s="153"/>
      <c r="L171" s="172"/>
      <c r="M171" s="172"/>
      <c r="N171" s="172"/>
      <c r="O171" s="172"/>
    </row>
    <row r="172" spans="1:15" s="83" customFormat="1" ht="23.15" customHeight="1">
      <c r="A172" s="149">
        <v>164</v>
      </c>
      <c r="B172" s="150" t="s">
        <v>4566</v>
      </c>
      <c r="C172" s="151" t="s">
        <v>4567</v>
      </c>
      <c r="D172" s="150" t="s">
        <v>4094</v>
      </c>
      <c r="E172" s="150" t="s">
        <v>4078</v>
      </c>
      <c r="F172" s="154" t="s">
        <v>1845</v>
      </c>
      <c r="G172" s="152" t="s">
        <v>4830</v>
      </c>
      <c r="I172" s="153"/>
      <c r="J172" s="126"/>
      <c r="K172" s="153"/>
      <c r="L172" s="172"/>
      <c r="M172" s="172"/>
      <c r="N172" s="172"/>
      <c r="O172" s="172"/>
    </row>
    <row r="173" spans="1:15" s="83" customFormat="1" ht="23.15" customHeight="1">
      <c r="A173" s="149">
        <v>165</v>
      </c>
      <c r="B173" s="150" t="s">
        <v>4568</v>
      </c>
      <c r="C173" s="151" t="s">
        <v>4569</v>
      </c>
      <c r="D173" s="150" t="s">
        <v>4172</v>
      </c>
      <c r="E173" s="150" t="s">
        <v>4078</v>
      </c>
      <c r="F173" s="154" t="s">
        <v>4138</v>
      </c>
      <c r="G173" s="152" t="s">
        <v>4773</v>
      </c>
      <c r="I173" s="153"/>
      <c r="J173" s="126"/>
      <c r="K173" s="153"/>
      <c r="L173" s="172"/>
      <c r="M173" s="172"/>
      <c r="N173" s="172"/>
      <c r="O173" s="172"/>
    </row>
    <row r="174" spans="1:15" s="83" customFormat="1" ht="23.15" customHeight="1">
      <c r="A174" s="149">
        <v>166</v>
      </c>
      <c r="B174" s="150" t="s">
        <v>4570</v>
      </c>
      <c r="C174" s="151" t="s">
        <v>4571</v>
      </c>
      <c r="D174" s="150" t="s">
        <v>4202</v>
      </c>
      <c r="E174" s="150" t="s">
        <v>4078</v>
      </c>
      <c r="F174" s="154" t="s">
        <v>4623</v>
      </c>
      <c r="G174" s="152" t="s">
        <v>4784</v>
      </c>
      <c r="I174" s="153"/>
      <c r="J174" s="126"/>
      <c r="K174" s="153"/>
      <c r="L174" s="172"/>
      <c r="M174" s="172"/>
      <c r="N174" s="172"/>
      <c r="O174" s="172"/>
    </row>
    <row r="175" spans="1:15" s="83" customFormat="1" ht="23.15" customHeight="1">
      <c r="A175" s="149">
        <v>167</v>
      </c>
      <c r="B175" s="150" t="s">
        <v>4572</v>
      </c>
      <c r="C175" s="151" t="s">
        <v>4573</v>
      </c>
      <c r="D175" s="150" t="s">
        <v>4211</v>
      </c>
      <c r="E175" s="150" t="s">
        <v>4078</v>
      </c>
      <c r="F175" s="154" t="s">
        <v>383</v>
      </c>
      <c r="G175" s="152" t="s">
        <v>4773</v>
      </c>
      <c r="I175" s="153"/>
      <c r="J175" s="126"/>
      <c r="K175" s="153"/>
      <c r="L175" s="172"/>
      <c r="M175" s="172"/>
      <c r="N175" s="172"/>
      <c r="O175" s="172"/>
    </row>
    <row r="176" spans="1:15" s="83" customFormat="1" ht="23.15" customHeight="1">
      <c r="A176" s="149">
        <v>168</v>
      </c>
      <c r="B176" s="150" t="s">
        <v>4574</v>
      </c>
      <c r="C176" s="151" t="s">
        <v>4575</v>
      </c>
      <c r="D176" s="150" t="s">
        <v>4095</v>
      </c>
      <c r="E176" s="150" t="s">
        <v>4078</v>
      </c>
      <c r="F176" s="154" t="s">
        <v>3028</v>
      </c>
      <c r="G176" s="152" t="s">
        <v>4831</v>
      </c>
      <c r="I176" s="153"/>
      <c r="J176" s="126"/>
      <c r="K176" s="153"/>
      <c r="L176" s="172"/>
      <c r="M176" s="172"/>
      <c r="N176" s="172"/>
      <c r="O176" s="172"/>
    </row>
    <row r="177" spans="1:15" s="83" customFormat="1" ht="23.15" customHeight="1">
      <c r="A177" s="149">
        <v>169</v>
      </c>
      <c r="B177" s="150" t="s">
        <v>4576</v>
      </c>
      <c r="C177" s="151" t="s">
        <v>4688</v>
      </c>
      <c r="D177" s="150" t="s">
        <v>4090</v>
      </c>
      <c r="E177" s="150" t="s">
        <v>4078</v>
      </c>
      <c r="F177" s="154" t="s">
        <v>4137</v>
      </c>
      <c r="G177" s="152" t="s">
        <v>4832</v>
      </c>
      <c r="I177" s="153"/>
      <c r="J177" s="126"/>
      <c r="K177" s="153"/>
      <c r="L177" s="172"/>
      <c r="M177" s="172"/>
      <c r="N177" s="172"/>
      <c r="O177" s="172"/>
    </row>
    <row r="178" spans="1:15" s="83" customFormat="1" ht="23.15" customHeight="1">
      <c r="A178" s="149">
        <v>170</v>
      </c>
      <c r="B178" s="150" t="s">
        <v>4577</v>
      </c>
      <c r="C178" s="151" t="s">
        <v>4578</v>
      </c>
      <c r="D178" s="150" t="s">
        <v>4102</v>
      </c>
      <c r="E178" s="150" t="s">
        <v>4078</v>
      </c>
      <c r="F178" s="154" t="s">
        <v>462</v>
      </c>
      <c r="G178" s="152" t="s">
        <v>4833</v>
      </c>
      <c r="I178" s="153"/>
      <c r="J178" s="126"/>
      <c r="K178" s="153"/>
      <c r="L178" s="172"/>
      <c r="M178" s="172"/>
      <c r="N178" s="172"/>
      <c r="O178" s="172"/>
    </row>
    <row r="179" spans="1:15" s="83" customFormat="1" ht="23.15" customHeight="1">
      <c r="A179" s="149">
        <v>171</v>
      </c>
      <c r="B179" s="150" t="s">
        <v>4579</v>
      </c>
      <c r="C179" s="151" t="s">
        <v>4580</v>
      </c>
      <c r="D179" s="150" t="s">
        <v>4089</v>
      </c>
      <c r="E179" s="150" t="s">
        <v>4078</v>
      </c>
      <c r="F179" s="154">
        <v>500</v>
      </c>
      <c r="G179" s="152" t="s">
        <v>4795</v>
      </c>
      <c r="I179" s="153"/>
      <c r="J179" s="126"/>
      <c r="K179" s="153"/>
      <c r="L179" s="172"/>
      <c r="M179" s="172"/>
      <c r="N179" s="172"/>
      <c r="O179" s="172"/>
    </row>
    <row r="180" spans="1:15" s="83" customFormat="1" ht="23.15" customHeight="1">
      <c r="A180" s="149">
        <v>172</v>
      </c>
      <c r="B180" s="150" t="s">
        <v>4581</v>
      </c>
      <c r="C180" s="151" t="s">
        <v>4582</v>
      </c>
      <c r="D180" s="150" t="s">
        <v>4165</v>
      </c>
      <c r="E180" s="150" t="s">
        <v>4078</v>
      </c>
      <c r="F180" s="154" t="s">
        <v>4138</v>
      </c>
      <c r="G180" s="152" t="s">
        <v>4834</v>
      </c>
      <c r="I180" s="153"/>
      <c r="J180" s="126"/>
      <c r="K180" s="153"/>
      <c r="L180" s="172"/>
      <c r="M180" s="172"/>
      <c r="N180" s="172"/>
      <c r="O180" s="172"/>
    </row>
    <row r="181" spans="1:15" s="83" customFormat="1" ht="23.15" customHeight="1">
      <c r="A181" s="149">
        <v>173</v>
      </c>
      <c r="B181" s="150" t="s">
        <v>4583</v>
      </c>
      <c r="C181" s="151" t="s">
        <v>4584</v>
      </c>
      <c r="D181" s="150" t="s">
        <v>4619</v>
      </c>
      <c r="E181" s="150" t="s">
        <v>4078</v>
      </c>
      <c r="F181" s="154" t="s">
        <v>4178</v>
      </c>
      <c r="G181" s="152" t="s">
        <v>4792</v>
      </c>
      <c r="I181" s="153"/>
      <c r="J181" s="126"/>
      <c r="K181" s="153"/>
      <c r="L181" s="172"/>
      <c r="M181" s="172"/>
      <c r="N181" s="172"/>
      <c r="O181" s="172"/>
    </row>
    <row r="182" spans="1:15" s="83" customFormat="1" ht="23.15" customHeight="1">
      <c r="A182" s="149">
        <v>174</v>
      </c>
      <c r="B182" s="150" t="s">
        <v>4585</v>
      </c>
      <c r="C182" s="151" t="s">
        <v>4586</v>
      </c>
      <c r="D182" s="150" t="s">
        <v>4100</v>
      </c>
      <c r="E182" s="150" t="s">
        <v>4078</v>
      </c>
      <c r="F182" s="154" t="s">
        <v>4214</v>
      </c>
      <c r="G182" s="152" t="s">
        <v>4803</v>
      </c>
      <c r="I182" s="153"/>
      <c r="J182" s="126"/>
      <c r="K182" s="153"/>
      <c r="L182" s="172"/>
      <c r="M182" s="172"/>
      <c r="N182" s="172"/>
      <c r="O182" s="172"/>
    </row>
    <row r="183" spans="1:15" s="83" customFormat="1" ht="23.15" customHeight="1">
      <c r="A183" s="149">
        <v>175</v>
      </c>
      <c r="B183" s="150" t="s">
        <v>4587</v>
      </c>
      <c r="C183" s="151" t="s">
        <v>4588</v>
      </c>
      <c r="D183" s="150" t="s">
        <v>4173</v>
      </c>
      <c r="E183" s="150" t="s">
        <v>4078</v>
      </c>
      <c r="F183" s="154" t="s">
        <v>462</v>
      </c>
      <c r="G183" s="152" t="s">
        <v>4835</v>
      </c>
      <c r="I183" s="153"/>
      <c r="J183" s="126"/>
      <c r="K183" s="153"/>
      <c r="L183" s="172"/>
      <c r="M183" s="172"/>
      <c r="N183" s="172"/>
      <c r="O183" s="172"/>
    </row>
    <row r="184" spans="1:15" s="83" customFormat="1" ht="23.15" customHeight="1">
      <c r="A184" s="149">
        <v>176</v>
      </c>
      <c r="B184" s="150" t="s">
        <v>4589</v>
      </c>
      <c r="C184" s="151" t="s">
        <v>4590</v>
      </c>
      <c r="D184" s="150" t="s">
        <v>4158</v>
      </c>
      <c r="E184" s="150" t="s">
        <v>4078</v>
      </c>
      <c r="F184" s="154" t="s">
        <v>457</v>
      </c>
      <c r="G184" s="152" t="s">
        <v>4836</v>
      </c>
      <c r="I184" s="153"/>
      <c r="J184" s="126"/>
      <c r="K184" s="153"/>
      <c r="L184" s="172"/>
      <c r="M184" s="172"/>
      <c r="N184" s="172"/>
      <c r="O184" s="172"/>
    </row>
    <row r="185" spans="1:15" s="179" customFormat="1" ht="23.15" customHeight="1">
      <c r="A185" s="175">
        <v>177</v>
      </c>
      <c r="B185" s="176" t="s">
        <v>4591</v>
      </c>
      <c r="C185" s="177" t="s">
        <v>4592</v>
      </c>
      <c r="D185" s="176" t="s">
        <v>4166</v>
      </c>
      <c r="E185" s="176" t="s">
        <v>4078</v>
      </c>
      <c r="F185" s="183" t="s">
        <v>4138</v>
      </c>
      <c r="G185" s="178" t="s">
        <v>4837</v>
      </c>
      <c r="I185" s="180"/>
      <c r="J185" s="181"/>
      <c r="K185" s="180"/>
      <c r="L185" s="182"/>
      <c r="M185" s="182"/>
      <c r="N185" s="182"/>
      <c r="O185" s="182" t="str">
        <f>VLOOKUP(B185,'[4]D14-19(QĐ)'!$B$9:$L$1734,11,0)</f>
        <v>Tháng 2/2023</v>
      </c>
    </row>
    <row r="186" spans="1:15" s="83" customFormat="1" ht="23.15" customHeight="1">
      <c r="A186" s="149">
        <v>178</v>
      </c>
      <c r="B186" s="150" t="s">
        <v>4593</v>
      </c>
      <c r="C186" s="151" t="s">
        <v>4594</v>
      </c>
      <c r="D186" s="150" t="s">
        <v>4209</v>
      </c>
      <c r="E186" s="150" t="s">
        <v>4078</v>
      </c>
      <c r="F186" s="154" t="s">
        <v>4178</v>
      </c>
      <c r="G186" s="152" t="s">
        <v>4859</v>
      </c>
      <c r="I186" s="153"/>
      <c r="J186" s="126"/>
      <c r="K186" s="153"/>
      <c r="L186" s="172"/>
      <c r="M186" s="172"/>
      <c r="N186" s="172"/>
      <c r="O186" s="172"/>
    </row>
    <row r="187" spans="1:15" s="83" customFormat="1" ht="23.15" customHeight="1">
      <c r="A187" s="149">
        <v>179</v>
      </c>
      <c r="B187" s="150" t="s">
        <v>4595</v>
      </c>
      <c r="C187" s="151" t="s">
        <v>4596</v>
      </c>
      <c r="D187" s="150" t="s">
        <v>4162</v>
      </c>
      <c r="E187" s="150" t="s">
        <v>4078</v>
      </c>
      <c r="F187" s="154" t="s">
        <v>4176</v>
      </c>
      <c r="G187" s="152" t="s">
        <v>4832</v>
      </c>
      <c r="I187" s="153"/>
      <c r="J187" s="126"/>
      <c r="K187" s="153"/>
      <c r="L187" s="172"/>
      <c r="M187" s="172"/>
      <c r="N187" s="172"/>
      <c r="O187" s="172"/>
    </row>
    <row r="188" spans="1:15" s="83" customFormat="1" ht="23.15" customHeight="1">
      <c r="A188" s="149">
        <v>180</v>
      </c>
      <c r="B188" s="150" t="s">
        <v>4597</v>
      </c>
      <c r="C188" s="151" t="s">
        <v>4598</v>
      </c>
      <c r="D188" s="150" t="s">
        <v>4107</v>
      </c>
      <c r="E188" s="150" t="s">
        <v>4078</v>
      </c>
      <c r="F188" s="154" t="s">
        <v>477</v>
      </c>
      <c r="G188" s="152" t="s">
        <v>4811</v>
      </c>
      <c r="I188" s="153"/>
      <c r="J188" s="126"/>
      <c r="K188" s="153"/>
      <c r="L188" s="172"/>
      <c r="M188" s="172"/>
      <c r="N188" s="172"/>
      <c r="O188" s="172"/>
    </row>
    <row r="189" spans="1:15" s="179" customFormat="1" ht="23.15" customHeight="1">
      <c r="A189" s="175">
        <v>181</v>
      </c>
      <c r="B189" s="176" t="s">
        <v>4599</v>
      </c>
      <c r="C189" s="177" t="s">
        <v>4600</v>
      </c>
      <c r="D189" s="176" t="s">
        <v>4162</v>
      </c>
      <c r="E189" s="176" t="s">
        <v>4078</v>
      </c>
      <c r="F189" s="183" t="s">
        <v>453</v>
      </c>
      <c r="G189" s="178" t="s">
        <v>4784</v>
      </c>
      <c r="I189" s="180"/>
      <c r="J189" s="181"/>
      <c r="K189" s="180"/>
      <c r="L189" s="182"/>
      <c r="M189" s="182"/>
      <c r="N189" s="182"/>
      <c r="O189" s="182" t="str">
        <f>VLOOKUP(B189,'[4]D14-19(QĐ)'!$B$9:$L$1734,11,0)</f>
        <v>T6/2023</v>
      </c>
    </row>
    <row r="190" spans="1:15" s="83" customFormat="1" ht="23.15" customHeight="1">
      <c r="A190" s="149">
        <v>182</v>
      </c>
      <c r="B190" s="150" t="s">
        <v>4603</v>
      </c>
      <c r="C190" s="151" t="s">
        <v>4218</v>
      </c>
      <c r="D190" s="150" t="s">
        <v>4219</v>
      </c>
      <c r="E190" s="150" t="s">
        <v>4078</v>
      </c>
      <c r="F190" s="154" t="s">
        <v>364</v>
      </c>
      <c r="G190" s="152" t="s">
        <v>4770</v>
      </c>
      <c r="I190" s="153"/>
      <c r="J190" s="126"/>
      <c r="K190" s="153"/>
      <c r="L190" s="172"/>
      <c r="M190" s="172"/>
      <c r="N190" s="172"/>
      <c r="O190" s="172"/>
    </row>
    <row r="191" spans="1:15" s="179" customFormat="1" ht="23.15" customHeight="1">
      <c r="A191" s="175">
        <v>183</v>
      </c>
      <c r="B191" s="176" t="s">
        <v>4604</v>
      </c>
      <c r="C191" s="177" t="s">
        <v>4605</v>
      </c>
      <c r="D191" s="176" t="s">
        <v>4617</v>
      </c>
      <c r="E191" s="176" t="s">
        <v>4078</v>
      </c>
      <c r="F191" s="183" t="s">
        <v>531</v>
      </c>
      <c r="G191" s="178" t="s">
        <v>4858</v>
      </c>
      <c r="I191" s="180"/>
      <c r="J191" s="181"/>
      <c r="K191" s="180"/>
      <c r="L191" s="182"/>
      <c r="M191" s="182"/>
      <c r="N191" s="182"/>
      <c r="O191" s="182" t="str">
        <f>VLOOKUP(B191,'[4]D14-19(QĐ)'!$B$9:$L$1734,11,0)</f>
        <v>T6/2023</v>
      </c>
    </row>
    <row r="192" spans="1:15" s="83" customFormat="1" ht="23.15" customHeight="1">
      <c r="A192" s="149">
        <v>184</v>
      </c>
      <c r="B192" s="155" t="s">
        <v>4606</v>
      </c>
      <c r="C192" s="156" t="s">
        <v>4607</v>
      </c>
      <c r="D192" s="155" t="s">
        <v>4084</v>
      </c>
      <c r="E192" s="155" t="s">
        <v>4078</v>
      </c>
      <c r="F192" s="155">
        <v>450</v>
      </c>
      <c r="G192" s="152" t="s">
        <v>4796</v>
      </c>
      <c r="I192" s="153"/>
      <c r="J192" s="126"/>
      <c r="K192" s="153"/>
      <c r="L192" s="172"/>
      <c r="M192" s="172"/>
      <c r="N192" s="172"/>
      <c r="O192" s="172"/>
    </row>
    <row r="193" spans="1:15" s="83" customFormat="1" ht="23.15" customHeight="1">
      <c r="A193" s="149">
        <v>185</v>
      </c>
      <c r="B193" s="157" t="s">
        <v>4624</v>
      </c>
      <c r="C193" s="158" t="s">
        <v>4625</v>
      </c>
      <c r="D193" s="158" t="s">
        <v>4626</v>
      </c>
      <c r="E193" s="150" t="s">
        <v>4268</v>
      </c>
      <c r="F193" s="157" t="s">
        <v>4079</v>
      </c>
      <c r="G193" s="152" t="s">
        <v>4823</v>
      </c>
      <c r="I193" s="153"/>
      <c r="J193" s="126"/>
      <c r="K193" s="153"/>
      <c r="L193" s="172"/>
      <c r="M193" s="172"/>
      <c r="N193" s="172"/>
      <c r="O193" s="172"/>
    </row>
    <row r="194" spans="1:15" s="83" customFormat="1" ht="23.15" customHeight="1">
      <c r="A194" s="149">
        <v>186</v>
      </c>
      <c r="B194" s="157" t="s">
        <v>4627</v>
      </c>
      <c r="C194" s="158" t="s">
        <v>4628</v>
      </c>
      <c r="D194" s="158" t="s">
        <v>4609</v>
      </c>
      <c r="E194" s="150" t="s">
        <v>4268</v>
      </c>
      <c r="F194" s="159" t="s">
        <v>4079</v>
      </c>
      <c r="G194" s="152" t="s">
        <v>4813</v>
      </c>
      <c r="I194" s="153"/>
      <c r="J194" s="126"/>
      <c r="K194" s="153"/>
      <c r="L194" s="172"/>
      <c r="M194" s="172"/>
      <c r="N194" s="172"/>
      <c r="O194" s="172"/>
    </row>
    <row r="195" spans="1:15" s="83" customFormat="1" ht="23.15" customHeight="1">
      <c r="A195" s="149">
        <v>187</v>
      </c>
      <c r="B195" s="157" t="s">
        <v>4629</v>
      </c>
      <c r="C195" s="158" t="s">
        <v>4630</v>
      </c>
      <c r="D195" s="158" t="s">
        <v>4167</v>
      </c>
      <c r="E195" s="150" t="s">
        <v>4268</v>
      </c>
      <c r="F195" s="157" t="s">
        <v>4081</v>
      </c>
      <c r="G195" s="152" t="s">
        <v>4838</v>
      </c>
      <c r="I195" s="153"/>
      <c r="J195" s="126"/>
      <c r="K195" s="153"/>
      <c r="L195" s="172"/>
      <c r="M195" s="172"/>
      <c r="N195" s="172"/>
      <c r="O195" s="172"/>
    </row>
    <row r="196" spans="1:15" s="83" customFormat="1" ht="23.15" customHeight="1">
      <c r="A196" s="149">
        <v>188</v>
      </c>
      <c r="B196" s="157" t="s">
        <v>4631</v>
      </c>
      <c r="C196" s="158" t="s">
        <v>4632</v>
      </c>
      <c r="D196" s="158" t="s">
        <v>4633</v>
      </c>
      <c r="E196" s="150" t="s">
        <v>4268</v>
      </c>
      <c r="F196" s="157" t="s">
        <v>4081</v>
      </c>
      <c r="G196" s="152" t="s">
        <v>4769</v>
      </c>
      <c r="I196" s="153"/>
      <c r="J196" s="126"/>
      <c r="K196" s="153"/>
      <c r="L196" s="172"/>
      <c r="M196" s="172"/>
      <c r="N196" s="172"/>
      <c r="O196" s="172"/>
    </row>
    <row r="197" spans="1:15" s="83" customFormat="1" ht="23.15" customHeight="1">
      <c r="A197" s="149">
        <v>189</v>
      </c>
      <c r="B197" s="157" t="s">
        <v>4634</v>
      </c>
      <c r="C197" s="158" t="s">
        <v>4635</v>
      </c>
      <c r="D197" s="158" t="s">
        <v>4106</v>
      </c>
      <c r="E197" s="158" t="s">
        <v>4136</v>
      </c>
      <c r="F197" s="159" t="s">
        <v>404</v>
      </c>
      <c r="G197" s="152" t="s">
        <v>4839</v>
      </c>
      <c r="I197" s="153"/>
      <c r="J197" s="126"/>
      <c r="K197" s="153"/>
      <c r="L197" s="172"/>
      <c r="M197" s="172"/>
      <c r="N197" s="172"/>
      <c r="O197" s="172"/>
    </row>
    <row r="198" spans="1:15" s="83" customFormat="1" ht="23.15" customHeight="1">
      <c r="A198" s="149">
        <v>190</v>
      </c>
      <c r="B198" s="157" t="s">
        <v>4636</v>
      </c>
      <c r="C198" s="158" t="s">
        <v>4637</v>
      </c>
      <c r="D198" s="158" t="s">
        <v>4097</v>
      </c>
      <c r="E198" s="158" t="s">
        <v>4078</v>
      </c>
      <c r="F198" s="159" t="s">
        <v>4685</v>
      </c>
      <c r="G198" s="152" t="s">
        <v>4225</v>
      </c>
      <c r="I198" s="153"/>
      <c r="J198" s="126"/>
      <c r="K198" s="153"/>
      <c r="L198" s="172"/>
      <c r="M198" s="172"/>
      <c r="N198" s="172"/>
      <c r="O198" s="172"/>
    </row>
    <row r="199" spans="1:15" s="83" customFormat="1" ht="23.15" customHeight="1">
      <c r="A199" s="149">
        <v>191</v>
      </c>
      <c r="B199" s="157" t="s">
        <v>4638</v>
      </c>
      <c r="C199" s="158" t="s">
        <v>4639</v>
      </c>
      <c r="D199" s="158" t="s">
        <v>4160</v>
      </c>
      <c r="E199" s="158" t="s">
        <v>4078</v>
      </c>
      <c r="F199" s="159" t="s">
        <v>1554</v>
      </c>
      <c r="G199" s="152" t="s">
        <v>4791</v>
      </c>
      <c r="I199" s="153"/>
      <c r="J199" s="126"/>
      <c r="K199" s="153"/>
      <c r="L199" s="172"/>
      <c r="M199" s="172"/>
      <c r="N199" s="172"/>
      <c r="O199" s="172"/>
    </row>
    <row r="200" spans="1:15" s="83" customFormat="1" ht="23.15" customHeight="1">
      <c r="A200" s="149">
        <v>192</v>
      </c>
      <c r="B200" s="157" t="s">
        <v>4640</v>
      </c>
      <c r="C200" s="158" t="s">
        <v>4687</v>
      </c>
      <c r="D200" s="158" t="s">
        <v>4202</v>
      </c>
      <c r="E200" s="158" t="s">
        <v>4078</v>
      </c>
      <c r="F200" s="159" t="s">
        <v>624</v>
      </c>
      <c r="G200" s="152" t="s">
        <v>4821</v>
      </c>
      <c r="I200" s="153"/>
      <c r="J200" s="126"/>
      <c r="K200" s="153"/>
      <c r="L200" s="172"/>
      <c r="M200" s="172"/>
      <c r="N200" s="172"/>
      <c r="O200" s="172"/>
    </row>
    <row r="201" spans="1:15" s="83" customFormat="1" ht="23.15" customHeight="1">
      <c r="A201" s="149">
        <v>193</v>
      </c>
      <c r="B201" s="157" t="s">
        <v>4641</v>
      </c>
      <c r="C201" s="158" t="s">
        <v>4120</v>
      </c>
      <c r="D201" s="158" t="s">
        <v>4094</v>
      </c>
      <c r="E201" s="158" t="s">
        <v>4078</v>
      </c>
      <c r="F201" s="159" t="s">
        <v>477</v>
      </c>
      <c r="G201" s="152" t="s">
        <v>4784</v>
      </c>
      <c r="I201" s="153"/>
      <c r="J201" s="126"/>
      <c r="K201" s="153"/>
      <c r="L201" s="172"/>
      <c r="M201" s="172"/>
      <c r="N201" s="172"/>
      <c r="O201" s="172"/>
    </row>
    <row r="202" spans="1:15" s="83" customFormat="1" ht="23.15" customHeight="1">
      <c r="A202" s="149">
        <v>194</v>
      </c>
      <c r="B202" s="157" t="s">
        <v>4642</v>
      </c>
      <c r="C202" s="158" t="s">
        <v>4643</v>
      </c>
      <c r="D202" s="158" t="s">
        <v>4095</v>
      </c>
      <c r="E202" s="158" t="s">
        <v>4078</v>
      </c>
      <c r="F202" s="159" t="s">
        <v>4180</v>
      </c>
      <c r="G202" s="152" t="s">
        <v>4810</v>
      </c>
      <c r="I202" s="153"/>
      <c r="J202" s="126"/>
      <c r="K202" s="153"/>
      <c r="L202" s="172"/>
      <c r="M202" s="172"/>
      <c r="N202" s="172"/>
      <c r="O202" s="172"/>
    </row>
    <row r="203" spans="1:15" s="83" customFormat="1" ht="23.15" customHeight="1">
      <c r="A203" s="149">
        <v>195</v>
      </c>
      <c r="B203" s="157" t="s">
        <v>4644</v>
      </c>
      <c r="C203" s="158" t="s">
        <v>4645</v>
      </c>
      <c r="D203" s="158" t="s">
        <v>4090</v>
      </c>
      <c r="E203" s="158" t="s">
        <v>4078</v>
      </c>
      <c r="F203" s="159" t="s">
        <v>776</v>
      </c>
      <c r="G203" s="152" t="s">
        <v>4806</v>
      </c>
      <c r="I203" s="153"/>
      <c r="J203" s="126"/>
      <c r="K203" s="153"/>
      <c r="L203" s="172"/>
      <c r="M203" s="172"/>
      <c r="N203" s="172"/>
      <c r="O203" s="172"/>
    </row>
    <row r="204" spans="1:15" s="83" customFormat="1" ht="23.15" customHeight="1">
      <c r="A204" s="149">
        <v>196</v>
      </c>
      <c r="B204" s="157" t="s">
        <v>4646</v>
      </c>
      <c r="C204" s="158" t="s">
        <v>4647</v>
      </c>
      <c r="D204" s="158" t="s">
        <v>4648</v>
      </c>
      <c r="E204" s="158" t="s">
        <v>4078</v>
      </c>
      <c r="F204" s="159" t="s">
        <v>1849</v>
      </c>
      <c r="G204" s="152" t="s">
        <v>4840</v>
      </c>
      <c r="I204" s="153"/>
      <c r="J204" s="126"/>
      <c r="K204" s="153"/>
      <c r="L204" s="172"/>
      <c r="M204" s="172"/>
      <c r="N204" s="172"/>
      <c r="O204" s="172"/>
    </row>
    <row r="205" spans="1:15" s="83" customFormat="1" ht="23.15" customHeight="1">
      <c r="A205" s="149">
        <v>197</v>
      </c>
      <c r="B205" s="157" t="s">
        <v>4649</v>
      </c>
      <c r="C205" s="158" t="s">
        <v>4650</v>
      </c>
      <c r="D205" s="158" t="s">
        <v>4090</v>
      </c>
      <c r="E205" s="158" t="s">
        <v>4078</v>
      </c>
      <c r="F205" s="159" t="s">
        <v>430</v>
      </c>
      <c r="G205" s="152" t="s">
        <v>4222</v>
      </c>
      <c r="I205" s="153"/>
      <c r="J205" s="126"/>
      <c r="K205" s="153"/>
      <c r="L205" s="172"/>
      <c r="M205" s="172"/>
      <c r="N205" s="172"/>
      <c r="O205" s="172"/>
    </row>
    <row r="206" spans="1:15" s="83" customFormat="1" ht="23.15" customHeight="1">
      <c r="A206" s="149">
        <v>198</v>
      </c>
      <c r="B206" s="157" t="s">
        <v>4651</v>
      </c>
      <c r="C206" s="158" t="s">
        <v>4652</v>
      </c>
      <c r="D206" s="158" t="s">
        <v>4089</v>
      </c>
      <c r="E206" s="158" t="s">
        <v>4078</v>
      </c>
      <c r="F206" s="159" t="s">
        <v>1845</v>
      </c>
      <c r="G206" s="152" t="s">
        <v>4841</v>
      </c>
      <c r="I206" s="153"/>
      <c r="J206" s="126"/>
      <c r="K206" s="153"/>
      <c r="L206" s="172"/>
      <c r="M206" s="172"/>
      <c r="N206" s="172"/>
      <c r="O206" s="172"/>
    </row>
    <row r="207" spans="1:15" s="83" customFormat="1" ht="23.15" customHeight="1">
      <c r="A207" s="149">
        <v>199</v>
      </c>
      <c r="B207" s="157" t="s">
        <v>4653</v>
      </c>
      <c r="C207" s="158" t="s">
        <v>4654</v>
      </c>
      <c r="D207" s="158" t="s">
        <v>4207</v>
      </c>
      <c r="E207" s="158" t="s">
        <v>4078</v>
      </c>
      <c r="F207" s="159" t="s">
        <v>3028</v>
      </c>
      <c r="G207" s="152" t="s">
        <v>4838</v>
      </c>
      <c r="I207" s="153"/>
      <c r="J207" s="126"/>
      <c r="K207" s="153"/>
      <c r="L207" s="172"/>
      <c r="M207" s="172"/>
      <c r="N207" s="172"/>
      <c r="O207" s="172"/>
    </row>
    <row r="208" spans="1:15" s="83" customFormat="1" ht="23.15" customHeight="1">
      <c r="A208" s="149">
        <v>200</v>
      </c>
      <c r="B208" s="157" t="s">
        <v>4655</v>
      </c>
      <c r="C208" s="158" t="s">
        <v>4656</v>
      </c>
      <c r="D208" s="158" t="s">
        <v>4165</v>
      </c>
      <c r="E208" s="158" t="s">
        <v>4078</v>
      </c>
      <c r="F208" s="159" t="s">
        <v>481</v>
      </c>
      <c r="G208" s="167" t="s">
        <v>4232</v>
      </c>
      <c r="I208" s="153"/>
      <c r="J208" s="126"/>
      <c r="K208" s="153"/>
      <c r="L208" s="172"/>
      <c r="M208" s="172"/>
      <c r="N208" s="172"/>
      <c r="O208" s="172"/>
    </row>
    <row r="209" spans="1:15" s="83" customFormat="1" ht="23.15" customHeight="1">
      <c r="A209" s="149">
        <v>201</v>
      </c>
      <c r="B209" s="157" t="s">
        <v>4657</v>
      </c>
      <c r="C209" s="158" t="s">
        <v>4658</v>
      </c>
      <c r="D209" s="158" t="s">
        <v>4612</v>
      </c>
      <c r="E209" s="158" t="s">
        <v>4078</v>
      </c>
      <c r="F209" s="159" t="s">
        <v>406</v>
      </c>
      <c r="G209" s="152" t="s">
        <v>4842</v>
      </c>
      <c r="I209" s="153"/>
      <c r="J209" s="126"/>
      <c r="K209" s="153"/>
      <c r="L209" s="172"/>
      <c r="M209" s="172"/>
      <c r="N209" s="172"/>
      <c r="O209" s="172"/>
    </row>
    <row r="210" spans="1:15" s="83" customFormat="1" ht="23.15" customHeight="1">
      <c r="A210" s="149">
        <v>202</v>
      </c>
      <c r="B210" s="157" t="s">
        <v>4659</v>
      </c>
      <c r="C210" s="158" t="s">
        <v>4660</v>
      </c>
      <c r="D210" s="158" t="s">
        <v>4204</v>
      </c>
      <c r="E210" s="158" t="s">
        <v>4078</v>
      </c>
      <c r="F210" s="159" t="s">
        <v>748</v>
      </c>
      <c r="G210" s="152" t="s">
        <v>4843</v>
      </c>
      <c r="I210" s="153"/>
      <c r="J210" s="126"/>
      <c r="K210" s="153"/>
      <c r="L210" s="172"/>
      <c r="M210" s="172"/>
      <c r="N210" s="172"/>
      <c r="O210" s="172"/>
    </row>
    <row r="211" spans="1:15" s="83" customFormat="1" ht="23.15" customHeight="1">
      <c r="A211" s="149">
        <v>203</v>
      </c>
      <c r="B211" s="157" t="s">
        <v>4661</v>
      </c>
      <c r="C211" s="158" t="s">
        <v>4662</v>
      </c>
      <c r="D211" s="158" t="s">
        <v>4663</v>
      </c>
      <c r="E211" s="158" t="s">
        <v>4078</v>
      </c>
      <c r="F211" s="159" t="s">
        <v>4621</v>
      </c>
      <c r="G211" s="152" t="s">
        <v>4844</v>
      </c>
      <c r="I211" s="153"/>
      <c r="J211" s="126"/>
      <c r="K211" s="153"/>
      <c r="L211" s="172"/>
      <c r="M211" s="172"/>
      <c r="N211" s="172"/>
      <c r="O211" s="172"/>
    </row>
    <row r="212" spans="1:15" s="83" customFormat="1" ht="23.15" customHeight="1">
      <c r="A212" s="149">
        <v>204</v>
      </c>
      <c r="B212" s="157" t="s">
        <v>4664</v>
      </c>
      <c r="C212" s="158" t="s">
        <v>4189</v>
      </c>
      <c r="D212" s="158" t="s">
        <v>4198</v>
      </c>
      <c r="E212" s="158" t="s">
        <v>4078</v>
      </c>
      <c r="F212" s="159" t="s">
        <v>4177</v>
      </c>
      <c r="G212" s="152" t="s">
        <v>4845</v>
      </c>
      <c r="I212" s="153"/>
      <c r="J212" s="126"/>
      <c r="K212" s="153"/>
      <c r="L212" s="172"/>
      <c r="M212" s="172"/>
      <c r="N212" s="172"/>
      <c r="O212" s="172"/>
    </row>
    <row r="213" spans="1:15" s="83" customFormat="1" ht="23.15" customHeight="1">
      <c r="A213" s="149">
        <v>205</v>
      </c>
      <c r="B213" s="157" t="s">
        <v>4665</v>
      </c>
      <c r="C213" s="158" t="s">
        <v>4666</v>
      </c>
      <c r="D213" s="158" t="s">
        <v>4168</v>
      </c>
      <c r="E213" s="158" t="s">
        <v>4078</v>
      </c>
      <c r="F213" s="157">
        <v>550</v>
      </c>
      <c r="G213" s="152" t="s">
        <v>4846</v>
      </c>
      <c r="I213" s="153"/>
      <c r="J213" s="126"/>
      <c r="K213" s="153"/>
      <c r="L213" s="172"/>
      <c r="M213" s="172"/>
      <c r="N213" s="172"/>
      <c r="O213" s="172"/>
    </row>
    <row r="214" spans="1:15" s="83" customFormat="1" ht="23.15" customHeight="1">
      <c r="A214" s="149">
        <v>206</v>
      </c>
      <c r="B214" s="157" t="s">
        <v>4601</v>
      </c>
      <c r="C214" s="158" t="s">
        <v>4602</v>
      </c>
      <c r="D214" s="158" t="s">
        <v>4205</v>
      </c>
      <c r="E214" s="158" t="s">
        <v>4078</v>
      </c>
      <c r="F214" s="159" t="s">
        <v>462</v>
      </c>
      <c r="G214" s="152" t="s">
        <v>4847</v>
      </c>
      <c r="I214" s="153"/>
      <c r="J214" s="126"/>
      <c r="K214" s="153"/>
      <c r="L214" s="172"/>
      <c r="M214" s="172"/>
      <c r="N214" s="172"/>
      <c r="O214" s="172"/>
    </row>
    <row r="215" spans="1:15" s="83" customFormat="1" ht="23.15" customHeight="1">
      <c r="A215" s="149">
        <v>207</v>
      </c>
      <c r="B215" s="157" t="s">
        <v>4667</v>
      </c>
      <c r="C215" s="158" t="s">
        <v>4668</v>
      </c>
      <c r="D215" s="158" t="s">
        <v>4163</v>
      </c>
      <c r="E215" s="158" t="s">
        <v>4078</v>
      </c>
      <c r="F215" s="159" t="s">
        <v>472</v>
      </c>
      <c r="G215" s="152" t="s">
        <v>4790</v>
      </c>
      <c r="I215" s="153"/>
      <c r="J215" s="126"/>
      <c r="K215" s="153"/>
      <c r="L215" s="172"/>
      <c r="M215" s="172"/>
      <c r="N215" s="172"/>
      <c r="O215" s="172"/>
    </row>
    <row r="216" spans="1:15" s="83" customFormat="1" ht="23.15" customHeight="1">
      <c r="A216" s="149">
        <v>208</v>
      </c>
      <c r="B216" s="157" t="s">
        <v>4669</v>
      </c>
      <c r="C216" s="158" t="s">
        <v>4670</v>
      </c>
      <c r="D216" s="158" t="s">
        <v>4109</v>
      </c>
      <c r="E216" s="158" t="s">
        <v>4078</v>
      </c>
      <c r="F216" s="159" t="s">
        <v>4181</v>
      </c>
      <c r="G216" s="152" t="s">
        <v>4806</v>
      </c>
      <c r="I216" s="153"/>
      <c r="J216" s="126"/>
      <c r="K216" s="153"/>
      <c r="L216" s="172"/>
      <c r="M216" s="172"/>
      <c r="N216" s="172"/>
      <c r="O216" s="172"/>
    </row>
    <row r="217" spans="1:15" s="83" customFormat="1" ht="23.15" customHeight="1">
      <c r="A217" s="149">
        <v>209</v>
      </c>
      <c r="B217" s="157" t="s">
        <v>4671</v>
      </c>
      <c r="C217" s="158" t="s">
        <v>4672</v>
      </c>
      <c r="D217" s="158" t="s">
        <v>4098</v>
      </c>
      <c r="E217" s="158" t="s">
        <v>4078</v>
      </c>
      <c r="F217" s="159" t="s">
        <v>462</v>
      </c>
      <c r="G217" s="152" t="s">
        <v>4848</v>
      </c>
      <c r="I217" s="153"/>
      <c r="J217" s="126"/>
      <c r="K217" s="153"/>
      <c r="L217" s="172"/>
      <c r="M217" s="172"/>
      <c r="N217" s="172"/>
      <c r="O217" s="172"/>
    </row>
    <row r="218" spans="1:15" s="83" customFormat="1" ht="23.15" customHeight="1">
      <c r="A218" s="149">
        <v>210</v>
      </c>
      <c r="B218" s="157" t="s">
        <v>4673</v>
      </c>
      <c r="C218" s="158" t="s">
        <v>4674</v>
      </c>
      <c r="D218" s="158" t="s">
        <v>4213</v>
      </c>
      <c r="E218" s="158" t="s">
        <v>4078</v>
      </c>
      <c r="F218" s="159" t="s">
        <v>509</v>
      </c>
      <c r="G218" s="152" t="s">
        <v>4794</v>
      </c>
      <c r="I218" s="153"/>
      <c r="J218" s="126"/>
      <c r="K218" s="153"/>
      <c r="L218" s="172"/>
      <c r="M218" s="172"/>
      <c r="N218" s="172"/>
      <c r="O218" s="172"/>
    </row>
    <row r="219" spans="1:15" s="83" customFormat="1" ht="23.15" customHeight="1">
      <c r="A219" s="149">
        <v>211</v>
      </c>
      <c r="B219" s="157" t="s">
        <v>4675</v>
      </c>
      <c r="C219" s="158" t="s">
        <v>4154</v>
      </c>
      <c r="D219" s="158" t="s">
        <v>4676</v>
      </c>
      <c r="E219" s="158" t="s">
        <v>4078</v>
      </c>
      <c r="F219" s="159" t="s">
        <v>2523</v>
      </c>
      <c r="G219" s="152" t="s">
        <v>4222</v>
      </c>
      <c r="I219" s="153"/>
      <c r="J219" s="126"/>
      <c r="K219" s="153"/>
      <c r="L219" s="172"/>
      <c r="M219" s="172"/>
      <c r="N219" s="172"/>
      <c r="O219" s="172"/>
    </row>
    <row r="220" spans="1:15" s="83" customFormat="1" ht="23.15" customHeight="1">
      <c r="A220" s="149">
        <v>212</v>
      </c>
      <c r="B220" s="157" t="s">
        <v>4677</v>
      </c>
      <c r="C220" s="158" t="s">
        <v>4112</v>
      </c>
      <c r="D220" s="158" t="s">
        <v>4170</v>
      </c>
      <c r="E220" s="158" t="s">
        <v>4078</v>
      </c>
      <c r="F220" s="159" t="s">
        <v>4139</v>
      </c>
      <c r="G220" s="152" t="s">
        <v>4230</v>
      </c>
      <c r="I220" s="153"/>
      <c r="J220" s="126"/>
      <c r="K220" s="153"/>
      <c r="L220" s="172"/>
      <c r="M220" s="172"/>
      <c r="N220" s="172"/>
      <c r="O220" s="172"/>
    </row>
    <row r="221" spans="1:15" s="83" customFormat="1" ht="23.15" customHeight="1">
      <c r="A221" s="149">
        <v>213</v>
      </c>
      <c r="B221" s="157" t="s">
        <v>4678</v>
      </c>
      <c r="C221" s="158" t="s">
        <v>4679</v>
      </c>
      <c r="D221" s="158" t="s">
        <v>4199</v>
      </c>
      <c r="E221" s="158" t="s">
        <v>4078</v>
      </c>
      <c r="F221" s="159" t="s">
        <v>399</v>
      </c>
      <c r="G221" s="152" t="s">
        <v>4222</v>
      </c>
      <c r="I221" s="153"/>
      <c r="J221" s="126"/>
      <c r="K221" s="153"/>
      <c r="L221" s="172"/>
      <c r="M221" s="172"/>
      <c r="N221" s="172"/>
      <c r="O221" s="172"/>
    </row>
    <row r="222" spans="1:15" s="83" customFormat="1" ht="23.15" customHeight="1">
      <c r="A222" s="149">
        <v>214</v>
      </c>
      <c r="B222" s="157" t="s">
        <v>4680</v>
      </c>
      <c r="C222" s="158" t="s">
        <v>4686</v>
      </c>
      <c r="D222" s="158" t="s">
        <v>4161</v>
      </c>
      <c r="E222" s="158" t="s">
        <v>4078</v>
      </c>
      <c r="F222" s="159" t="s">
        <v>4212</v>
      </c>
      <c r="G222" s="152" t="s">
        <v>4227</v>
      </c>
      <c r="I222" s="153"/>
      <c r="J222" s="126"/>
      <c r="K222" s="153"/>
      <c r="L222" s="172"/>
      <c r="M222" s="172"/>
      <c r="N222" s="172"/>
      <c r="O222" s="172"/>
    </row>
    <row r="223" spans="1:15" s="83" customFormat="1" ht="23.15" customHeight="1">
      <c r="A223" s="149">
        <v>215</v>
      </c>
      <c r="B223" s="157" t="s">
        <v>4681</v>
      </c>
      <c r="C223" s="158" t="s">
        <v>4682</v>
      </c>
      <c r="D223" s="158" t="s">
        <v>4161</v>
      </c>
      <c r="E223" s="158" t="s">
        <v>4078</v>
      </c>
      <c r="F223" s="159" t="s">
        <v>4178</v>
      </c>
      <c r="G223" s="152" t="s">
        <v>4854</v>
      </c>
      <c r="I223" s="153"/>
      <c r="J223" s="126"/>
      <c r="K223" s="153"/>
      <c r="L223" s="172"/>
      <c r="M223" s="172"/>
      <c r="N223" s="172"/>
      <c r="O223" s="172"/>
    </row>
    <row r="224" spans="1:15" s="179" customFormat="1" ht="23.15" customHeight="1">
      <c r="A224" s="175">
        <v>216</v>
      </c>
      <c r="B224" s="184" t="s">
        <v>4151</v>
      </c>
      <c r="C224" s="185" t="s">
        <v>4152</v>
      </c>
      <c r="D224" s="184" t="s">
        <v>4101</v>
      </c>
      <c r="E224" s="184" t="s">
        <v>4078</v>
      </c>
      <c r="F224" s="184">
        <v>935</v>
      </c>
      <c r="G224" s="186" t="s">
        <v>4866</v>
      </c>
      <c r="I224" s="180"/>
      <c r="J224" s="181"/>
      <c r="K224" s="180"/>
      <c r="L224" s="182"/>
      <c r="M224" s="182"/>
      <c r="N224" s="182"/>
      <c r="O224" s="182" t="str">
        <f>VLOOKUP(B224,'[4]D14-19(QĐ)'!$B$9:$L$1734,11,0)</f>
        <v>T6/2023</v>
      </c>
    </row>
    <row r="225" spans="1:15" s="83" customFormat="1" ht="23.15" customHeight="1">
      <c r="A225" s="149">
        <v>217</v>
      </c>
      <c r="B225" s="155" t="s">
        <v>4683</v>
      </c>
      <c r="C225" s="156" t="s">
        <v>4684</v>
      </c>
      <c r="D225" s="155" t="s">
        <v>4100</v>
      </c>
      <c r="E225" s="155" t="s">
        <v>4078</v>
      </c>
      <c r="F225" s="155">
        <v>780</v>
      </c>
      <c r="G225" s="152" t="s">
        <v>4857</v>
      </c>
      <c r="I225" s="153"/>
      <c r="J225" s="126"/>
      <c r="K225" s="153"/>
      <c r="L225" s="172"/>
      <c r="M225" s="172"/>
      <c r="N225" s="172"/>
      <c r="O225" s="172"/>
    </row>
    <row r="226" spans="1:15" s="83" customFormat="1" ht="23.15" customHeight="1">
      <c r="A226" s="149">
        <v>218</v>
      </c>
      <c r="B226" s="138" t="s">
        <v>4703</v>
      </c>
      <c r="C226" s="160" t="s">
        <v>4738</v>
      </c>
      <c r="D226" s="139" t="s">
        <v>4704</v>
      </c>
      <c r="E226" s="153"/>
      <c r="F226" s="127"/>
      <c r="G226" s="128"/>
      <c r="H226" s="152"/>
      <c r="I226" s="153" t="s">
        <v>4086</v>
      </c>
      <c r="J226" s="126">
        <v>5.0999999999999996</v>
      </c>
      <c r="K226" s="153" t="s">
        <v>4763</v>
      </c>
      <c r="L226" s="172"/>
      <c r="M226" s="172"/>
      <c r="N226" s="172"/>
      <c r="O226" s="172"/>
    </row>
    <row r="227" spans="1:15" s="83" customFormat="1" ht="23.15" customHeight="1">
      <c r="A227" s="149">
        <v>219</v>
      </c>
      <c r="B227" s="140" t="s">
        <v>4705</v>
      </c>
      <c r="C227" s="161" t="s">
        <v>4113</v>
      </c>
      <c r="D227" s="141" t="s">
        <v>4706</v>
      </c>
      <c r="E227" s="153"/>
      <c r="F227" s="127"/>
      <c r="G227" s="128"/>
      <c r="H227" s="152"/>
      <c r="I227" s="153" t="s">
        <v>4086</v>
      </c>
      <c r="J227" s="126">
        <v>4.9000000000000004</v>
      </c>
      <c r="K227" s="153" t="s">
        <v>4763</v>
      </c>
      <c r="L227" s="172"/>
      <c r="M227" s="172"/>
      <c r="N227" s="172"/>
      <c r="O227" s="172"/>
    </row>
    <row r="228" spans="1:15" s="83" customFormat="1" ht="23.15" customHeight="1">
      <c r="A228" s="149">
        <v>220</v>
      </c>
      <c r="B228" s="138" t="s">
        <v>4707</v>
      </c>
      <c r="C228" s="160" t="s">
        <v>4739</v>
      </c>
      <c r="D228" s="139" t="s">
        <v>4147</v>
      </c>
      <c r="E228" s="153"/>
      <c r="F228" s="127"/>
      <c r="G228" s="128"/>
      <c r="H228" s="152"/>
      <c r="I228" s="153" t="s">
        <v>4086</v>
      </c>
      <c r="J228" s="126">
        <v>7.5</v>
      </c>
      <c r="K228" s="153" t="s">
        <v>4763</v>
      </c>
      <c r="L228" s="172"/>
      <c r="M228" s="172"/>
      <c r="N228" s="172"/>
      <c r="O228" s="172"/>
    </row>
    <row r="229" spans="1:15" s="83" customFormat="1" ht="23.15" customHeight="1">
      <c r="A229" s="149">
        <v>221</v>
      </c>
      <c r="B229" s="138" t="s">
        <v>4708</v>
      </c>
      <c r="C229" s="160" t="s">
        <v>4740</v>
      </c>
      <c r="D229" s="139" t="s">
        <v>4709</v>
      </c>
      <c r="E229" s="153"/>
      <c r="F229" s="127"/>
      <c r="G229" s="128"/>
      <c r="H229" s="152"/>
      <c r="I229" s="153" t="s">
        <v>4086</v>
      </c>
      <c r="J229" s="126">
        <v>7.1</v>
      </c>
      <c r="K229" s="153" t="s">
        <v>4763</v>
      </c>
      <c r="L229" s="172"/>
      <c r="M229" s="172"/>
      <c r="N229" s="172"/>
      <c r="O229" s="172"/>
    </row>
    <row r="230" spans="1:15" s="83" customFormat="1" ht="23.15" customHeight="1">
      <c r="A230" s="149">
        <v>222</v>
      </c>
      <c r="B230" s="142" t="s">
        <v>4710</v>
      </c>
      <c r="C230" s="162" t="s">
        <v>4741</v>
      </c>
      <c r="D230" s="143" t="s">
        <v>4146</v>
      </c>
      <c r="E230" s="153"/>
      <c r="F230" s="127"/>
      <c r="G230" s="128"/>
      <c r="H230" s="152"/>
      <c r="I230" s="153" t="s">
        <v>4086</v>
      </c>
      <c r="J230" s="126">
        <v>7.6</v>
      </c>
      <c r="K230" s="153" t="s">
        <v>4763</v>
      </c>
      <c r="L230" s="172"/>
      <c r="M230" s="172"/>
      <c r="N230" s="172"/>
      <c r="O230" s="172"/>
    </row>
    <row r="231" spans="1:15" s="83" customFormat="1" ht="23.15" customHeight="1">
      <c r="A231" s="149">
        <v>223</v>
      </c>
      <c r="B231" s="138" t="s">
        <v>4711</v>
      </c>
      <c r="C231" s="160" t="s">
        <v>4742</v>
      </c>
      <c r="D231" s="139" t="s">
        <v>4149</v>
      </c>
      <c r="E231" s="153"/>
      <c r="F231" s="127"/>
      <c r="G231" s="128"/>
      <c r="H231" s="152"/>
      <c r="I231" s="153" t="s">
        <v>4086</v>
      </c>
      <c r="J231" s="126">
        <v>7.9</v>
      </c>
      <c r="K231" s="153" t="s">
        <v>4763</v>
      </c>
      <c r="L231" s="172"/>
      <c r="M231" s="172"/>
      <c r="N231" s="172"/>
      <c r="O231" s="172"/>
    </row>
    <row r="232" spans="1:15" s="83" customFormat="1" ht="23.15" customHeight="1">
      <c r="A232" s="149">
        <v>224</v>
      </c>
      <c r="B232" s="142" t="s">
        <v>4712</v>
      </c>
      <c r="C232" s="162" t="s">
        <v>4743</v>
      </c>
      <c r="D232" s="143" t="s">
        <v>4215</v>
      </c>
      <c r="E232" s="153"/>
      <c r="F232" s="127"/>
      <c r="G232" s="128"/>
      <c r="H232" s="152"/>
      <c r="I232" s="153" t="s">
        <v>4086</v>
      </c>
      <c r="J232" s="126">
        <v>8</v>
      </c>
      <c r="K232" s="153" t="s">
        <v>4763</v>
      </c>
      <c r="L232" s="172"/>
      <c r="M232" s="172"/>
      <c r="N232" s="172"/>
      <c r="O232" s="172"/>
    </row>
    <row r="233" spans="1:15" s="83" customFormat="1" ht="23.15" customHeight="1">
      <c r="A233" s="149">
        <v>225</v>
      </c>
      <c r="B233" s="142" t="s">
        <v>4713</v>
      </c>
      <c r="C233" s="162" t="s">
        <v>4744</v>
      </c>
      <c r="D233" s="143" t="s">
        <v>4197</v>
      </c>
      <c r="E233" s="153"/>
      <c r="F233" s="127"/>
      <c r="G233" s="128"/>
      <c r="H233" s="152"/>
      <c r="I233" s="153" t="s">
        <v>4086</v>
      </c>
      <c r="J233" s="126">
        <v>6.3</v>
      </c>
      <c r="K233" s="153" t="s">
        <v>4763</v>
      </c>
      <c r="L233" s="172"/>
      <c r="M233" s="172"/>
      <c r="N233" s="172"/>
      <c r="O233" s="172"/>
    </row>
    <row r="234" spans="1:15" s="83" customFormat="1" ht="23.15" customHeight="1">
      <c r="A234" s="149">
        <v>226</v>
      </c>
      <c r="B234" s="142" t="s">
        <v>4714</v>
      </c>
      <c r="C234" s="162" t="s">
        <v>4217</v>
      </c>
      <c r="D234" s="143" t="s">
        <v>4197</v>
      </c>
      <c r="E234" s="153"/>
      <c r="F234" s="127"/>
      <c r="G234" s="128"/>
      <c r="H234" s="152"/>
      <c r="I234" s="153" t="s">
        <v>4086</v>
      </c>
      <c r="J234" s="126">
        <v>6.3</v>
      </c>
      <c r="K234" s="153" t="s">
        <v>4763</v>
      </c>
      <c r="L234" s="172"/>
      <c r="M234" s="172"/>
      <c r="N234" s="172"/>
      <c r="O234" s="172"/>
    </row>
    <row r="235" spans="1:15" s="83" customFormat="1" ht="23.15" customHeight="1">
      <c r="A235" s="149">
        <v>227</v>
      </c>
      <c r="B235" s="138" t="s">
        <v>4715</v>
      </c>
      <c r="C235" s="160" t="s">
        <v>4745</v>
      </c>
      <c r="D235" s="139" t="s">
        <v>4089</v>
      </c>
      <c r="E235" s="153"/>
      <c r="F235" s="127"/>
      <c r="G235" s="128"/>
      <c r="H235" s="152"/>
      <c r="I235" s="153" t="s">
        <v>4086</v>
      </c>
      <c r="J235" s="126">
        <v>5.5</v>
      </c>
      <c r="K235" s="153" t="s">
        <v>4763</v>
      </c>
      <c r="L235" s="172"/>
      <c r="M235" s="172"/>
      <c r="N235" s="172"/>
      <c r="O235" s="172"/>
    </row>
    <row r="236" spans="1:15" s="83" customFormat="1" ht="23.15" customHeight="1">
      <c r="A236" s="149">
        <v>228</v>
      </c>
      <c r="B236" s="138" t="s">
        <v>4716</v>
      </c>
      <c r="C236" s="160" t="s">
        <v>4746</v>
      </c>
      <c r="D236" s="139" t="s">
        <v>4089</v>
      </c>
      <c r="E236" s="153"/>
      <c r="F236" s="127"/>
      <c r="G236" s="128"/>
      <c r="H236" s="152"/>
      <c r="I236" s="153" t="s">
        <v>4086</v>
      </c>
      <c r="J236" s="126">
        <v>5.0999999999999996</v>
      </c>
      <c r="K236" s="153" t="s">
        <v>4763</v>
      </c>
      <c r="L236" s="172"/>
      <c r="M236" s="172"/>
      <c r="N236" s="172"/>
      <c r="O236" s="172"/>
    </row>
    <row r="237" spans="1:15" s="83" customFormat="1" ht="23.15" customHeight="1">
      <c r="A237" s="149">
        <v>229</v>
      </c>
      <c r="B237" s="138" t="s">
        <v>4717</v>
      </c>
      <c r="C237" s="160" t="s">
        <v>4747</v>
      </c>
      <c r="D237" s="139" t="s">
        <v>4089</v>
      </c>
      <c r="E237" s="153"/>
      <c r="F237" s="127"/>
      <c r="G237" s="128"/>
      <c r="H237" s="152"/>
      <c r="I237" s="153" t="s">
        <v>4086</v>
      </c>
      <c r="J237" s="126">
        <v>6</v>
      </c>
      <c r="K237" s="153" t="s">
        <v>4763</v>
      </c>
      <c r="L237" s="172"/>
      <c r="M237" s="172"/>
      <c r="N237" s="172"/>
      <c r="O237" s="172"/>
    </row>
    <row r="238" spans="1:15" s="83" customFormat="1" ht="23.15" customHeight="1">
      <c r="A238" s="149">
        <v>230</v>
      </c>
      <c r="B238" s="138" t="s">
        <v>4718</v>
      </c>
      <c r="C238" s="160" t="s">
        <v>4748</v>
      </c>
      <c r="D238" s="139" t="s">
        <v>4093</v>
      </c>
      <c r="E238" s="153"/>
      <c r="F238" s="127"/>
      <c r="G238" s="128"/>
      <c r="H238" s="152"/>
      <c r="I238" s="153" t="s">
        <v>4086</v>
      </c>
      <c r="J238" s="126">
        <v>7.3</v>
      </c>
      <c r="K238" s="153" t="s">
        <v>4763</v>
      </c>
      <c r="L238" s="172"/>
      <c r="M238" s="172"/>
      <c r="N238" s="172"/>
      <c r="O238" s="172"/>
    </row>
    <row r="239" spans="1:15" s="83" customFormat="1" ht="23.15" customHeight="1">
      <c r="A239" s="149">
        <v>231</v>
      </c>
      <c r="B239" s="138" t="s">
        <v>4719</v>
      </c>
      <c r="C239" s="160" t="s">
        <v>4171</v>
      </c>
      <c r="D239" s="139" t="s">
        <v>4094</v>
      </c>
      <c r="E239" s="153"/>
      <c r="F239" s="127"/>
      <c r="G239" s="128"/>
      <c r="H239" s="152"/>
      <c r="I239" s="153" t="s">
        <v>4086</v>
      </c>
      <c r="J239" s="126">
        <v>8.4</v>
      </c>
      <c r="K239" s="153" t="s">
        <v>4763</v>
      </c>
      <c r="L239" s="172"/>
      <c r="M239" s="172"/>
      <c r="N239" s="172"/>
      <c r="O239" s="172"/>
    </row>
    <row r="240" spans="1:15" s="83" customFormat="1" ht="23.15" customHeight="1">
      <c r="A240" s="149">
        <v>232</v>
      </c>
      <c r="B240" s="138" t="s">
        <v>4720</v>
      </c>
      <c r="C240" s="160" t="s">
        <v>4220</v>
      </c>
      <c r="D240" s="139" t="s">
        <v>4096</v>
      </c>
      <c r="E240" s="153"/>
      <c r="F240" s="127"/>
      <c r="G240" s="128"/>
      <c r="H240" s="152"/>
      <c r="I240" s="153" t="s">
        <v>4086</v>
      </c>
      <c r="J240" s="126">
        <v>6.6</v>
      </c>
      <c r="K240" s="153" t="s">
        <v>4763</v>
      </c>
      <c r="L240" s="172"/>
      <c r="M240" s="172"/>
      <c r="N240" s="172"/>
      <c r="O240" s="172"/>
    </row>
    <row r="241" spans="1:15" s="83" customFormat="1" ht="23.15" customHeight="1">
      <c r="A241" s="149">
        <v>233</v>
      </c>
      <c r="B241" s="142" t="s">
        <v>4721</v>
      </c>
      <c r="C241" s="162" t="s">
        <v>4749</v>
      </c>
      <c r="D241" s="143" t="s">
        <v>4722</v>
      </c>
      <c r="E241" s="153"/>
      <c r="F241" s="127"/>
      <c r="G241" s="128"/>
      <c r="H241" s="152"/>
      <c r="I241" s="153" t="s">
        <v>4086</v>
      </c>
      <c r="J241" s="126">
        <v>6.3</v>
      </c>
      <c r="K241" s="153" t="s">
        <v>4763</v>
      </c>
      <c r="L241" s="172"/>
      <c r="M241" s="172"/>
      <c r="N241" s="172"/>
      <c r="O241" s="172"/>
    </row>
    <row r="242" spans="1:15" s="83" customFormat="1" ht="23.15" customHeight="1">
      <c r="A242" s="149">
        <v>234</v>
      </c>
      <c r="B242" s="142" t="s">
        <v>4723</v>
      </c>
      <c r="C242" s="162" t="s">
        <v>4750</v>
      </c>
      <c r="D242" s="143" t="s">
        <v>4200</v>
      </c>
      <c r="E242" s="153"/>
      <c r="F242" s="127"/>
      <c r="G242" s="128"/>
      <c r="H242" s="152"/>
      <c r="I242" s="153" t="s">
        <v>4086</v>
      </c>
      <c r="J242" s="126">
        <v>6.3</v>
      </c>
      <c r="K242" s="153" t="s">
        <v>4763</v>
      </c>
      <c r="L242" s="172"/>
      <c r="M242" s="172"/>
      <c r="N242" s="172"/>
      <c r="O242" s="172"/>
    </row>
    <row r="243" spans="1:15" s="83" customFormat="1" ht="23.15" customHeight="1">
      <c r="A243" s="149">
        <v>235</v>
      </c>
      <c r="B243" s="142" t="s">
        <v>4724</v>
      </c>
      <c r="C243" s="162" t="s">
        <v>4751</v>
      </c>
      <c r="D243" s="143" t="s">
        <v>4158</v>
      </c>
      <c r="E243" s="153"/>
      <c r="F243" s="127"/>
      <c r="G243" s="128"/>
      <c r="H243" s="152"/>
      <c r="I243" s="153" t="s">
        <v>4086</v>
      </c>
      <c r="J243" s="126">
        <v>8</v>
      </c>
      <c r="K243" s="153" t="s">
        <v>4763</v>
      </c>
      <c r="L243" s="172"/>
      <c r="M243" s="172"/>
      <c r="N243" s="172"/>
      <c r="O243" s="172"/>
    </row>
    <row r="244" spans="1:15" s="83" customFormat="1" ht="23.15" customHeight="1">
      <c r="A244" s="149">
        <v>236</v>
      </c>
      <c r="B244" s="138" t="s">
        <v>4725</v>
      </c>
      <c r="C244" s="160" t="s">
        <v>4752</v>
      </c>
      <c r="D244" s="139" t="s">
        <v>4165</v>
      </c>
      <c r="E244" s="153"/>
      <c r="F244" s="127"/>
      <c r="G244" s="128"/>
      <c r="H244" s="152"/>
      <c r="I244" s="153" t="s">
        <v>4086</v>
      </c>
      <c r="J244" s="126">
        <v>8</v>
      </c>
      <c r="K244" s="153" t="s">
        <v>4763</v>
      </c>
      <c r="L244" s="172"/>
      <c r="M244" s="172"/>
      <c r="N244" s="172"/>
      <c r="O244" s="172"/>
    </row>
    <row r="245" spans="1:15" s="83" customFormat="1" ht="23.15" customHeight="1">
      <c r="A245" s="149">
        <v>237</v>
      </c>
      <c r="B245" s="138" t="s">
        <v>4726</v>
      </c>
      <c r="C245" s="160" t="s">
        <v>4753</v>
      </c>
      <c r="D245" s="139" t="s">
        <v>4165</v>
      </c>
      <c r="E245" s="153"/>
      <c r="F245" s="127"/>
      <c r="G245" s="128"/>
      <c r="H245" s="152"/>
      <c r="I245" s="153" t="s">
        <v>4086</v>
      </c>
      <c r="J245" s="126">
        <v>7.1</v>
      </c>
      <c r="K245" s="153" t="s">
        <v>4763</v>
      </c>
      <c r="L245" s="172"/>
      <c r="M245" s="172"/>
      <c r="N245" s="172"/>
      <c r="O245" s="172"/>
    </row>
    <row r="246" spans="1:15" s="83" customFormat="1" ht="23.15" customHeight="1">
      <c r="A246" s="149">
        <v>238</v>
      </c>
      <c r="B246" s="138" t="s">
        <v>4727</v>
      </c>
      <c r="C246" s="160" t="s">
        <v>4754</v>
      </c>
      <c r="D246" s="139" t="s">
        <v>4216</v>
      </c>
      <c r="E246" s="153"/>
      <c r="F246" s="127"/>
      <c r="G246" s="128"/>
      <c r="H246" s="152"/>
      <c r="I246" s="153" t="s">
        <v>4086</v>
      </c>
      <c r="J246" s="126">
        <v>6.3</v>
      </c>
      <c r="K246" s="153" t="s">
        <v>4763</v>
      </c>
      <c r="L246" s="172"/>
      <c r="M246" s="172"/>
      <c r="N246" s="172"/>
      <c r="O246" s="172"/>
    </row>
    <row r="247" spans="1:15" s="83" customFormat="1" ht="23.15" customHeight="1">
      <c r="A247" s="149">
        <v>239</v>
      </c>
      <c r="B247" s="142" t="s">
        <v>4728</v>
      </c>
      <c r="C247" s="162" t="s">
        <v>4755</v>
      </c>
      <c r="D247" s="143" t="s">
        <v>4103</v>
      </c>
      <c r="E247" s="153"/>
      <c r="F247" s="127"/>
      <c r="G247" s="136"/>
      <c r="H247" s="152"/>
      <c r="I247" s="153" t="s">
        <v>4086</v>
      </c>
      <c r="J247" s="126">
        <v>6.8</v>
      </c>
      <c r="K247" s="153" t="s">
        <v>4763</v>
      </c>
      <c r="L247" s="172"/>
      <c r="M247" s="172"/>
      <c r="N247" s="172"/>
      <c r="O247" s="172"/>
    </row>
    <row r="248" spans="1:15" s="83" customFormat="1" ht="23.15" customHeight="1">
      <c r="A248" s="149">
        <v>240</v>
      </c>
      <c r="B248" s="138" t="s">
        <v>4729</v>
      </c>
      <c r="C248" s="160" t="s">
        <v>4756</v>
      </c>
      <c r="D248" s="139" t="s">
        <v>4160</v>
      </c>
      <c r="E248" s="153"/>
      <c r="F248" s="127"/>
      <c r="G248" s="128"/>
      <c r="H248" s="152"/>
      <c r="I248" s="153" t="s">
        <v>4086</v>
      </c>
      <c r="J248" s="126">
        <v>7.3</v>
      </c>
      <c r="K248" s="153" t="s">
        <v>4763</v>
      </c>
      <c r="L248" s="172"/>
      <c r="M248" s="172"/>
      <c r="N248" s="172"/>
      <c r="O248" s="172"/>
    </row>
    <row r="249" spans="1:15" s="83" customFormat="1" ht="23.15" customHeight="1">
      <c r="A249" s="149">
        <v>241</v>
      </c>
      <c r="B249" s="144" t="s">
        <v>4730</v>
      </c>
      <c r="C249" s="163" t="s">
        <v>4757</v>
      </c>
      <c r="D249" s="145" t="s">
        <v>4203</v>
      </c>
      <c r="E249" s="153"/>
      <c r="F249" s="127"/>
      <c r="G249" s="128"/>
      <c r="H249" s="152"/>
      <c r="I249" s="153" t="s">
        <v>4086</v>
      </c>
      <c r="J249" s="126">
        <v>6.5</v>
      </c>
      <c r="K249" s="153" t="s">
        <v>4763</v>
      </c>
      <c r="L249" s="172"/>
      <c r="M249" s="172"/>
      <c r="N249" s="172"/>
      <c r="O249" s="172"/>
    </row>
    <row r="250" spans="1:15" s="83" customFormat="1" ht="23.15" customHeight="1">
      <c r="A250" s="149">
        <v>242</v>
      </c>
      <c r="B250" s="142" t="s">
        <v>4731</v>
      </c>
      <c r="C250" s="162" t="s">
        <v>4758</v>
      </c>
      <c r="D250" s="143" t="s">
        <v>4104</v>
      </c>
      <c r="E250" s="153"/>
      <c r="F250" s="127"/>
      <c r="G250" s="128"/>
      <c r="H250" s="152"/>
      <c r="I250" s="153" t="s">
        <v>4086</v>
      </c>
      <c r="J250" s="126">
        <v>4.5</v>
      </c>
      <c r="K250" s="153" t="s">
        <v>4763</v>
      </c>
      <c r="L250" s="172"/>
      <c r="M250" s="172"/>
      <c r="N250" s="172"/>
      <c r="O250" s="172"/>
    </row>
    <row r="251" spans="1:15" s="83" customFormat="1" ht="23.15" customHeight="1">
      <c r="A251" s="149">
        <v>243</v>
      </c>
      <c r="B251" s="142" t="s">
        <v>4732</v>
      </c>
      <c r="C251" s="162" t="s">
        <v>4759</v>
      </c>
      <c r="D251" s="143" t="s">
        <v>4105</v>
      </c>
      <c r="E251" s="153"/>
      <c r="F251" s="127"/>
      <c r="G251" s="128"/>
      <c r="H251" s="152"/>
      <c r="I251" s="153" t="s">
        <v>4086</v>
      </c>
      <c r="J251" s="126">
        <v>8</v>
      </c>
      <c r="K251" s="153" t="s">
        <v>4763</v>
      </c>
      <c r="L251" s="172"/>
      <c r="M251" s="172"/>
      <c r="N251" s="172"/>
      <c r="O251" s="172"/>
    </row>
    <row r="252" spans="1:15" s="83" customFormat="1" ht="23.15" customHeight="1">
      <c r="A252" s="149">
        <v>244</v>
      </c>
      <c r="B252" s="144" t="s">
        <v>4733</v>
      </c>
      <c r="C252" s="163" t="s">
        <v>4760</v>
      </c>
      <c r="D252" s="145" t="s">
        <v>4734</v>
      </c>
      <c r="E252" s="153"/>
      <c r="F252" s="127"/>
      <c r="G252" s="128"/>
      <c r="H252" s="152"/>
      <c r="I252" s="153" t="s">
        <v>4086</v>
      </c>
      <c r="J252" s="126">
        <v>7.1</v>
      </c>
      <c r="K252" s="153" t="s">
        <v>4763</v>
      </c>
      <c r="L252" s="172"/>
      <c r="M252" s="172"/>
      <c r="N252" s="172"/>
      <c r="O252" s="172"/>
    </row>
    <row r="253" spans="1:15" s="179" customFormat="1" ht="23.15" customHeight="1">
      <c r="A253" s="175">
        <v>245</v>
      </c>
      <c r="B253" s="187" t="s">
        <v>4735</v>
      </c>
      <c r="C253" s="188" t="s">
        <v>4761</v>
      </c>
      <c r="D253" s="189" t="s">
        <v>4736</v>
      </c>
      <c r="E253" s="180"/>
      <c r="F253" s="190"/>
      <c r="G253" s="191"/>
      <c r="H253" s="178"/>
      <c r="I253" s="180" t="s">
        <v>4086</v>
      </c>
      <c r="J253" s="181">
        <v>7.3</v>
      </c>
      <c r="K253" s="180" t="s">
        <v>4763</v>
      </c>
      <c r="L253" s="182"/>
      <c r="M253" s="182"/>
      <c r="N253" s="182"/>
      <c r="O253" s="182" t="str">
        <f>VLOOKUP(B253,'[4]D14-19(QĐ)'!$B$9:$L$1734,11,0)</f>
        <v>Tháng 2/2023</v>
      </c>
    </row>
    <row r="254" spans="1:15" s="83" customFormat="1" ht="23.15" customHeight="1">
      <c r="A254" s="132">
        <v>246</v>
      </c>
      <c r="B254" s="146" t="s">
        <v>4737</v>
      </c>
      <c r="C254" s="164" t="s">
        <v>4762</v>
      </c>
      <c r="D254" s="147" t="s">
        <v>4201</v>
      </c>
      <c r="E254" s="87"/>
      <c r="F254" s="130"/>
      <c r="G254" s="165"/>
      <c r="H254" s="133"/>
      <c r="I254" s="87" t="s">
        <v>4086</v>
      </c>
      <c r="J254" s="129">
        <v>5.8</v>
      </c>
      <c r="K254" s="87" t="s">
        <v>4763</v>
      </c>
      <c r="L254" s="172"/>
      <c r="M254" s="172"/>
      <c r="N254" s="172"/>
      <c r="O254" s="172"/>
    </row>
    <row r="255" spans="1:15" s="93" customFormat="1" ht="24" customHeight="1">
      <c r="A255" s="119"/>
      <c r="B255" s="198" t="s">
        <v>4764</v>
      </c>
      <c r="C255" s="198"/>
      <c r="D255" s="109"/>
      <c r="E255" s="134"/>
      <c r="F255" s="137"/>
      <c r="G255" s="109"/>
      <c r="H255" s="131"/>
      <c r="I255" s="131"/>
      <c r="J255" s="131"/>
      <c r="K255" s="109"/>
      <c r="L255" s="173"/>
      <c r="M255" s="174"/>
      <c r="N255" s="174"/>
      <c r="O255" s="174"/>
    </row>
    <row r="256" spans="1:15" s="93" customFormat="1" ht="21" customHeight="1">
      <c r="A256" s="120"/>
      <c r="B256" s="92"/>
      <c r="C256" s="109" t="s">
        <v>4076</v>
      </c>
      <c r="D256" s="109"/>
      <c r="E256" s="134"/>
      <c r="F256" s="137"/>
      <c r="G256" s="199" t="s">
        <v>4074</v>
      </c>
      <c r="H256" s="199"/>
      <c r="I256" s="199"/>
      <c r="J256" s="199"/>
      <c r="K256" s="199"/>
      <c r="L256" s="173"/>
      <c r="M256" s="174"/>
      <c r="N256" s="174"/>
      <c r="O256" s="174"/>
    </row>
    <row r="257" spans="1:15" s="99" customFormat="1" ht="25.5" customHeight="1">
      <c r="A257" s="120"/>
      <c r="B257" s="92"/>
      <c r="C257" s="94"/>
      <c r="D257" s="98"/>
      <c r="E257" s="95"/>
      <c r="F257" s="95"/>
      <c r="G257" s="200" t="s">
        <v>4075</v>
      </c>
      <c r="H257" s="200"/>
      <c r="I257" s="200"/>
      <c r="J257" s="200"/>
      <c r="K257" s="200"/>
      <c r="L257" s="173"/>
      <c r="M257" s="173"/>
      <c r="N257" s="173"/>
      <c r="O257" s="173"/>
    </row>
    <row r="258" spans="1:15" s="99" customFormat="1" ht="21" customHeight="1">
      <c r="A258" s="121"/>
      <c r="B258" s="96"/>
      <c r="C258" s="97"/>
      <c r="D258" s="98"/>
      <c r="E258" s="95"/>
      <c r="F258" s="95"/>
      <c r="G258" s="108"/>
      <c r="H258" s="110"/>
      <c r="I258" s="110"/>
      <c r="J258" s="111"/>
      <c r="K258" s="95"/>
      <c r="L258" s="173"/>
      <c r="M258" s="173"/>
      <c r="N258" s="173"/>
      <c r="O258" s="173"/>
    </row>
    <row r="259" spans="1:15" s="99" customFormat="1" ht="21" customHeight="1">
      <c r="A259" s="121"/>
      <c r="B259" s="96"/>
      <c r="C259" s="97"/>
      <c r="D259" s="98"/>
      <c r="E259" s="95"/>
      <c r="F259" s="95"/>
      <c r="G259" s="108"/>
      <c r="H259" s="110"/>
      <c r="I259" s="110"/>
      <c r="J259" s="111"/>
      <c r="K259" s="95"/>
      <c r="L259" s="173"/>
      <c r="M259" s="173"/>
      <c r="N259" s="173"/>
      <c r="O259" s="173"/>
    </row>
    <row r="260" spans="1:15" s="99" customFormat="1" ht="21" customHeight="1">
      <c r="A260" s="121"/>
      <c r="B260" s="96"/>
      <c r="C260" s="97"/>
      <c r="D260" s="98"/>
      <c r="E260" s="95"/>
      <c r="F260" s="95"/>
      <c r="G260" s="108"/>
      <c r="H260" s="110"/>
      <c r="I260" s="110"/>
      <c r="J260" s="111"/>
      <c r="K260" s="95"/>
      <c r="L260" s="173"/>
      <c r="M260" s="173"/>
      <c r="N260" s="173"/>
      <c r="O260" s="173"/>
    </row>
    <row r="261" spans="1:15" s="93" customFormat="1" ht="21" customHeight="1">
      <c r="A261" s="121"/>
      <c r="B261" s="96"/>
      <c r="C261" s="97"/>
      <c r="D261" s="109"/>
      <c r="E261" s="134"/>
      <c r="F261" s="137"/>
      <c r="G261" s="199"/>
      <c r="H261" s="199"/>
      <c r="I261" s="199"/>
      <c r="J261" s="199"/>
      <c r="K261" s="199"/>
      <c r="L261" s="174"/>
      <c r="M261" s="174"/>
      <c r="N261" s="174"/>
      <c r="O261" s="174"/>
    </row>
    <row r="262" spans="1:15" ht="24.75" customHeight="1">
      <c r="A262" s="120"/>
      <c r="B262" s="92"/>
      <c r="C262" s="134" t="s">
        <v>4077</v>
      </c>
      <c r="D262" s="3"/>
      <c r="G262" s="199" t="s">
        <v>4182</v>
      </c>
      <c r="H262" s="199"/>
      <c r="I262" s="199"/>
      <c r="J262" s="199"/>
      <c r="K262" s="199"/>
    </row>
  </sheetData>
  <autoFilter ref="A8:O257" xr:uid="{E14D8E51-C8FA-428A-8A26-928DC87A9488}"/>
  <mergeCells count="18">
    <mergeCell ref="I7:J7"/>
    <mergeCell ref="K7:K8"/>
    <mergeCell ref="B1:D1"/>
    <mergeCell ref="F1:K1"/>
    <mergeCell ref="B2:D2"/>
    <mergeCell ref="F2:K2"/>
    <mergeCell ref="B4:K4"/>
    <mergeCell ref="B5:K5"/>
    <mergeCell ref="B255:C255"/>
    <mergeCell ref="G256:K256"/>
    <mergeCell ref="G257:K257"/>
    <mergeCell ref="G261:K261"/>
    <mergeCell ref="G262:K262"/>
    <mergeCell ref="A7:A8"/>
    <mergeCell ref="B7:B8"/>
    <mergeCell ref="C7:C8"/>
    <mergeCell ref="D7:D8"/>
    <mergeCell ref="E7:H7"/>
  </mergeCells>
  <conditionalFormatting sqref="B9 B11:B225">
    <cfRule type="containsText" dxfId="183" priority="144" operator="containsText" text="B19DCMR092">
      <formula>NOT(ISERROR(SEARCH("B19DCMR092",B9)))</formula>
    </cfRule>
  </conditionalFormatting>
  <conditionalFormatting sqref="B17">
    <cfRule type="duplicateValues" dxfId="182" priority="163" stopIfTrue="1"/>
    <cfRule type="duplicateValues" dxfId="181" priority="164" stopIfTrue="1"/>
    <cfRule type="duplicateValues" dxfId="180" priority="165" stopIfTrue="1"/>
    <cfRule type="duplicateValues" dxfId="93" priority="166" stopIfTrue="1"/>
  </conditionalFormatting>
  <conditionalFormatting sqref="B25">
    <cfRule type="duplicateValues" dxfId="179" priority="159" stopIfTrue="1"/>
    <cfRule type="duplicateValues" dxfId="178" priority="160" stopIfTrue="1"/>
    <cfRule type="duplicateValues" dxfId="177" priority="161" stopIfTrue="1"/>
    <cfRule type="duplicateValues" dxfId="92" priority="162" stopIfTrue="1"/>
  </conditionalFormatting>
  <conditionalFormatting sqref="B28">
    <cfRule type="duplicateValues" dxfId="176" priority="106" stopIfTrue="1"/>
    <cfRule type="duplicateValues" dxfId="175" priority="107" stopIfTrue="1"/>
    <cfRule type="duplicateValues" dxfId="174" priority="108" stopIfTrue="1"/>
    <cfRule type="duplicateValues" dxfId="91" priority="109" stopIfTrue="1"/>
  </conditionalFormatting>
  <conditionalFormatting sqref="B32">
    <cfRule type="duplicateValues" dxfId="173" priority="122" stopIfTrue="1"/>
    <cfRule type="duplicateValues" dxfId="172" priority="123" stopIfTrue="1"/>
    <cfRule type="duplicateValues" dxfId="171" priority="124" stopIfTrue="1"/>
    <cfRule type="duplicateValues" dxfId="90" priority="125" stopIfTrue="1"/>
  </conditionalFormatting>
  <conditionalFormatting sqref="B55:B58">
    <cfRule type="duplicateValues" dxfId="170" priority="136" stopIfTrue="1"/>
    <cfRule type="duplicateValues" dxfId="169" priority="137" stopIfTrue="1"/>
    <cfRule type="duplicateValues" dxfId="168" priority="138" stopIfTrue="1"/>
    <cfRule type="duplicateValues" dxfId="89" priority="139" stopIfTrue="1"/>
    <cfRule type="duplicateValues" dxfId="88" priority="140" stopIfTrue="1"/>
    <cfRule type="duplicateValues" dxfId="87" priority="141" stopIfTrue="1"/>
    <cfRule type="duplicateValues" dxfId="86" priority="142" stopIfTrue="1"/>
    <cfRule type="duplicateValues" dxfId="85" priority="143" stopIfTrue="1"/>
  </conditionalFormatting>
  <conditionalFormatting sqref="B50">
    <cfRule type="duplicateValues" dxfId="167" priority="86" stopIfTrue="1"/>
    <cfRule type="duplicateValues" dxfId="166" priority="87" stopIfTrue="1"/>
    <cfRule type="duplicateValues" dxfId="165" priority="88" stopIfTrue="1"/>
    <cfRule type="duplicateValues" dxfId="84" priority="89" stopIfTrue="1"/>
    <cfRule type="duplicateValues" dxfId="83" priority="90" stopIfTrue="1"/>
    <cfRule type="duplicateValues" dxfId="82" priority="91" stopIfTrue="1"/>
    <cfRule type="duplicateValues" dxfId="81" priority="92" stopIfTrue="1"/>
    <cfRule type="duplicateValues" dxfId="80" priority="93" stopIfTrue="1"/>
    <cfRule type="duplicateValues" dxfId="79" priority="94" stopIfTrue="1"/>
    <cfRule type="duplicateValues" dxfId="78" priority="95" stopIfTrue="1"/>
  </conditionalFormatting>
  <conditionalFormatting sqref="B51">
    <cfRule type="duplicateValues" dxfId="164" priority="96" stopIfTrue="1"/>
    <cfRule type="duplicateValues" dxfId="163" priority="97" stopIfTrue="1"/>
    <cfRule type="duplicateValues" dxfId="162" priority="98" stopIfTrue="1"/>
    <cfRule type="duplicateValues" dxfId="77" priority="99" stopIfTrue="1"/>
    <cfRule type="duplicateValues" dxfId="76" priority="100" stopIfTrue="1"/>
    <cfRule type="duplicateValues" dxfId="75" priority="101" stopIfTrue="1"/>
    <cfRule type="duplicateValues" dxfId="74" priority="102" stopIfTrue="1"/>
    <cfRule type="duplicateValues" dxfId="73" priority="103" stopIfTrue="1"/>
  </conditionalFormatting>
  <conditionalFormatting sqref="B52:B54">
    <cfRule type="duplicateValues" dxfId="161" priority="167" stopIfTrue="1"/>
    <cfRule type="duplicateValues" dxfId="160" priority="168" stopIfTrue="1"/>
    <cfRule type="duplicateValues" dxfId="159" priority="169" stopIfTrue="1"/>
    <cfRule type="duplicateValues" dxfId="72" priority="170" stopIfTrue="1"/>
    <cfRule type="duplicateValues" dxfId="71" priority="171" stopIfTrue="1"/>
    <cfRule type="duplicateValues" dxfId="70" priority="172" stopIfTrue="1"/>
    <cfRule type="duplicateValues" dxfId="69" priority="173" stopIfTrue="1"/>
    <cfRule type="duplicateValues" dxfId="68" priority="174" stopIfTrue="1"/>
  </conditionalFormatting>
  <conditionalFormatting sqref="B59:B64">
    <cfRule type="duplicateValues" dxfId="158" priority="145" stopIfTrue="1"/>
    <cfRule type="duplicateValues" dxfId="157" priority="146" stopIfTrue="1"/>
    <cfRule type="duplicateValues" dxfId="156" priority="147" stopIfTrue="1"/>
    <cfRule type="duplicateValues" dxfId="67" priority="148" stopIfTrue="1"/>
    <cfRule type="duplicateValues" dxfId="66" priority="149" stopIfTrue="1"/>
    <cfRule type="duplicateValues" dxfId="65" priority="150" stopIfTrue="1"/>
    <cfRule type="duplicateValues" dxfId="64" priority="151" stopIfTrue="1"/>
    <cfRule type="duplicateValues" dxfId="63" priority="152" stopIfTrue="1"/>
    <cfRule type="duplicateValues" dxfId="62" priority="157" stopIfTrue="1"/>
    <cfRule type="duplicateValues" dxfId="61" priority="158" stopIfTrue="1"/>
  </conditionalFormatting>
  <conditionalFormatting sqref="B64">
    <cfRule type="duplicateValues" dxfId="155" priority="153" stopIfTrue="1"/>
    <cfRule type="duplicateValues" dxfId="154" priority="154" stopIfTrue="1"/>
    <cfRule type="duplicateValues" dxfId="153" priority="155" stopIfTrue="1"/>
    <cfRule type="duplicateValues" dxfId="60" priority="156" stopIfTrue="1"/>
  </conditionalFormatting>
  <conditionalFormatting sqref="B70:B71">
    <cfRule type="duplicateValues" dxfId="152" priority="175" stopIfTrue="1"/>
    <cfRule type="duplicateValues" dxfId="151" priority="176" stopIfTrue="1"/>
    <cfRule type="duplicateValues" dxfId="150" priority="177" stopIfTrue="1"/>
    <cfRule type="duplicateValues" dxfId="59" priority="178" stopIfTrue="1"/>
    <cfRule type="duplicateValues" dxfId="58" priority="179" stopIfTrue="1"/>
    <cfRule type="duplicateValues" dxfId="57" priority="180" stopIfTrue="1"/>
    <cfRule type="duplicateValues" dxfId="56" priority="181" stopIfTrue="1"/>
    <cfRule type="duplicateValues" dxfId="55" priority="182" stopIfTrue="1"/>
    <cfRule type="duplicateValues" dxfId="54" priority="183" stopIfTrue="1"/>
    <cfRule type="duplicateValues" dxfId="53" priority="184" stopIfTrue="1"/>
  </conditionalFormatting>
  <conditionalFormatting sqref="B72">
    <cfRule type="duplicateValues" dxfId="149" priority="104" stopIfTrue="1"/>
    <cfRule type="duplicateValues" dxfId="148" priority="105" stopIfTrue="1"/>
  </conditionalFormatting>
  <conditionalFormatting sqref="B42">
    <cfRule type="duplicateValues" dxfId="147" priority="185" stopIfTrue="1"/>
    <cfRule type="duplicateValues" dxfId="146" priority="186" stopIfTrue="1"/>
  </conditionalFormatting>
  <conditionalFormatting sqref="B30:B32">
    <cfRule type="duplicateValues" dxfId="145" priority="197" stopIfTrue="1"/>
    <cfRule type="duplicateValues" dxfId="144" priority="198" stopIfTrue="1"/>
    <cfRule type="duplicateValues" dxfId="143" priority="199" stopIfTrue="1"/>
    <cfRule type="duplicateValues" dxfId="52" priority="200" stopIfTrue="1"/>
    <cfRule type="duplicateValues" dxfId="51" priority="201" stopIfTrue="1"/>
    <cfRule type="duplicateValues" dxfId="50" priority="202" stopIfTrue="1"/>
    <cfRule type="duplicateValues" dxfId="49" priority="203" stopIfTrue="1"/>
    <cfRule type="duplicateValues" dxfId="48" priority="204" stopIfTrue="1"/>
    <cfRule type="duplicateValues" dxfId="47" priority="205" stopIfTrue="1"/>
    <cfRule type="duplicateValues" dxfId="46" priority="206" stopIfTrue="1"/>
  </conditionalFormatting>
  <conditionalFormatting sqref="B9 B11:B17">
    <cfRule type="duplicateValues" dxfId="142" priority="215" stopIfTrue="1"/>
    <cfRule type="duplicateValues" dxfId="141" priority="216" stopIfTrue="1"/>
  </conditionalFormatting>
  <conditionalFormatting sqref="B11:B17">
    <cfRule type="duplicateValues" dxfId="140" priority="217" stopIfTrue="1"/>
    <cfRule type="duplicateValues" dxfId="139" priority="218" stopIfTrue="1"/>
  </conditionalFormatting>
  <conditionalFormatting sqref="B255:B65536 B1:B9 B11:B72">
    <cfRule type="duplicateValues" dxfId="138" priority="85" stopIfTrue="1"/>
  </conditionalFormatting>
  <conditionalFormatting sqref="B18:B29">
    <cfRule type="duplicateValues" dxfId="137" priority="248" stopIfTrue="1"/>
    <cfRule type="duplicateValues" dxfId="136" priority="249" stopIfTrue="1"/>
    <cfRule type="duplicateValues" dxfId="135" priority="250" stopIfTrue="1"/>
    <cfRule type="duplicateValues" dxfId="45" priority="251" stopIfTrue="1"/>
    <cfRule type="duplicateValues" dxfId="44" priority="252" stopIfTrue="1"/>
    <cfRule type="duplicateValues" dxfId="43" priority="253" stopIfTrue="1"/>
    <cfRule type="duplicateValues" dxfId="42" priority="254" stopIfTrue="1"/>
    <cfRule type="duplicateValues" dxfId="41" priority="255" stopIfTrue="1"/>
  </conditionalFormatting>
  <conditionalFormatting sqref="B65:B69">
    <cfRule type="duplicateValues" dxfId="134" priority="514" stopIfTrue="1"/>
    <cfRule type="duplicateValues" dxfId="133" priority="515" stopIfTrue="1"/>
    <cfRule type="duplicateValues" dxfId="132" priority="516" stopIfTrue="1"/>
    <cfRule type="duplicateValues" dxfId="40" priority="517" stopIfTrue="1"/>
    <cfRule type="duplicateValues" dxfId="39" priority="518" stopIfTrue="1"/>
    <cfRule type="duplicateValues" dxfId="38" priority="519" stopIfTrue="1"/>
    <cfRule type="duplicateValues" dxfId="37" priority="520" stopIfTrue="1"/>
    <cfRule type="duplicateValues" dxfId="36" priority="521" stopIfTrue="1"/>
  </conditionalFormatting>
  <conditionalFormatting sqref="B65:B69 B33:B42 B18:B29 B51:B58">
    <cfRule type="duplicateValues" dxfId="131" priority="530" stopIfTrue="1"/>
    <cfRule type="duplicateValues" dxfId="130" priority="531" stopIfTrue="1"/>
  </conditionalFormatting>
  <conditionalFormatting sqref="B33:B41">
    <cfRule type="duplicateValues" dxfId="129" priority="546" stopIfTrue="1"/>
    <cfRule type="duplicateValues" dxfId="128" priority="547" stopIfTrue="1"/>
    <cfRule type="duplicateValues" dxfId="127" priority="548" stopIfTrue="1"/>
    <cfRule type="duplicateValues" dxfId="35" priority="549" stopIfTrue="1"/>
    <cfRule type="duplicateValues" dxfId="34" priority="550" stopIfTrue="1"/>
    <cfRule type="duplicateValues" dxfId="33" priority="551" stopIfTrue="1"/>
    <cfRule type="duplicateValues" dxfId="32" priority="552" stopIfTrue="1"/>
    <cfRule type="duplicateValues" dxfId="31" priority="553" stopIfTrue="1"/>
  </conditionalFormatting>
  <conditionalFormatting sqref="B255:B65536 B1:B9 B11:B165">
    <cfRule type="duplicateValues" dxfId="126" priority="80" stopIfTrue="1"/>
  </conditionalFormatting>
  <conditionalFormatting sqref="B255:B65536">
    <cfRule type="duplicateValues" dxfId="125" priority="59" stopIfTrue="1"/>
  </conditionalFormatting>
  <conditionalFormatting sqref="B43:B49">
    <cfRule type="duplicateValues" dxfId="124" priority="683" stopIfTrue="1"/>
    <cfRule type="duplicateValues" dxfId="123" priority="684" stopIfTrue="1"/>
    <cfRule type="duplicateValues" dxfId="122" priority="685" stopIfTrue="1"/>
    <cfRule type="duplicateValues" dxfId="30" priority="686" stopIfTrue="1"/>
    <cfRule type="duplicateValues" dxfId="29" priority="687" stopIfTrue="1"/>
    <cfRule type="duplicateValues" dxfId="28" priority="688" stopIfTrue="1"/>
    <cfRule type="duplicateValues" dxfId="27" priority="689" stopIfTrue="1"/>
    <cfRule type="duplicateValues" dxfId="26" priority="690" stopIfTrue="1"/>
    <cfRule type="duplicateValues" dxfId="25" priority="691" stopIfTrue="1"/>
    <cfRule type="duplicateValues" dxfId="24" priority="692" stopIfTrue="1"/>
  </conditionalFormatting>
  <conditionalFormatting sqref="B73:B165">
    <cfRule type="duplicateValues" dxfId="121" priority="791" stopIfTrue="1"/>
    <cfRule type="duplicateValues" dxfId="120" priority="792" stopIfTrue="1"/>
  </conditionalFormatting>
  <conditionalFormatting sqref="B73:B165">
    <cfRule type="duplicateValues" dxfId="119" priority="795" stopIfTrue="1"/>
  </conditionalFormatting>
  <conditionalFormatting sqref="B249">
    <cfRule type="duplicateValues" dxfId="118" priority="29" stopIfTrue="1"/>
    <cfRule type="duplicateValues" dxfId="117" priority="30" stopIfTrue="1"/>
    <cfRule type="duplicateValues" dxfId="116" priority="31" stopIfTrue="1"/>
    <cfRule type="duplicateValues" dxfId="23" priority="32" stopIfTrue="1"/>
  </conditionalFormatting>
  <conditionalFormatting sqref="B250">
    <cfRule type="duplicateValues" dxfId="115" priority="35" stopIfTrue="1"/>
    <cfRule type="duplicateValues" dxfId="114" priority="36" stopIfTrue="1"/>
    <cfRule type="duplicateValues" dxfId="113" priority="37" stopIfTrue="1"/>
    <cfRule type="duplicateValues" dxfId="22" priority="38" stopIfTrue="1"/>
  </conditionalFormatting>
  <conditionalFormatting sqref="B251">
    <cfRule type="duplicateValues" dxfId="112" priority="25" stopIfTrue="1"/>
    <cfRule type="duplicateValues" dxfId="111" priority="26" stopIfTrue="1"/>
    <cfRule type="duplicateValues" dxfId="110" priority="27" stopIfTrue="1"/>
    <cfRule type="duplicateValues" dxfId="21" priority="28" stopIfTrue="1"/>
    <cfRule type="duplicateValues" dxfId="20" priority="33" stopIfTrue="1"/>
    <cfRule type="duplicateValues" dxfId="19" priority="34" stopIfTrue="1"/>
    <cfRule type="duplicateValues" dxfId="18" priority="39" stopIfTrue="1"/>
    <cfRule type="duplicateValues" dxfId="17" priority="40" stopIfTrue="1"/>
    <cfRule type="duplicateValues" dxfId="16" priority="41" stopIfTrue="1"/>
    <cfRule type="duplicateValues" dxfId="15" priority="42" stopIfTrue="1"/>
  </conditionalFormatting>
  <conditionalFormatting sqref="B254 B251">
    <cfRule type="duplicateValues" dxfId="109" priority="43" stopIfTrue="1"/>
    <cfRule type="duplicateValues" dxfId="108" priority="44" stopIfTrue="1"/>
  </conditionalFormatting>
  <conditionalFormatting sqref="B252">
    <cfRule type="duplicateValues" dxfId="107" priority="7" stopIfTrue="1"/>
    <cfRule type="duplicateValues" dxfId="106" priority="8" stopIfTrue="1"/>
    <cfRule type="duplicateValues" dxfId="105" priority="9" stopIfTrue="1"/>
    <cfRule type="duplicateValues" dxfId="14" priority="10" stopIfTrue="1"/>
  </conditionalFormatting>
  <conditionalFormatting sqref="B253:B254">
    <cfRule type="duplicateValues" dxfId="104" priority="5" stopIfTrue="1"/>
    <cfRule type="duplicateValues" dxfId="103" priority="6" stopIfTrue="1"/>
    <cfRule type="duplicateValues" dxfId="102" priority="11" stopIfTrue="1"/>
    <cfRule type="duplicateValues" dxfId="13" priority="12" stopIfTrue="1"/>
    <cfRule type="duplicateValues" dxfId="12" priority="13" stopIfTrue="1"/>
    <cfRule type="duplicateValues" dxfId="11" priority="14" stopIfTrue="1"/>
    <cfRule type="duplicateValues" dxfId="10" priority="17" stopIfTrue="1"/>
    <cfRule type="duplicateValues" dxfId="9" priority="18" stopIfTrue="1"/>
    <cfRule type="duplicateValues" dxfId="8" priority="19" stopIfTrue="1"/>
    <cfRule type="duplicateValues" dxfId="7" priority="20" stopIfTrue="1"/>
  </conditionalFormatting>
  <conditionalFormatting sqref="B254">
    <cfRule type="duplicateValues" dxfId="101" priority="1" stopIfTrue="1"/>
    <cfRule type="duplicateValues" dxfId="100" priority="2" stopIfTrue="1"/>
    <cfRule type="duplicateValues" dxfId="99" priority="3" stopIfTrue="1"/>
    <cfRule type="duplicateValues" dxfId="6" priority="4" stopIfTrue="1"/>
    <cfRule type="duplicateValues" dxfId="5" priority="15" stopIfTrue="1"/>
    <cfRule type="duplicateValues" dxfId="4" priority="16" stopIfTrue="1"/>
    <cfRule type="duplicateValues" dxfId="3" priority="21" stopIfTrue="1"/>
    <cfRule type="duplicateValues" dxfId="2" priority="22" stopIfTrue="1"/>
    <cfRule type="duplicateValues" dxfId="1" priority="23" stopIfTrue="1"/>
    <cfRule type="duplicateValues" dxfId="0" priority="24" stopIfTrue="1"/>
  </conditionalFormatting>
  <conditionalFormatting sqref="B226:B254">
    <cfRule type="duplicateValues" dxfId="98" priority="45" stopIfTrue="1"/>
    <cfRule type="duplicateValues" dxfId="97" priority="46" stopIfTrue="1"/>
  </conditionalFormatting>
  <conditionalFormatting sqref="B166:B225">
    <cfRule type="duplicateValues" dxfId="96" priority="805" stopIfTrue="1"/>
    <cfRule type="duplicateValues" dxfId="95" priority="806" stopIfTrue="1"/>
  </conditionalFormatting>
  <conditionalFormatting sqref="B166:B225">
    <cfRule type="duplicateValues" dxfId="94" priority="807" stopIfTrue="1"/>
  </conditionalFormatting>
  <pageMargins left="0.43307086614173229" right="0.19685039370078741" top="0.31496062992125984" bottom="0.3149606299212598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845B-E802-41E7-B5C5-57BF0F7CF9D0}">
  <dimension ref="A1:P116"/>
  <sheetViews>
    <sheetView view="pageBreakPreview" zoomScale="85" zoomScaleNormal="100" zoomScaleSheetLayoutView="85" workbookViewId="0">
      <selection activeCell="I5" sqref="I5"/>
    </sheetView>
  </sheetViews>
  <sheetFormatPr defaultRowHeight="15.5"/>
  <cols>
    <col min="1" max="1" width="4.58203125" customWidth="1"/>
    <col min="2" max="2" width="8.5" customWidth="1"/>
    <col min="3" max="3" width="11.83203125" customWidth="1"/>
    <col min="4" max="4" width="12.08203125" bestFit="1" customWidth="1"/>
    <col min="5" max="5" width="17.58203125" customWidth="1"/>
    <col min="7" max="7" width="10" customWidth="1"/>
    <col min="8" max="8" width="13.25" customWidth="1"/>
    <col min="10" max="10" width="7.83203125" customWidth="1"/>
    <col min="11" max="11" width="9.25" customWidth="1"/>
    <col min="12" max="12" width="9.75" customWidth="1"/>
    <col min="13" max="13" width="10.58203125" customWidth="1"/>
  </cols>
  <sheetData>
    <row r="1" spans="1:16" s="1" customFormat="1" ht="43.5" customHeight="1">
      <c r="A1" s="220" t="s">
        <v>4058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66"/>
      <c r="O1" s="66"/>
      <c r="P1" s="66"/>
    </row>
    <row r="2" spans="1:16" s="2" customFormat="1" ht="31.5" customHeight="1">
      <c r="A2" s="221" t="s">
        <v>4064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72"/>
      <c r="O2" s="72"/>
      <c r="P2" s="72"/>
    </row>
    <row r="3" spans="1:16" s="2" customFormat="1" ht="19.5" customHeight="1">
      <c r="A3" s="222" t="s">
        <v>4054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72"/>
      <c r="O3" s="72"/>
      <c r="P3" s="72"/>
    </row>
    <row r="4" spans="1:16">
      <c r="A4" s="223" t="s">
        <v>0</v>
      </c>
      <c r="B4" s="218" t="s">
        <v>4046</v>
      </c>
      <c r="C4" s="218" t="s">
        <v>4033</v>
      </c>
      <c r="D4" s="218" t="s">
        <v>291</v>
      </c>
      <c r="E4" s="218" t="s">
        <v>4052</v>
      </c>
      <c r="F4" s="218"/>
      <c r="G4" s="218" t="s">
        <v>3</v>
      </c>
      <c r="H4" s="218" t="s">
        <v>293</v>
      </c>
      <c r="I4" s="219" t="s">
        <v>4065</v>
      </c>
      <c r="J4" s="218"/>
      <c r="K4" s="218"/>
      <c r="L4" s="219" t="s">
        <v>4051</v>
      </c>
      <c r="M4" s="219" t="s">
        <v>4</v>
      </c>
      <c r="N4" s="67"/>
      <c r="O4" s="67"/>
      <c r="P4" s="67"/>
    </row>
    <row r="5" spans="1:16" ht="28">
      <c r="A5" s="223"/>
      <c r="B5" s="218"/>
      <c r="C5" s="218"/>
      <c r="D5" s="218"/>
      <c r="E5" s="218"/>
      <c r="F5" s="218"/>
      <c r="G5" s="218"/>
      <c r="H5" s="218"/>
      <c r="I5" s="55" t="s">
        <v>4055</v>
      </c>
      <c r="J5" s="55" t="s">
        <v>4056</v>
      </c>
      <c r="K5" s="55" t="s">
        <v>4057</v>
      </c>
      <c r="L5" s="219"/>
      <c r="M5" s="219"/>
      <c r="N5" s="67"/>
      <c r="O5" s="67"/>
      <c r="P5" s="67"/>
    </row>
    <row r="6" spans="1:16" ht="22.5" customHeight="1">
      <c r="A6" s="56">
        <v>1</v>
      </c>
      <c r="B6" s="51"/>
      <c r="C6" s="51"/>
      <c r="D6" s="57"/>
      <c r="E6" s="58"/>
      <c r="F6" s="59"/>
      <c r="G6" s="57"/>
      <c r="H6" s="57"/>
      <c r="I6" s="60"/>
      <c r="J6" s="60"/>
      <c r="K6" s="60"/>
      <c r="L6" s="60"/>
      <c r="M6" s="73"/>
      <c r="N6" s="67"/>
      <c r="O6" s="67"/>
      <c r="P6" s="67"/>
    </row>
    <row r="7" spans="1:16" ht="22.5" customHeight="1">
      <c r="A7" s="56">
        <v>2</v>
      </c>
      <c r="B7" s="51"/>
      <c r="C7" s="51"/>
      <c r="D7" s="57"/>
      <c r="E7" s="58"/>
      <c r="F7" s="59"/>
      <c r="G7" s="57"/>
      <c r="H7" s="57"/>
      <c r="I7" s="60"/>
      <c r="J7" s="60"/>
      <c r="K7" s="60"/>
      <c r="L7" s="60"/>
      <c r="M7" s="73"/>
      <c r="N7" s="67"/>
      <c r="O7" s="67"/>
      <c r="P7" s="67"/>
    </row>
    <row r="8" spans="1:16" ht="22.5" customHeight="1">
      <c r="A8" s="56">
        <v>3</v>
      </c>
      <c r="B8" s="51"/>
      <c r="C8" s="51"/>
      <c r="D8" s="57"/>
      <c r="E8" s="58"/>
      <c r="F8" s="59"/>
      <c r="G8" s="57"/>
      <c r="H8" s="57"/>
      <c r="I8" s="60"/>
      <c r="J8" s="60"/>
      <c r="K8" s="60"/>
      <c r="L8" s="60"/>
      <c r="M8" s="73"/>
      <c r="N8" s="67"/>
      <c r="O8" s="67"/>
      <c r="P8" s="67"/>
    </row>
    <row r="9" spans="1:16" ht="22.5" customHeight="1">
      <c r="A9" s="56">
        <v>4</v>
      </c>
      <c r="B9" s="51"/>
      <c r="C9" s="51"/>
      <c r="D9" s="57"/>
      <c r="E9" s="58"/>
      <c r="F9" s="59"/>
      <c r="G9" s="57"/>
      <c r="H9" s="57"/>
      <c r="I9" s="60"/>
      <c r="J9" s="60"/>
      <c r="K9" s="60"/>
      <c r="L9" s="60"/>
      <c r="M9" s="73"/>
      <c r="N9" s="67"/>
      <c r="O9" s="67"/>
      <c r="P9" s="67"/>
    </row>
    <row r="10" spans="1:16" ht="22.5" customHeight="1">
      <c r="A10" s="56">
        <v>5</v>
      </c>
      <c r="B10" s="51"/>
      <c r="C10" s="51"/>
      <c r="D10" s="57"/>
      <c r="E10" s="58"/>
      <c r="F10" s="59"/>
      <c r="G10" s="57"/>
      <c r="H10" s="57"/>
      <c r="I10" s="60"/>
      <c r="J10" s="60"/>
      <c r="K10" s="60"/>
      <c r="L10" s="60"/>
      <c r="M10" s="73"/>
      <c r="N10" s="67"/>
      <c r="O10" s="67"/>
      <c r="P10" s="67"/>
    </row>
    <row r="11" spans="1:16" ht="22.5" customHeight="1">
      <c r="A11" s="56">
        <v>6</v>
      </c>
      <c r="B11" s="51"/>
      <c r="C11" s="51"/>
      <c r="D11" s="57"/>
      <c r="E11" s="58"/>
      <c r="F11" s="59"/>
      <c r="G11" s="57"/>
      <c r="H11" s="57"/>
      <c r="I11" s="60"/>
      <c r="J11" s="60"/>
      <c r="K11" s="60"/>
      <c r="L11" s="60"/>
      <c r="M11" s="73"/>
      <c r="N11" s="67"/>
      <c r="O11" s="67"/>
      <c r="P11" s="67"/>
    </row>
    <row r="12" spans="1:16" ht="22.5" customHeight="1">
      <c r="A12" s="56">
        <v>7</v>
      </c>
      <c r="B12" s="51"/>
      <c r="C12" s="51"/>
      <c r="D12" s="57"/>
      <c r="E12" s="58"/>
      <c r="F12" s="59"/>
      <c r="G12" s="57"/>
      <c r="H12" s="57"/>
      <c r="I12" s="60"/>
      <c r="J12" s="60"/>
      <c r="K12" s="60"/>
      <c r="L12" s="60"/>
      <c r="M12" s="73"/>
      <c r="N12" s="67"/>
      <c r="O12" s="67"/>
      <c r="P12" s="67"/>
    </row>
    <row r="13" spans="1:16" ht="22.5" customHeight="1">
      <c r="A13" s="56">
        <v>8</v>
      </c>
      <c r="B13" s="51"/>
      <c r="C13" s="51"/>
      <c r="D13" s="57"/>
      <c r="E13" s="58"/>
      <c r="F13" s="59"/>
      <c r="G13" s="57"/>
      <c r="H13" s="57"/>
      <c r="I13" s="60"/>
      <c r="J13" s="60"/>
      <c r="K13" s="60"/>
      <c r="L13" s="60"/>
      <c r="M13" s="73"/>
      <c r="N13" s="67"/>
      <c r="O13" s="67"/>
      <c r="P13" s="67"/>
    </row>
    <row r="14" spans="1:16" ht="22.5" customHeight="1">
      <c r="A14" s="56">
        <v>9</v>
      </c>
      <c r="B14" s="51"/>
      <c r="C14" s="51"/>
      <c r="D14" s="57"/>
      <c r="E14" s="58"/>
      <c r="F14" s="59"/>
      <c r="G14" s="57"/>
      <c r="H14" s="57"/>
      <c r="I14" s="60"/>
      <c r="J14" s="60"/>
      <c r="K14" s="60"/>
      <c r="L14" s="60"/>
      <c r="M14" s="73"/>
      <c r="N14" s="67"/>
      <c r="O14" s="67"/>
      <c r="P14" s="67"/>
    </row>
    <row r="15" spans="1:16" ht="22.5" customHeight="1">
      <c r="A15" s="56">
        <v>10</v>
      </c>
      <c r="B15" s="51"/>
      <c r="C15" s="51"/>
      <c r="D15" s="57"/>
      <c r="E15" s="58"/>
      <c r="F15" s="59"/>
      <c r="G15" s="57"/>
      <c r="H15" s="57"/>
      <c r="I15" s="60"/>
      <c r="J15" s="60"/>
      <c r="K15" s="60"/>
      <c r="L15" s="60"/>
      <c r="M15" s="73"/>
      <c r="N15" s="67"/>
      <c r="O15" s="67"/>
      <c r="P15" s="67"/>
    </row>
    <row r="16" spans="1:16" ht="22.5" customHeight="1">
      <c r="A16" s="56">
        <v>11</v>
      </c>
      <c r="B16" s="51"/>
      <c r="C16" s="51"/>
      <c r="D16" s="57"/>
      <c r="E16" s="58"/>
      <c r="F16" s="59"/>
      <c r="G16" s="57"/>
      <c r="H16" s="57"/>
      <c r="I16" s="60"/>
      <c r="J16" s="60"/>
      <c r="K16" s="60"/>
      <c r="L16" s="60"/>
      <c r="M16" s="73"/>
      <c r="N16" s="67"/>
      <c r="O16" s="67"/>
      <c r="P16" s="67"/>
    </row>
    <row r="17" spans="1:16" ht="22.5" customHeight="1">
      <c r="A17" s="56">
        <v>12</v>
      </c>
      <c r="B17" s="51"/>
      <c r="C17" s="51"/>
      <c r="D17" s="57"/>
      <c r="E17" s="58"/>
      <c r="F17" s="59"/>
      <c r="G17" s="57"/>
      <c r="H17" s="57"/>
      <c r="I17" s="60"/>
      <c r="J17" s="60"/>
      <c r="K17" s="60"/>
      <c r="L17" s="60"/>
      <c r="M17" s="73"/>
      <c r="N17" s="67"/>
      <c r="O17" s="67"/>
      <c r="P17" s="67"/>
    </row>
    <row r="18" spans="1:16" ht="22.5" customHeight="1">
      <c r="A18" s="56">
        <v>13</v>
      </c>
      <c r="B18" s="51"/>
      <c r="C18" s="51"/>
      <c r="D18" s="57"/>
      <c r="E18" s="58"/>
      <c r="F18" s="59"/>
      <c r="G18" s="57"/>
      <c r="H18" s="57"/>
      <c r="I18" s="60"/>
      <c r="J18" s="60"/>
      <c r="K18" s="60"/>
      <c r="L18" s="60"/>
      <c r="M18" s="73"/>
      <c r="N18" s="67"/>
      <c r="O18" s="67"/>
      <c r="P18" s="67"/>
    </row>
    <row r="19" spans="1:16" ht="22.5" customHeight="1">
      <c r="A19" s="56">
        <v>14</v>
      </c>
      <c r="B19" s="51"/>
      <c r="C19" s="51"/>
      <c r="D19" s="57"/>
      <c r="E19" s="58"/>
      <c r="F19" s="59"/>
      <c r="G19" s="57"/>
      <c r="H19" s="57"/>
      <c r="I19" s="60"/>
      <c r="J19" s="60"/>
      <c r="K19" s="60"/>
      <c r="L19" s="60"/>
      <c r="M19" s="73"/>
      <c r="N19" s="67"/>
      <c r="O19" s="67"/>
      <c r="P19" s="67"/>
    </row>
    <row r="20" spans="1:16" ht="22.5" customHeight="1">
      <c r="A20" s="56">
        <v>15</v>
      </c>
      <c r="B20" s="51"/>
      <c r="C20" s="51"/>
      <c r="D20" s="57"/>
      <c r="E20" s="58"/>
      <c r="F20" s="59"/>
      <c r="G20" s="57"/>
      <c r="H20" s="57"/>
      <c r="I20" s="60"/>
      <c r="J20" s="60"/>
      <c r="K20" s="60"/>
      <c r="L20" s="60"/>
      <c r="M20" s="73"/>
      <c r="N20" s="67"/>
      <c r="O20" s="67"/>
      <c r="P20" s="67"/>
    </row>
    <row r="21" spans="1:16" ht="22.5" customHeight="1">
      <c r="A21" s="56">
        <v>16</v>
      </c>
      <c r="B21" s="51"/>
      <c r="C21" s="51"/>
      <c r="D21" s="57"/>
      <c r="E21" s="58"/>
      <c r="F21" s="59"/>
      <c r="G21" s="57"/>
      <c r="H21" s="57"/>
      <c r="I21" s="60"/>
      <c r="J21" s="60"/>
      <c r="K21" s="60"/>
      <c r="L21" s="60"/>
      <c r="M21" s="73"/>
      <c r="N21" s="67"/>
      <c r="O21" s="67"/>
      <c r="P21" s="67"/>
    </row>
    <row r="22" spans="1:16" ht="22.5" customHeight="1">
      <c r="A22" s="56">
        <v>17</v>
      </c>
      <c r="B22" s="51"/>
      <c r="C22" s="51"/>
      <c r="D22" s="57"/>
      <c r="E22" s="58"/>
      <c r="F22" s="59"/>
      <c r="G22" s="57"/>
      <c r="H22" s="57"/>
      <c r="I22" s="60"/>
      <c r="J22" s="60"/>
      <c r="K22" s="60"/>
      <c r="L22" s="60"/>
      <c r="M22" s="73"/>
      <c r="N22" s="67"/>
      <c r="O22" s="67"/>
      <c r="P22" s="67"/>
    </row>
    <row r="23" spans="1:16" ht="22.5" customHeight="1">
      <c r="A23" s="56">
        <v>18</v>
      </c>
      <c r="B23" s="51"/>
      <c r="C23" s="51"/>
      <c r="D23" s="57"/>
      <c r="E23" s="58"/>
      <c r="F23" s="59"/>
      <c r="G23" s="57"/>
      <c r="H23" s="57"/>
      <c r="I23" s="60"/>
      <c r="J23" s="60"/>
      <c r="K23" s="60"/>
      <c r="L23" s="60"/>
      <c r="M23" s="73"/>
      <c r="N23" s="67"/>
      <c r="O23" s="67"/>
      <c r="P23" s="67"/>
    </row>
    <row r="24" spans="1:16" ht="22.5" customHeight="1">
      <c r="A24" s="56">
        <v>19</v>
      </c>
      <c r="B24" s="51"/>
      <c r="C24" s="51"/>
      <c r="D24" s="57"/>
      <c r="E24" s="58"/>
      <c r="F24" s="59"/>
      <c r="G24" s="57"/>
      <c r="H24" s="57"/>
      <c r="I24" s="60"/>
      <c r="J24" s="60"/>
      <c r="K24" s="60"/>
      <c r="L24" s="60"/>
      <c r="M24" s="73"/>
      <c r="N24" s="67"/>
      <c r="O24" s="67"/>
      <c r="P24" s="67"/>
    </row>
    <row r="25" spans="1:16" ht="22.5" customHeight="1">
      <c r="A25" s="56">
        <v>20</v>
      </c>
      <c r="B25" s="51"/>
      <c r="C25" s="51"/>
      <c r="D25" s="57"/>
      <c r="E25" s="58"/>
      <c r="F25" s="59"/>
      <c r="G25" s="57"/>
      <c r="H25" s="57"/>
      <c r="I25" s="60"/>
      <c r="J25" s="60"/>
      <c r="K25" s="60"/>
      <c r="L25" s="60"/>
      <c r="M25" s="73"/>
      <c r="N25" s="67"/>
      <c r="O25" s="67"/>
      <c r="P25" s="67"/>
    </row>
    <row r="26" spans="1:16" ht="22.5" customHeight="1">
      <c r="A26" s="56">
        <v>21</v>
      </c>
      <c r="B26" s="51"/>
      <c r="C26" s="51"/>
      <c r="D26" s="57"/>
      <c r="E26" s="58"/>
      <c r="F26" s="59"/>
      <c r="G26" s="57"/>
      <c r="H26" s="57"/>
      <c r="I26" s="60"/>
      <c r="J26" s="60"/>
      <c r="K26" s="60"/>
      <c r="L26" s="60"/>
      <c r="M26" s="73"/>
      <c r="N26" s="67"/>
      <c r="O26" s="67"/>
      <c r="P26" s="67"/>
    </row>
    <row r="27" spans="1:16" ht="22.5" customHeight="1">
      <c r="A27" s="56">
        <v>22</v>
      </c>
      <c r="B27" s="51"/>
      <c r="C27" s="51"/>
      <c r="D27" s="57"/>
      <c r="E27" s="58"/>
      <c r="F27" s="59"/>
      <c r="G27" s="57"/>
      <c r="H27" s="57"/>
      <c r="I27" s="60"/>
      <c r="J27" s="60"/>
      <c r="K27" s="60"/>
      <c r="L27" s="60"/>
      <c r="M27" s="73"/>
      <c r="N27" s="67"/>
      <c r="O27" s="67"/>
      <c r="P27" s="67"/>
    </row>
    <row r="28" spans="1:16" ht="22.5" customHeight="1">
      <c r="A28" s="56">
        <v>23</v>
      </c>
      <c r="B28" s="51"/>
      <c r="C28" s="51"/>
      <c r="D28" s="57"/>
      <c r="E28" s="58"/>
      <c r="F28" s="59"/>
      <c r="G28" s="57"/>
      <c r="H28" s="57"/>
      <c r="I28" s="60"/>
      <c r="J28" s="60"/>
      <c r="K28" s="60"/>
      <c r="L28" s="60"/>
      <c r="M28" s="73"/>
      <c r="N28" s="67"/>
      <c r="O28" s="67"/>
      <c r="P28" s="67"/>
    </row>
    <row r="29" spans="1:16" ht="22.5" customHeight="1">
      <c r="A29" s="56">
        <v>24</v>
      </c>
      <c r="B29" s="51"/>
      <c r="C29" s="51"/>
      <c r="D29" s="57"/>
      <c r="E29" s="58"/>
      <c r="F29" s="59"/>
      <c r="G29" s="57"/>
      <c r="H29" s="57"/>
      <c r="I29" s="60"/>
      <c r="J29" s="60"/>
      <c r="K29" s="60"/>
      <c r="L29" s="60"/>
      <c r="M29" s="73"/>
      <c r="N29" s="67"/>
      <c r="O29" s="67"/>
      <c r="P29" s="67"/>
    </row>
    <row r="30" spans="1:16" ht="22.5" customHeight="1">
      <c r="A30" s="56">
        <v>25</v>
      </c>
      <c r="B30" s="51"/>
      <c r="C30" s="51"/>
      <c r="D30" s="57"/>
      <c r="E30" s="58"/>
      <c r="F30" s="59"/>
      <c r="G30" s="57"/>
      <c r="H30" s="57"/>
      <c r="I30" s="60"/>
      <c r="J30" s="60"/>
      <c r="K30" s="60"/>
      <c r="L30" s="60"/>
      <c r="M30" s="73"/>
      <c r="N30" s="67"/>
      <c r="O30" s="67"/>
      <c r="P30" s="67"/>
    </row>
    <row r="31" spans="1:16" ht="22.5" customHeight="1">
      <c r="A31" s="56">
        <v>26</v>
      </c>
      <c r="B31" s="51"/>
      <c r="C31" s="51"/>
      <c r="D31" s="57"/>
      <c r="E31" s="58"/>
      <c r="F31" s="59"/>
      <c r="G31" s="57"/>
      <c r="H31" s="57"/>
      <c r="I31" s="60"/>
      <c r="J31" s="60"/>
      <c r="K31" s="60"/>
      <c r="L31" s="60"/>
      <c r="M31" s="73"/>
      <c r="N31" s="67"/>
      <c r="O31" s="67"/>
      <c r="P31" s="67"/>
    </row>
    <row r="32" spans="1:16" ht="22.5" customHeight="1">
      <c r="A32" s="56">
        <v>27</v>
      </c>
      <c r="B32" s="51"/>
      <c r="C32" s="51"/>
      <c r="D32" s="57"/>
      <c r="E32" s="58"/>
      <c r="F32" s="59"/>
      <c r="G32" s="57"/>
      <c r="H32" s="57"/>
      <c r="I32" s="60"/>
      <c r="J32" s="60"/>
      <c r="K32" s="60"/>
      <c r="L32" s="60"/>
      <c r="M32" s="73"/>
      <c r="N32" s="67"/>
      <c r="O32" s="67"/>
      <c r="P32" s="67"/>
    </row>
    <row r="33" spans="1:16" ht="22.5" customHeight="1">
      <c r="A33" s="56">
        <v>28</v>
      </c>
      <c r="B33" s="51"/>
      <c r="C33" s="51"/>
      <c r="D33" s="57"/>
      <c r="E33" s="58"/>
      <c r="F33" s="59"/>
      <c r="G33" s="57"/>
      <c r="H33" s="57"/>
      <c r="I33" s="60"/>
      <c r="J33" s="60"/>
      <c r="K33" s="60"/>
      <c r="L33" s="60"/>
      <c r="M33" s="73"/>
      <c r="N33" s="67"/>
      <c r="O33" s="67"/>
      <c r="P33" s="67"/>
    </row>
    <row r="34" spans="1:16" ht="22.5" customHeight="1">
      <c r="A34" s="56">
        <v>29</v>
      </c>
      <c r="B34" s="51"/>
      <c r="C34" s="51"/>
      <c r="D34" s="57"/>
      <c r="E34" s="58"/>
      <c r="F34" s="59"/>
      <c r="G34" s="57"/>
      <c r="H34" s="57"/>
      <c r="I34" s="60"/>
      <c r="J34" s="60"/>
      <c r="K34" s="60"/>
      <c r="L34" s="60"/>
      <c r="M34" s="73"/>
      <c r="N34" s="67"/>
      <c r="O34" s="67"/>
      <c r="P34" s="67"/>
    </row>
    <row r="35" spans="1:16" ht="22.5" customHeight="1">
      <c r="A35" s="56">
        <v>30</v>
      </c>
      <c r="B35" s="51"/>
      <c r="C35" s="51"/>
      <c r="D35" s="57"/>
      <c r="E35" s="58"/>
      <c r="F35" s="59"/>
      <c r="G35" s="57"/>
      <c r="H35" s="57"/>
      <c r="I35" s="60"/>
      <c r="J35" s="60"/>
      <c r="K35" s="60"/>
      <c r="L35" s="60"/>
      <c r="M35" s="73"/>
      <c r="N35" s="67"/>
      <c r="O35" s="67"/>
      <c r="P35" s="67"/>
    </row>
    <row r="36" spans="1:16" ht="22.5" customHeight="1">
      <c r="A36" s="56">
        <v>31</v>
      </c>
      <c r="B36" s="51"/>
      <c r="C36" s="51"/>
      <c r="D36" s="57"/>
      <c r="E36" s="58"/>
      <c r="F36" s="59"/>
      <c r="G36" s="57"/>
      <c r="H36" s="57"/>
      <c r="I36" s="60"/>
      <c r="J36" s="60"/>
      <c r="K36" s="60"/>
      <c r="L36" s="60"/>
      <c r="M36" s="73"/>
      <c r="N36" s="67"/>
      <c r="O36" s="67"/>
      <c r="P36" s="67"/>
    </row>
    <row r="37" spans="1:16" ht="22.5" customHeight="1">
      <c r="A37" s="56">
        <v>32</v>
      </c>
      <c r="B37" s="51"/>
      <c r="C37" s="51"/>
      <c r="D37" s="57"/>
      <c r="E37" s="58"/>
      <c r="F37" s="59"/>
      <c r="G37" s="57"/>
      <c r="H37" s="57"/>
      <c r="I37" s="60"/>
      <c r="J37" s="60"/>
      <c r="K37" s="60"/>
      <c r="L37" s="60"/>
      <c r="M37" s="73"/>
      <c r="N37" s="67"/>
      <c r="O37" s="67"/>
      <c r="P37" s="67"/>
    </row>
    <row r="38" spans="1:16" ht="22.5" customHeight="1">
      <c r="A38" s="56">
        <v>33</v>
      </c>
      <c r="B38" s="51"/>
      <c r="C38" s="51"/>
      <c r="D38" s="57"/>
      <c r="E38" s="58"/>
      <c r="F38" s="59"/>
      <c r="G38" s="57"/>
      <c r="H38" s="57"/>
      <c r="I38" s="60"/>
      <c r="J38" s="60"/>
      <c r="K38" s="60"/>
      <c r="L38" s="60"/>
      <c r="M38" s="73"/>
      <c r="N38" s="67"/>
      <c r="O38" s="67"/>
      <c r="P38" s="67"/>
    </row>
    <row r="39" spans="1:16" ht="22.5" customHeight="1">
      <c r="A39" s="56">
        <v>34</v>
      </c>
      <c r="B39" s="51"/>
      <c r="C39" s="51"/>
      <c r="D39" s="57"/>
      <c r="E39" s="58"/>
      <c r="F39" s="59"/>
      <c r="G39" s="57"/>
      <c r="H39" s="57"/>
      <c r="I39" s="60"/>
      <c r="J39" s="60"/>
      <c r="K39" s="60"/>
      <c r="L39" s="60"/>
      <c r="M39" s="73"/>
      <c r="N39" s="67"/>
      <c r="O39" s="67"/>
      <c r="P39" s="67"/>
    </row>
    <row r="40" spans="1:16" ht="22.5" customHeight="1">
      <c r="A40" s="56">
        <v>35</v>
      </c>
      <c r="B40" s="51"/>
      <c r="C40" s="51"/>
      <c r="D40" s="57"/>
      <c r="E40" s="58"/>
      <c r="F40" s="59"/>
      <c r="G40" s="57"/>
      <c r="H40" s="57"/>
      <c r="I40" s="60"/>
      <c r="J40" s="60"/>
      <c r="K40" s="60"/>
      <c r="L40" s="60"/>
      <c r="M40" s="73"/>
      <c r="N40" s="67"/>
      <c r="O40" s="67"/>
      <c r="P40" s="67"/>
    </row>
    <row r="41" spans="1:16" ht="22.5" customHeight="1">
      <c r="A41" s="56">
        <v>36</v>
      </c>
      <c r="B41" s="51"/>
      <c r="C41" s="51"/>
      <c r="D41" s="57"/>
      <c r="E41" s="58"/>
      <c r="F41" s="59"/>
      <c r="G41" s="57"/>
      <c r="H41" s="57"/>
      <c r="I41" s="60"/>
      <c r="J41" s="60"/>
      <c r="K41" s="60"/>
      <c r="L41" s="60"/>
      <c r="M41" s="73"/>
      <c r="N41" s="67"/>
      <c r="O41" s="67"/>
      <c r="P41" s="67"/>
    </row>
    <row r="42" spans="1:16" ht="22.5" customHeight="1">
      <c r="A42" s="56">
        <v>37</v>
      </c>
      <c r="B42" s="51"/>
      <c r="C42" s="51"/>
      <c r="D42" s="57"/>
      <c r="E42" s="58"/>
      <c r="F42" s="59"/>
      <c r="G42" s="57"/>
      <c r="H42" s="57"/>
      <c r="I42" s="60"/>
      <c r="J42" s="60"/>
      <c r="K42" s="60"/>
      <c r="L42" s="60"/>
      <c r="M42" s="73"/>
      <c r="N42" s="67"/>
      <c r="O42" s="67"/>
      <c r="P42" s="67"/>
    </row>
    <row r="43" spans="1:16" ht="22.5" customHeight="1">
      <c r="A43" s="56">
        <v>38</v>
      </c>
      <c r="B43" s="51"/>
      <c r="C43" s="51"/>
      <c r="D43" s="57"/>
      <c r="E43" s="58"/>
      <c r="F43" s="59"/>
      <c r="G43" s="57"/>
      <c r="H43" s="57"/>
      <c r="I43" s="60"/>
      <c r="J43" s="60"/>
      <c r="K43" s="60"/>
      <c r="L43" s="60"/>
      <c r="M43" s="73"/>
      <c r="N43" s="67"/>
      <c r="O43" s="67"/>
      <c r="P43" s="67"/>
    </row>
    <row r="44" spans="1:16" ht="22.5" customHeight="1">
      <c r="A44" s="56">
        <v>39</v>
      </c>
      <c r="B44" s="51"/>
      <c r="C44" s="51"/>
      <c r="D44" s="57"/>
      <c r="E44" s="58"/>
      <c r="F44" s="59"/>
      <c r="G44" s="57"/>
      <c r="H44" s="57"/>
      <c r="I44" s="60"/>
      <c r="J44" s="60"/>
      <c r="K44" s="60"/>
      <c r="L44" s="60"/>
      <c r="M44" s="73"/>
      <c r="N44" s="67"/>
      <c r="O44" s="67"/>
      <c r="P44" s="67"/>
    </row>
    <row r="45" spans="1:16" ht="22.5" customHeight="1">
      <c r="A45" s="56">
        <v>40</v>
      </c>
      <c r="B45" s="51"/>
      <c r="C45" s="51"/>
      <c r="D45" s="57"/>
      <c r="E45" s="58"/>
      <c r="F45" s="59"/>
      <c r="G45" s="57"/>
      <c r="H45" s="57"/>
      <c r="I45" s="60"/>
      <c r="J45" s="60"/>
      <c r="K45" s="60"/>
      <c r="L45" s="60"/>
      <c r="M45" s="73"/>
      <c r="N45" s="67"/>
      <c r="O45" s="67"/>
      <c r="P45" s="67"/>
    </row>
    <row r="46" spans="1:16" ht="22.5" customHeight="1">
      <c r="A46" s="56">
        <v>41</v>
      </c>
      <c r="B46" s="51"/>
      <c r="C46" s="51"/>
      <c r="D46" s="57"/>
      <c r="E46" s="58"/>
      <c r="F46" s="59"/>
      <c r="G46" s="57"/>
      <c r="H46" s="57"/>
      <c r="I46" s="60"/>
      <c r="J46" s="60"/>
      <c r="K46" s="60"/>
      <c r="L46" s="60"/>
      <c r="M46" s="73"/>
      <c r="N46" s="67"/>
      <c r="O46" s="67"/>
      <c r="P46" s="67"/>
    </row>
    <row r="47" spans="1:16" ht="22.5" customHeight="1">
      <c r="A47" s="56">
        <v>42</v>
      </c>
      <c r="B47" s="51"/>
      <c r="C47" s="51"/>
      <c r="D47" s="57"/>
      <c r="E47" s="58"/>
      <c r="F47" s="59"/>
      <c r="G47" s="57"/>
      <c r="H47" s="57"/>
      <c r="I47" s="60"/>
      <c r="J47" s="60"/>
      <c r="K47" s="60"/>
      <c r="L47" s="60"/>
      <c r="M47" s="73"/>
      <c r="N47" s="67"/>
      <c r="O47" s="67"/>
      <c r="P47" s="67"/>
    </row>
    <row r="48" spans="1:16" ht="22.5" customHeight="1">
      <c r="A48" s="56">
        <v>43</v>
      </c>
      <c r="B48" s="51"/>
      <c r="C48" s="51"/>
      <c r="D48" s="57"/>
      <c r="E48" s="58"/>
      <c r="F48" s="59"/>
      <c r="G48" s="57"/>
      <c r="H48" s="57"/>
      <c r="I48" s="60"/>
      <c r="J48" s="60"/>
      <c r="K48" s="60"/>
      <c r="L48" s="60"/>
      <c r="M48" s="73"/>
      <c r="N48" s="67"/>
      <c r="O48" s="67"/>
      <c r="P48" s="67"/>
    </row>
    <row r="49" spans="1:16" ht="22.5" customHeight="1">
      <c r="A49" s="56">
        <v>44</v>
      </c>
      <c r="B49" s="51"/>
      <c r="C49" s="51"/>
      <c r="D49" s="57"/>
      <c r="E49" s="58"/>
      <c r="F49" s="59"/>
      <c r="G49" s="57"/>
      <c r="H49" s="57"/>
      <c r="I49" s="60"/>
      <c r="J49" s="60"/>
      <c r="K49" s="60"/>
      <c r="L49" s="60"/>
      <c r="M49" s="73"/>
      <c r="N49" s="67"/>
      <c r="O49" s="67"/>
      <c r="P49" s="67"/>
    </row>
    <row r="50" spans="1:16" ht="22.5" customHeight="1">
      <c r="A50" s="56">
        <v>45</v>
      </c>
      <c r="B50" s="51"/>
      <c r="C50" s="51"/>
      <c r="D50" s="57"/>
      <c r="E50" s="58"/>
      <c r="F50" s="59"/>
      <c r="G50" s="57"/>
      <c r="H50" s="57"/>
      <c r="I50" s="60"/>
      <c r="J50" s="60"/>
      <c r="K50" s="60"/>
      <c r="L50" s="60"/>
      <c r="M50" s="73"/>
      <c r="N50" s="67"/>
      <c r="O50" s="67"/>
      <c r="P50" s="67"/>
    </row>
    <row r="51" spans="1:16" ht="22.5" customHeight="1">
      <c r="A51" s="56">
        <v>46</v>
      </c>
      <c r="B51" s="51"/>
      <c r="C51" s="51"/>
      <c r="D51" s="57"/>
      <c r="E51" s="58"/>
      <c r="F51" s="59"/>
      <c r="G51" s="57"/>
      <c r="H51" s="57"/>
      <c r="I51" s="60"/>
      <c r="J51" s="60"/>
      <c r="K51" s="60"/>
      <c r="L51" s="60"/>
      <c r="M51" s="73"/>
      <c r="N51" s="67"/>
      <c r="O51" s="67"/>
      <c r="P51" s="67"/>
    </row>
    <row r="52" spans="1:16" ht="22.5" customHeight="1">
      <c r="A52" s="56">
        <v>47</v>
      </c>
      <c r="B52" s="51"/>
      <c r="C52" s="51"/>
      <c r="D52" s="57"/>
      <c r="E52" s="58"/>
      <c r="F52" s="59"/>
      <c r="G52" s="57"/>
      <c r="H52" s="57"/>
      <c r="I52" s="60"/>
      <c r="J52" s="60"/>
      <c r="K52" s="60"/>
      <c r="L52" s="60"/>
      <c r="M52" s="73"/>
      <c r="N52" s="67"/>
      <c r="O52" s="67"/>
      <c r="P52" s="67"/>
    </row>
    <row r="53" spans="1:16" ht="22.5" customHeight="1">
      <c r="A53" s="56">
        <v>48</v>
      </c>
      <c r="B53" s="51"/>
      <c r="C53" s="51"/>
      <c r="D53" s="57"/>
      <c r="E53" s="58"/>
      <c r="F53" s="59"/>
      <c r="G53" s="57"/>
      <c r="H53" s="57"/>
      <c r="I53" s="60"/>
      <c r="J53" s="60"/>
      <c r="K53" s="60"/>
      <c r="L53" s="60"/>
      <c r="M53" s="73"/>
      <c r="N53" s="67"/>
      <c r="O53" s="67"/>
      <c r="P53" s="67"/>
    </row>
    <row r="54" spans="1:16" ht="22.5" customHeight="1">
      <c r="A54" s="56">
        <v>49</v>
      </c>
      <c r="B54" s="51"/>
      <c r="C54" s="51"/>
      <c r="D54" s="57"/>
      <c r="E54" s="58"/>
      <c r="F54" s="59"/>
      <c r="G54" s="57"/>
      <c r="H54" s="57"/>
      <c r="I54" s="60"/>
      <c r="J54" s="60"/>
      <c r="K54" s="60"/>
      <c r="L54" s="60"/>
      <c r="M54" s="73"/>
      <c r="N54" s="67"/>
      <c r="O54" s="67"/>
      <c r="P54" s="67"/>
    </row>
    <row r="55" spans="1:16" ht="22.5" customHeight="1">
      <c r="A55" s="56">
        <v>50</v>
      </c>
      <c r="B55" s="51"/>
      <c r="C55" s="51"/>
      <c r="D55" s="57"/>
      <c r="E55" s="58"/>
      <c r="F55" s="59"/>
      <c r="G55" s="57"/>
      <c r="H55" s="57"/>
      <c r="I55" s="60"/>
      <c r="J55" s="60"/>
      <c r="K55" s="60"/>
      <c r="L55" s="60"/>
      <c r="M55" s="73"/>
      <c r="N55" s="67"/>
      <c r="O55" s="67"/>
      <c r="P55" s="67"/>
    </row>
    <row r="56" spans="1:16" ht="22.5" customHeight="1">
      <c r="A56" s="56">
        <v>51</v>
      </c>
      <c r="B56" s="51"/>
      <c r="C56" s="51"/>
      <c r="D56" s="57"/>
      <c r="E56" s="58"/>
      <c r="F56" s="59"/>
      <c r="G56" s="57"/>
      <c r="H56" s="57"/>
      <c r="I56" s="60"/>
      <c r="J56" s="60"/>
      <c r="K56" s="60"/>
      <c r="L56" s="60"/>
      <c r="M56" s="73"/>
      <c r="N56" s="67"/>
      <c r="O56" s="67"/>
      <c r="P56" s="67"/>
    </row>
    <row r="57" spans="1:16" ht="22.5" customHeight="1">
      <c r="A57" s="56">
        <v>52</v>
      </c>
      <c r="B57" s="51"/>
      <c r="C57" s="51"/>
      <c r="D57" s="57"/>
      <c r="E57" s="58"/>
      <c r="F57" s="59"/>
      <c r="G57" s="57"/>
      <c r="H57" s="57"/>
      <c r="I57" s="60"/>
      <c r="J57" s="60"/>
      <c r="K57" s="60"/>
      <c r="L57" s="60"/>
      <c r="M57" s="73"/>
      <c r="N57" s="67"/>
      <c r="O57" s="67"/>
      <c r="P57" s="67"/>
    </row>
    <row r="58" spans="1:16" ht="22.5" customHeight="1">
      <c r="A58" s="56">
        <v>53</v>
      </c>
      <c r="B58" s="51"/>
      <c r="C58" s="51"/>
      <c r="D58" s="57"/>
      <c r="E58" s="58"/>
      <c r="F58" s="59"/>
      <c r="G58" s="57"/>
      <c r="H58" s="57"/>
      <c r="I58" s="60"/>
      <c r="J58" s="60"/>
      <c r="K58" s="60"/>
      <c r="L58" s="60"/>
      <c r="M58" s="73"/>
      <c r="N58" s="67"/>
      <c r="O58" s="67"/>
      <c r="P58" s="67"/>
    </row>
    <row r="59" spans="1:16" ht="22.5" customHeight="1">
      <c r="A59" s="56">
        <v>54</v>
      </c>
      <c r="B59" s="51"/>
      <c r="C59" s="51"/>
      <c r="D59" s="57"/>
      <c r="E59" s="58"/>
      <c r="F59" s="59"/>
      <c r="G59" s="57"/>
      <c r="H59" s="57"/>
      <c r="I59" s="60"/>
      <c r="J59" s="60"/>
      <c r="K59" s="60"/>
      <c r="L59" s="60"/>
      <c r="M59" s="73"/>
      <c r="N59" s="67"/>
      <c r="O59" s="67"/>
      <c r="P59" s="67"/>
    </row>
    <row r="60" spans="1:16" ht="22.5" customHeight="1">
      <c r="A60" s="56">
        <v>55</v>
      </c>
      <c r="B60" s="51"/>
      <c r="C60" s="51"/>
      <c r="D60" s="57"/>
      <c r="E60" s="58"/>
      <c r="F60" s="59"/>
      <c r="G60" s="57"/>
      <c r="H60" s="57"/>
      <c r="I60" s="60"/>
      <c r="J60" s="60"/>
      <c r="K60" s="60"/>
      <c r="L60" s="60"/>
      <c r="M60" s="73"/>
      <c r="N60" s="67"/>
      <c r="O60" s="67"/>
      <c r="P60" s="67"/>
    </row>
    <row r="61" spans="1:16" ht="22.5" customHeight="1">
      <c r="A61" s="56">
        <v>56</v>
      </c>
      <c r="B61" s="51"/>
      <c r="C61" s="51"/>
      <c r="D61" s="57"/>
      <c r="E61" s="58"/>
      <c r="F61" s="59"/>
      <c r="G61" s="57"/>
      <c r="H61" s="57"/>
      <c r="I61" s="60"/>
      <c r="J61" s="60"/>
      <c r="K61" s="60"/>
      <c r="L61" s="60"/>
      <c r="M61" s="73"/>
      <c r="N61" s="67"/>
      <c r="O61" s="67"/>
      <c r="P61" s="67"/>
    </row>
    <row r="62" spans="1:16" ht="22.5" customHeight="1">
      <c r="A62" s="56">
        <v>57</v>
      </c>
      <c r="B62" s="51"/>
      <c r="C62" s="51"/>
      <c r="D62" s="57"/>
      <c r="E62" s="58"/>
      <c r="F62" s="59"/>
      <c r="G62" s="57"/>
      <c r="H62" s="57"/>
      <c r="I62" s="60"/>
      <c r="J62" s="60"/>
      <c r="K62" s="60"/>
      <c r="L62" s="60"/>
      <c r="M62" s="73"/>
      <c r="N62" s="67"/>
      <c r="O62" s="67"/>
      <c r="P62" s="67"/>
    </row>
    <row r="63" spans="1:16" ht="22.5" customHeight="1">
      <c r="A63" s="56">
        <v>58</v>
      </c>
      <c r="B63" s="51"/>
      <c r="C63" s="51"/>
      <c r="D63" s="57"/>
      <c r="E63" s="58"/>
      <c r="F63" s="59"/>
      <c r="G63" s="57"/>
      <c r="H63" s="57"/>
      <c r="I63" s="60"/>
      <c r="J63" s="60"/>
      <c r="K63" s="60"/>
      <c r="L63" s="60"/>
      <c r="M63" s="73"/>
      <c r="N63" s="67"/>
      <c r="O63" s="67"/>
      <c r="P63" s="67"/>
    </row>
    <row r="64" spans="1:16" ht="22.5" customHeight="1">
      <c r="A64" s="56">
        <v>59</v>
      </c>
      <c r="B64" s="51"/>
      <c r="C64" s="51"/>
      <c r="D64" s="57"/>
      <c r="E64" s="58"/>
      <c r="F64" s="59"/>
      <c r="G64" s="57"/>
      <c r="H64" s="57"/>
      <c r="I64" s="60"/>
      <c r="J64" s="60"/>
      <c r="K64" s="60"/>
      <c r="L64" s="60"/>
      <c r="M64" s="73"/>
      <c r="N64" s="67"/>
      <c r="O64" s="67"/>
      <c r="P64" s="67"/>
    </row>
    <row r="65" spans="1:16" ht="22.5" customHeight="1">
      <c r="A65" s="56">
        <v>60</v>
      </c>
      <c r="B65" s="51"/>
      <c r="C65" s="51"/>
      <c r="D65" s="57"/>
      <c r="E65" s="58"/>
      <c r="F65" s="59"/>
      <c r="G65" s="57"/>
      <c r="H65" s="57"/>
      <c r="I65" s="60"/>
      <c r="J65" s="60"/>
      <c r="K65" s="60"/>
      <c r="L65" s="60"/>
      <c r="M65" s="73"/>
      <c r="N65" s="67"/>
      <c r="O65" s="67"/>
      <c r="P65" s="67"/>
    </row>
    <row r="66" spans="1:16" ht="22.5" customHeight="1">
      <c r="A66" s="56">
        <v>61</v>
      </c>
      <c r="B66" s="51"/>
      <c r="C66" s="51"/>
      <c r="D66" s="57"/>
      <c r="E66" s="58"/>
      <c r="F66" s="59"/>
      <c r="G66" s="57"/>
      <c r="H66" s="57"/>
      <c r="I66" s="60"/>
      <c r="J66" s="60"/>
      <c r="K66" s="60"/>
      <c r="L66" s="60"/>
      <c r="M66" s="73"/>
      <c r="N66" s="67"/>
      <c r="O66" s="67"/>
      <c r="P66" s="67"/>
    </row>
    <row r="67" spans="1:16" ht="22.5" customHeight="1">
      <c r="A67" s="56">
        <v>62</v>
      </c>
      <c r="B67" s="51"/>
      <c r="C67" s="51"/>
      <c r="D67" s="57"/>
      <c r="E67" s="58"/>
      <c r="F67" s="59"/>
      <c r="G67" s="57"/>
      <c r="H67" s="57"/>
      <c r="I67" s="60"/>
      <c r="J67" s="60"/>
      <c r="K67" s="60"/>
      <c r="L67" s="60"/>
      <c r="M67" s="73"/>
      <c r="N67" s="67"/>
      <c r="O67" s="67"/>
      <c r="P67" s="67"/>
    </row>
    <row r="68" spans="1:16" ht="22.5" customHeight="1">
      <c r="A68" s="56">
        <v>63</v>
      </c>
      <c r="B68" s="51"/>
      <c r="C68" s="51"/>
      <c r="D68" s="57"/>
      <c r="E68" s="58"/>
      <c r="F68" s="59"/>
      <c r="G68" s="57"/>
      <c r="H68" s="57"/>
      <c r="I68" s="60"/>
      <c r="J68" s="60"/>
      <c r="K68" s="60"/>
      <c r="L68" s="60"/>
      <c r="M68" s="73"/>
      <c r="N68" s="67"/>
      <c r="O68" s="67"/>
      <c r="P68" s="67"/>
    </row>
    <row r="69" spans="1:16" ht="22.5" customHeight="1">
      <c r="A69" s="56">
        <v>64</v>
      </c>
      <c r="B69" s="51"/>
      <c r="C69" s="51"/>
      <c r="D69" s="57"/>
      <c r="E69" s="58"/>
      <c r="F69" s="59"/>
      <c r="G69" s="57"/>
      <c r="H69" s="57"/>
      <c r="I69" s="60"/>
      <c r="J69" s="60"/>
      <c r="K69" s="60"/>
      <c r="L69" s="60"/>
      <c r="M69" s="73"/>
      <c r="N69" s="67"/>
      <c r="O69" s="67"/>
      <c r="P69" s="67"/>
    </row>
    <row r="70" spans="1:16" ht="22.5" customHeight="1">
      <c r="A70" s="56">
        <v>65</v>
      </c>
      <c r="B70" s="51"/>
      <c r="C70" s="51"/>
      <c r="D70" s="57"/>
      <c r="E70" s="58"/>
      <c r="F70" s="59"/>
      <c r="G70" s="57"/>
      <c r="H70" s="57"/>
      <c r="I70" s="60"/>
      <c r="J70" s="60"/>
      <c r="K70" s="60"/>
      <c r="L70" s="60"/>
      <c r="M70" s="73"/>
      <c r="N70" s="67"/>
      <c r="O70" s="67"/>
      <c r="P70" s="67"/>
    </row>
    <row r="71" spans="1:16" ht="22.5" customHeight="1">
      <c r="A71" s="56">
        <v>66</v>
      </c>
      <c r="B71" s="51"/>
      <c r="C71" s="51"/>
      <c r="D71" s="57"/>
      <c r="E71" s="58"/>
      <c r="F71" s="59"/>
      <c r="G71" s="57"/>
      <c r="H71" s="57"/>
      <c r="I71" s="60"/>
      <c r="J71" s="60"/>
      <c r="K71" s="60"/>
      <c r="L71" s="60"/>
      <c r="M71" s="73"/>
      <c r="N71" s="67"/>
      <c r="O71" s="67"/>
      <c r="P71" s="67"/>
    </row>
    <row r="72" spans="1:16" ht="22.5" customHeight="1">
      <c r="A72" s="56">
        <v>67</v>
      </c>
      <c r="B72" s="51"/>
      <c r="C72" s="51"/>
      <c r="D72" s="57"/>
      <c r="E72" s="58"/>
      <c r="F72" s="59"/>
      <c r="G72" s="57"/>
      <c r="H72" s="57"/>
      <c r="I72" s="60"/>
      <c r="J72" s="60"/>
      <c r="K72" s="60"/>
      <c r="L72" s="60"/>
      <c r="M72" s="73"/>
      <c r="N72" s="67"/>
      <c r="O72" s="67"/>
      <c r="P72" s="67"/>
    </row>
    <row r="73" spans="1:16" ht="22.5" customHeight="1">
      <c r="A73" s="56">
        <v>68</v>
      </c>
      <c r="B73" s="51"/>
      <c r="C73" s="51"/>
      <c r="D73" s="57"/>
      <c r="E73" s="58"/>
      <c r="F73" s="59"/>
      <c r="G73" s="57"/>
      <c r="H73" s="57"/>
      <c r="I73" s="60"/>
      <c r="J73" s="60"/>
      <c r="K73" s="60"/>
      <c r="L73" s="60"/>
      <c r="M73" s="73"/>
      <c r="N73" s="67"/>
      <c r="O73" s="67"/>
      <c r="P73" s="67"/>
    </row>
    <row r="74" spans="1:16" ht="22.5" customHeight="1">
      <c r="A74" s="56">
        <v>69</v>
      </c>
      <c r="B74" s="51"/>
      <c r="C74" s="51"/>
      <c r="D74" s="57"/>
      <c r="E74" s="58"/>
      <c r="F74" s="59"/>
      <c r="G74" s="57"/>
      <c r="H74" s="57"/>
      <c r="I74" s="60"/>
      <c r="J74" s="60"/>
      <c r="K74" s="60"/>
      <c r="L74" s="60"/>
      <c r="M74" s="73"/>
      <c r="N74" s="67"/>
      <c r="O74" s="67"/>
      <c r="P74" s="67"/>
    </row>
    <row r="75" spans="1:16" ht="22.5" customHeight="1">
      <c r="A75" s="56">
        <v>70</v>
      </c>
      <c r="B75" s="51"/>
      <c r="C75" s="51"/>
      <c r="D75" s="57"/>
      <c r="E75" s="58"/>
      <c r="F75" s="59"/>
      <c r="G75" s="57"/>
      <c r="H75" s="57"/>
      <c r="I75" s="60"/>
      <c r="J75" s="60"/>
      <c r="K75" s="60"/>
      <c r="L75" s="60"/>
      <c r="M75" s="73"/>
      <c r="N75" s="67"/>
      <c r="O75" s="67"/>
      <c r="P75" s="67"/>
    </row>
    <row r="76" spans="1:16" ht="22.5" customHeight="1">
      <c r="A76" s="56">
        <v>71</v>
      </c>
      <c r="B76" s="51"/>
      <c r="C76" s="51"/>
      <c r="D76" s="57"/>
      <c r="E76" s="58"/>
      <c r="F76" s="59"/>
      <c r="G76" s="57"/>
      <c r="H76" s="57"/>
      <c r="I76" s="60"/>
      <c r="J76" s="60"/>
      <c r="K76" s="60"/>
      <c r="L76" s="60"/>
      <c r="M76" s="73"/>
      <c r="N76" s="67"/>
      <c r="O76" s="67"/>
      <c r="P76" s="67"/>
    </row>
    <row r="77" spans="1:16" ht="22.5" customHeight="1">
      <c r="A77" s="56">
        <v>72</v>
      </c>
      <c r="B77" s="51"/>
      <c r="C77" s="51"/>
      <c r="D77" s="57"/>
      <c r="E77" s="58"/>
      <c r="F77" s="59"/>
      <c r="G77" s="57"/>
      <c r="H77" s="57"/>
      <c r="I77" s="60"/>
      <c r="J77" s="60"/>
      <c r="K77" s="60"/>
      <c r="L77" s="60"/>
      <c r="M77" s="73"/>
      <c r="N77" s="67"/>
      <c r="O77" s="67"/>
      <c r="P77" s="67"/>
    </row>
    <row r="78" spans="1:16" ht="22.5" customHeight="1">
      <c r="A78" s="56">
        <v>73</v>
      </c>
      <c r="B78" s="51"/>
      <c r="C78" s="51"/>
      <c r="D78" s="57"/>
      <c r="E78" s="58"/>
      <c r="F78" s="59"/>
      <c r="G78" s="57"/>
      <c r="H78" s="57"/>
      <c r="I78" s="60"/>
      <c r="J78" s="60"/>
      <c r="K78" s="60"/>
      <c r="L78" s="60"/>
      <c r="M78" s="73"/>
      <c r="N78" s="67"/>
      <c r="O78" s="67"/>
      <c r="P78" s="67"/>
    </row>
    <row r="79" spans="1:16" ht="22.5" customHeight="1">
      <c r="A79" s="56">
        <v>74</v>
      </c>
      <c r="B79" s="51"/>
      <c r="C79" s="51"/>
      <c r="D79" s="57"/>
      <c r="E79" s="58"/>
      <c r="F79" s="59"/>
      <c r="G79" s="57"/>
      <c r="H79" s="57"/>
      <c r="I79" s="60"/>
      <c r="J79" s="60"/>
      <c r="K79" s="60"/>
      <c r="L79" s="60"/>
      <c r="M79" s="73"/>
      <c r="N79" s="67"/>
      <c r="O79" s="67"/>
      <c r="P79" s="67"/>
    </row>
    <row r="80" spans="1:16" ht="22.5" customHeight="1">
      <c r="A80" s="56">
        <v>75</v>
      </c>
      <c r="B80" s="51"/>
      <c r="C80" s="51"/>
      <c r="D80" s="57"/>
      <c r="E80" s="58"/>
      <c r="F80" s="59"/>
      <c r="G80" s="57"/>
      <c r="H80" s="57"/>
      <c r="I80" s="60"/>
      <c r="J80" s="60"/>
      <c r="K80" s="60"/>
      <c r="L80" s="60"/>
      <c r="M80" s="73"/>
      <c r="N80" s="67"/>
      <c r="O80" s="67"/>
      <c r="P80" s="67"/>
    </row>
    <row r="81" spans="1:16" ht="22.5" customHeight="1">
      <c r="A81" s="56">
        <v>76</v>
      </c>
      <c r="B81" s="51"/>
      <c r="C81" s="51"/>
      <c r="D81" s="57"/>
      <c r="E81" s="58"/>
      <c r="F81" s="59"/>
      <c r="G81" s="57"/>
      <c r="H81" s="57"/>
      <c r="I81" s="60"/>
      <c r="J81" s="60"/>
      <c r="K81" s="60"/>
      <c r="L81" s="60"/>
      <c r="M81" s="73"/>
      <c r="N81" s="67"/>
      <c r="O81" s="67"/>
      <c r="P81" s="67"/>
    </row>
    <row r="82" spans="1:16" ht="22.5" customHeight="1">
      <c r="A82" s="56">
        <v>77</v>
      </c>
      <c r="B82" s="51"/>
      <c r="C82" s="51"/>
      <c r="D82" s="57"/>
      <c r="E82" s="58"/>
      <c r="F82" s="59"/>
      <c r="G82" s="57"/>
      <c r="H82" s="57"/>
      <c r="I82" s="60"/>
      <c r="J82" s="60"/>
      <c r="K82" s="60"/>
      <c r="L82" s="60"/>
      <c r="M82" s="73"/>
      <c r="N82" s="67"/>
      <c r="O82" s="67"/>
      <c r="P82" s="67"/>
    </row>
    <row r="83" spans="1:16" ht="22.5" customHeight="1">
      <c r="A83" s="56">
        <v>78</v>
      </c>
      <c r="B83" s="51"/>
      <c r="C83" s="51"/>
      <c r="D83" s="57"/>
      <c r="E83" s="58"/>
      <c r="F83" s="59"/>
      <c r="G83" s="57"/>
      <c r="H83" s="57"/>
      <c r="I83" s="60"/>
      <c r="J83" s="60"/>
      <c r="K83" s="60"/>
      <c r="L83" s="60"/>
      <c r="M83" s="73"/>
      <c r="N83" s="67"/>
      <c r="O83" s="67"/>
      <c r="P83" s="67"/>
    </row>
    <row r="84" spans="1:16" ht="22.5" customHeight="1">
      <c r="A84" s="56">
        <v>79</v>
      </c>
      <c r="B84" s="51"/>
      <c r="C84" s="51"/>
      <c r="D84" s="57"/>
      <c r="E84" s="58"/>
      <c r="F84" s="59"/>
      <c r="G84" s="57"/>
      <c r="H84" s="57"/>
      <c r="I84" s="60"/>
      <c r="J84" s="60"/>
      <c r="K84" s="60"/>
      <c r="L84" s="60"/>
      <c r="M84" s="73"/>
      <c r="N84" s="67"/>
      <c r="O84" s="67"/>
      <c r="P84" s="67"/>
    </row>
    <row r="85" spans="1:16" ht="22.5" customHeight="1">
      <c r="A85" s="56">
        <v>80</v>
      </c>
      <c r="B85" s="51"/>
      <c r="C85" s="51"/>
      <c r="D85" s="57"/>
      <c r="E85" s="58"/>
      <c r="F85" s="59"/>
      <c r="G85" s="57"/>
      <c r="H85" s="57"/>
      <c r="I85" s="60"/>
      <c r="J85" s="60"/>
      <c r="K85" s="60"/>
      <c r="L85" s="60"/>
      <c r="M85" s="73"/>
      <c r="N85" s="67"/>
      <c r="O85" s="67"/>
      <c r="P85" s="67"/>
    </row>
    <row r="86" spans="1:16" ht="22.5" customHeight="1">
      <c r="A86" s="56">
        <v>81</v>
      </c>
      <c r="B86" s="51"/>
      <c r="C86" s="51"/>
      <c r="D86" s="57"/>
      <c r="E86" s="58"/>
      <c r="F86" s="59"/>
      <c r="G86" s="57"/>
      <c r="H86" s="57"/>
      <c r="I86" s="60"/>
      <c r="J86" s="60"/>
      <c r="K86" s="60"/>
      <c r="L86" s="60"/>
      <c r="M86" s="73"/>
      <c r="N86" s="67"/>
      <c r="O86" s="67"/>
      <c r="P86" s="67"/>
    </row>
    <row r="87" spans="1:16" ht="22.5" customHeight="1">
      <c r="A87" s="56">
        <v>82</v>
      </c>
      <c r="B87" s="51"/>
      <c r="C87" s="51"/>
      <c r="D87" s="57"/>
      <c r="E87" s="58"/>
      <c r="F87" s="59"/>
      <c r="G87" s="57"/>
      <c r="H87" s="57"/>
      <c r="I87" s="60"/>
      <c r="J87" s="60"/>
      <c r="K87" s="60"/>
      <c r="L87" s="60"/>
      <c r="M87" s="73"/>
      <c r="N87" s="67"/>
      <c r="O87" s="67"/>
      <c r="P87" s="67"/>
    </row>
    <row r="88" spans="1:16" ht="22.5" customHeight="1">
      <c r="A88" s="56">
        <v>83</v>
      </c>
      <c r="B88" s="51"/>
      <c r="C88" s="51"/>
      <c r="D88" s="57"/>
      <c r="E88" s="58"/>
      <c r="F88" s="59"/>
      <c r="G88" s="57"/>
      <c r="H88" s="57"/>
      <c r="I88" s="60"/>
      <c r="J88" s="60"/>
      <c r="K88" s="60"/>
      <c r="L88" s="60"/>
      <c r="M88" s="73"/>
      <c r="N88" s="67"/>
      <c r="O88" s="67"/>
      <c r="P88" s="67"/>
    </row>
    <row r="89" spans="1:16" ht="22.5" customHeight="1">
      <c r="A89" s="56">
        <v>84</v>
      </c>
      <c r="B89" s="51"/>
      <c r="C89" s="51"/>
      <c r="D89" s="57"/>
      <c r="E89" s="58"/>
      <c r="F89" s="59"/>
      <c r="G89" s="57"/>
      <c r="H89" s="57"/>
      <c r="I89" s="60"/>
      <c r="J89" s="60"/>
      <c r="K89" s="60"/>
      <c r="L89" s="60"/>
      <c r="M89" s="73"/>
      <c r="N89" s="67"/>
      <c r="O89" s="67"/>
      <c r="P89" s="67"/>
    </row>
    <row r="90" spans="1:16" ht="22.5" customHeight="1">
      <c r="A90" s="56">
        <v>85</v>
      </c>
      <c r="B90" s="51"/>
      <c r="C90" s="51"/>
      <c r="D90" s="57"/>
      <c r="E90" s="58"/>
      <c r="F90" s="59"/>
      <c r="G90" s="57"/>
      <c r="H90" s="57"/>
      <c r="I90" s="60"/>
      <c r="J90" s="60"/>
      <c r="K90" s="60"/>
      <c r="L90" s="60"/>
      <c r="M90" s="73"/>
      <c r="N90" s="67"/>
      <c r="O90" s="67"/>
      <c r="P90" s="67"/>
    </row>
    <row r="91" spans="1:16" ht="22.5" customHeight="1">
      <c r="A91" s="56">
        <v>86</v>
      </c>
      <c r="B91" s="51"/>
      <c r="C91" s="51"/>
      <c r="D91" s="57"/>
      <c r="E91" s="58"/>
      <c r="F91" s="59"/>
      <c r="G91" s="57"/>
      <c r="H91" s="57"/>
      <c r="I91" s="60"/>
      <c r="J91" s="60"/>
      <c r="K91" s="60"/>
      <c r="L91" s="60"/>
      <c r="M91" s="73"/>
      <c r="N91" s="67"/>
      <c r="O91" s="67"/>
      <c r="P91" s="67"/>
    </row>
    <row r="92" spans="1:16" ht="22.5" customHeight="1">
      <c r="A92" s="56">
        <v>87</v>
      </c>
      <c r="B92" s="51"/>
      <c r="C92" s="51"/>
      <c r="D92" s="57"/>
      <c r="E92" s="58"/>
      <c r="F92" s="59"/>
      <c r="G92" s="57"/>
      <c r="H92" s="57"/>
      <c r="I92" s="60"/>
      <c r="J92" s="60"/>
      <c r="K92" s="60"/>
      <c r="L92" s="60"/>
      <c r="M92" s="73"/>
      <c r="N92" s="67"/>
      <c r="O92" s="67"/>
      <c r="P92" s="67"/>
    </row>
    <row r="93" spans="1:16" ht="22.5" customHeight="1">
      <c r="A93" s="56">
        <v>88</v>
      </c>
      <c r="B93" s="51"/>
      <c r="C93" s="51"/>
      <c r="D93" s="57"/>
      <c r="E93" s="58"/>
      <c r="F93" s="59"/>
      <c r="G93" s="57"/>
      <c r="H93" s="57"/>
      <c r="I93" s="60"/>
      <c r="J93" s="60"/>
      <c r="K93" s="60"/>
      <c r="L93" s="60"/>
      <c r="M93" s="73"/>
      <c r="N93" s="67"/>
      <c r="O93" s="67"/>
      <c r="P93" s="67"/>
    </row>
    <row r="94" spans="1:16" ht="22.5" customHeight="1">
      <c r="A94" s="56">
        <v>89</v>
      </c>
      <c r="B94" s="51"/>
      <c r="C94" s="51"/>
      <c r="D94" s="57"/>
      <c r="E94" s="58"/>
      <c r="F94" s="59"/>
      <c r="G94" s="57"/>
      <c r="H94" s="57"/>
      <c r="I94" s="60"/>
      <c r="J94" s="60"/>
      <c r="K94" s="60"/>
      <c r="L94" s="60"/>
      <c r="M94" s="73"/>
      <c r="N94" s="67"/>
      <c r="O94" s="67"/>
      <c r="P94" s="67"/>
    </row>
    <row r="95" spans="1:16" ht="22.5" customHeight="1">
      <c r="A95" s="56">
        <v>90</v>
      </c>
      <c r="B95" s="51"/>
      <c r="C95" s="51"/>
      <c r="D95" s="57"/>
      <c r="E95" s="58"/>
      <c r="F95" s="59"/>
      <c r="G95" s="57"/>
      <c r="H95" s="57"/>
      <c r="I95" s="60"/>
      <c r="J95" s="60"/>
      <c r="K95" s="60"/>
      <c r="L95" s="60"/>
      <c r="M95" s="73"/>
      <c r="N95" s="67"/>
      <c r="O95" s="67"/>
      <c r="P95" s="67"/>
    </row>
    <row r="96" spans="1:16" ht="22.5" customHeight="1">
      <c r="A96" s="56">
        <v>91</v>
      </c>
      <c r="B96" s="51"/>
      <c r="C96" s="51"/>
      <c r="D96" s="57"/>
      <c r="E96" s="58"/>
      <c r="F96" s="59"/>
      <c r="G96" s="57"/>
      <c r="H96" s="57"/>
      <c r="I96" s="60"/>
      <c r="J96" s="60"/>
      <c r="K96" s="60"/>
      <c r="L96" s="60"/>
      <c r="M96" s="73"/>
      <c r="N96" s="67"/>
      <c r="O96" s="67"/>
      <c r="P96" s="67"/>
    </row>
    <row r="97" spans="1:16" ht="22.5" customHeight="1">
      <c r="A97" s="56">
        <v>92</v>
      </c>
      <c r="B97" s="51"/>
      <c r="C97" s="51"/>
      <c r="D97" s="57"/>
      <c r="E97" s="58"/>
      <c r="F97" s="59"/>
      <c r="G97" s="57"/>
      <c r="H97" s="57"/>
      <c r="I97" s="60"/>
      <c r="J97" s="60"/>
      <c r="K97" s="60"/>
      <c r="L97" s="60"/>
      <c r="M97" s="73"/>
      <c r="N97" s="67"/>
      <c r="O97" s="67"/>
      <c r="P97" s="67"/>
    </row>
    <row r="98" spans="1:16" ht="22.5" customHeight="1">
      <c r="A98" s="56">
        <v>93</v>
      </c>
      <c r="B98" s="51"/>
      <c r="C98" s="51"/>
      <c r="D98" s="57"/>
      <c r="E98" s="58"/>
      <c r="F98" s="59"/>
      <c r="G98" s="57"/>
      <c r="H98" s="57"/>
      <c r="I98" s="60"/>
      <c r="J98" s="60"/>
      <c r="K98" s="60"/>
      <c r="L98" s="60"/>
      <c r="M98" s="73"/>
      <c r="N98" s="67"/>
      <c r="O98" s="67"/>
      <c r="P98" s="67"/>
    </row>
    <row r="99" spans="1:16" ht="22.5" customHeight="1">
      <c r="A99" s="56">
        <v>94</v>
      </c>
      <c r="B99" s="51"/>
      <c r="C99" s="51"/>
      <c r="D99" s="57"/>
      <c r="E99" s="58"/>
      <c r="F99" s="59"/>
      <c r="G99" s="57"/>
      <c r="H99" s="57"/>
      <c r="I99" s="60"/>
      <c r="J99" s="60"/>
      <c r="K99" s="60"/>
      <c r="L99" s="60"/>
      <c r="M99" s="73"/>
      <c r="N99" s="67"/>
      <c r="O99" s="67"/>
      <c r="P99" s="67"/>
    </row>
    <row r="100" spans="1:16" ht="22.5" customHeight="1">
      <c r="A100" s="56">
        <v>95</v>
      </c>
      <c r="B100" s="51"/>
      <c r="C100" s="51"/>
      <c r="D100" s="57"/>
      <c r="E100" s="58"/>
      <c r="F100" s="59"/>
      <c r="G100" s="57"/>
      <c r="H100" s="57"/>
      <c r="I100" s="60"/>
      <c r="J100" s="60"/>
      <c r="K100" s="60"/>
      <c r="L100" s="60"/>
      <c r="M100" s="73"/>
      <c r="N100" s="67"/>
      <c r="O100" s="67"/>
      <c r="P100" s="67"/>
    </row>
    <row r="101" spans="1:16" ht="22.5" customHeight="1">
      <c r="A101" s="56">
        <v>96</v>
      </c>
      <c r="B101" s="51"/>
      <c r="C101" s="51"/>
      <c r="D101" s="57"/>
      <c r="E101" s="58"/>
      <c r="F101" s="59"/>
      <c r="G101" s="57"/>
      <c r="H101" s="57"/>
      <c r="I101" s="60"/>
      <c r="J101" s="60"/>
      <c r="K101" s="60"/>
      <c r="L101" s="60"/>
      <c r="M101" s="73"/>
      <c r="N101" s="67"/>
      <c r="O101" s="67"/>
      <c r="P101" s="67"/>
    </row>
    <row r="102" spans="1:16" ht="22.5" customHeight="1">
      <c r="A102" s="56">
        <v>97</v>
      </c>
      <c r="B102" s="51"/>
      <c r="C102" s="51"/>
      <c r="D102" s="57"/>
      <c r="E102" s="58"/>
      <c r="F102" s="59"/>
      <c r="G102" s="57"/>
      <c r="H102" s="57"/>
      <c r="I102" s="60"/>
      <c r="J102" s="60"/>
      <c r="K102" s="60"/>
      <c r="L102" s="60"/>
      <c r="M102" s="73"/>
      <c r="N102" s="67"/>
      <c r="O102" s="67"/>
      <c r="P102" s="67"/>
    </row>
    <row r="103" spans="1:16" ht="22.5" customHeight="1">
      <c r="A103" s="56">
        <v>98</v>
      </c>
      <c r="B103" s="51"/>
      <c r="C103" s="51"/>
      <c r="D103" s="57"/>
      <c r="E103" s="58"/>
      <c r="F103" s="59"/>
      <c r="G103" s="57"/>
      <c r="H103" s="57"/>
      <c r="I103" s="60"/>
      <c r="J103" s="60"/>
      <c r="K103" s="60"/>
      <c r="L103" s="60"/>
      <c r="M103" s="73"/>
      <c r="N103" s="67"/>
      <c r="O103" s="67"/>
      <c r="P103" s="67"/>
    </row>
    <row r="104" spans="1:16" ht="22.5" customHeight="1">
      <c r="A104" s="56">
        <v>99</v>
      </c>
      <c r="B104" s="51"/>
      <c r="C104" s="51"/>
      <c r="D104" s="57"/>
      <c r="E104" s="58"/>
      <c r="F104" s="59"/>
      <c r="G104" s="57"/>
      <c r="H104" s="57"/>
      <c r="I104" s="60"/>
      <c r="J104" s="60"/>
      <c r="K104" s="60"/>
      <c r="L104" s="60"/>
      <c r="M104" s="73"/>
      <c r="N104" s="67"/>
      <c r="O104" s="67"/>
      <c r="P104" s="67"/>
    </row>
    <row r="105" spans="1:16" ht="22.5" customHeight="1">
      <c r="A105" s="56">
        <v>100</v>
      </c>
      <c r="B105" s="51"/>
      <c r="C105" s="51"/>
      <c r="D105" s="57"/>
      <c r="E105" s="58"/>
      <c r="F105" s="59"/>
      <c r="G105" s="57"/>
      <c r="H105" s="57"/>
      <c r="I105" s="60"/>
      <c r="J105" s="60"/>
      <c r="K105" s="60"/>
      <c r="L105" s="60"/>
      <c r="M105" s="73"/>
      <c r="N105" s="67"/>
      <c r="O105" s="67"/>
      <c r="P105" s="67"/>
    </row>
    <row r="106" spans="1:16" ht="22.5" customHeight="1">
      <c r="A106" s="56">
        <v>101</v>
      </c>
      <c r="B106" s="51"/>
      <c r="C106" s="51"/>
      <c r="D106" s="57"/>
      <c r="E106" s="58"/>
      <c r="F106" s="59"/>
      <c r="G106" s="57"/>
      <c r="H106" s="57"/>
      <c r="I106" s="60"/>
      <c r="J106" s="60"/>
      <c r="K106" s="60"/>
      <c r="L106" s="60"/>
      <c r="M106" s="73"/>
      <c r="N106" s="67"/>
      <c r="O106" s="67"/>
      <c r="P106" s="67"/>
    </row>
    <row r="107" spans="1:16" ht="22.5" customHeight="1">
      <c r="A107" s="56">
        <v>102</v>
      </c>
      <c r="B107" s="51"/>
      <c r="C107" s="51"/>
      <c r="D107" s="57"/>
      <c r="E107" s="58"/>
      <c r="F107" s="59"/>
      <c r="G107" s="57"/>
      <c r="H107" s="57"/>
      <c r="I107" s="60"/>
      <c r="J107" s="60"/>
      <c r="K107" s="60"/>
      <c r="L107" s="60"/>
      <c r="M107" s="73"/>
      <c r="N107" s="67"/>
      <c r="O107" s="67"/>
      <c r="P107" s="67"/>
    </row>
    <row r="108" spans="1:16" ht="22.5" customHeight="1">
      <c r="A108" s="56">
        <v>103</v>
      </c>
      <c r="B108" s="51"/>
      <c r="C108" s="51"/>
      <c r="D108" s="57"/>
      <c r="E108" s="58"/>
      <c r="F108" s="59"/>
      <c r="G108" s="57"/>
      <c r="H108" s="57"/>
      <c r="I108" s="60"/>
      <c r="J108" s="60"/>
      <c r="K108" s="60"/>
      <c r="L108" s="60"/>
      <c r="M108" s="73"/>
      <c r="N108" s="67"/>
      <c r="O108" s="67"/>
      <c r="P108" s="67"/>
    </row>
    <row r="109" spans="1:16" ht="22.5" customHeight="1">
      <c r="A109" s="56">
        <v>104</v>
      </c>
      <c r="B109" s="51"/>
      <c r="C109" s="51"/>
      <c r="D109" s="57"/>
      <c r="E109" s="58"/>
      <c r="F109" s="59"/>
      <c r="G109" s="57"/>
      <c r="H109" s="57"/>
      <c r="I109" s="60"/>
      <c r="J109" s="60"/>
      <c r="K109" s="60"/>
      <c r="L109" s="60"/>
      <c r="M109" s="73"/>
      <c r="N109" s="67"/>
      <c r="O109" s="67"/>
      <c r="P109" s="67"/>
    </row>
    <row r="110" spans="1:16" ht="22.5" customHeight="1">
      <c r="A110" s="56">
        <v>105</v>
      </c>
      <c r="B110" s="51"/>
      <c r="C110" s="51"/>
      <c r="D110" s="57"/>
      <c r="E110" s="58"/>
      <c r="F110" s="59"/>
      <c r="G110" s="57"/>
      <c r="H110" s="57"/>
      <c r="I110" s="60"/>
      <c r="J110" s="60"/>
      <c r="K110" s="60"/>
      <c r="L110" s="60"/>
      <c r="M110" s="73"/>
      <c r="N110" s="67"/>
      <c r="O110" s="67"/>
      <c r="P110" s="67"/>
    </row>
    <row r="111" spans="1:16" ht="22.5" customHeight="1">
      <c r="A111" s="56">
        <v>106</v>
      </c>
      <c r="B111" s="51"/>
      <c r="C111" s="51"/>
      <c r="D111" s="57"/>
      <c r="E111" s="58"/>
      <c r="F111" s="59"/>
      <c r="G111" s="57"/>
      <c r="H111" s="57"/>
      <c r="I111" s="60"/>
      <c r="J111" s="60"/>
      <c r="K111" s="60"/>
      <c r="L111" s="60"/>
      <c r="M111" s="73"/>
      <c r="N111" s="67"/>
      <c r="O111" s="67"/>
      <c r="P111" s="67"/>
    </row>
    <row r="112" spans="1:16" ht="22.5" customHeight="1">
      <c r="A112" s="56">
        <v>107</v>
      </c>
      <c r="B112" s="51"/>
      <c r="C112" s="51"/>
      <c r="D112" s="57"/>
      <c r="E112" s="58"/>
      <c r="F112" s="59"/>
      <c r="G112" s="57"/>
      <c r="H112" s="57"/>
      <c r="I112" s="60"/>
      <c r="J112" s="60"/>
      <c r="K112" s="60"/>
      <c r="L112" s="60"/>
      <c r="M112" s="73"/>
      <c r="N112" s="67"/>
      <c r="O112" s="67"/>
      <c r="P112" s="67"/>
    </row>
    <row r="113" spans="1:16" ht="22.5" customHeight="1">
      <c r="A113" s="56">
        <v>108</v>
      </c>
      <c r="B113" s="51"/>
      <c r="C113" s="51"/>
      <c r="D113" s="57"/>
      <c r="E113" s="58"/>
      <c r="F113" s="59"/>
      <c r="G113" s="57"/>
      <c r="H113" s="57"/>
      <c r="I113" s="60"/>
      <c r="J113" s="60"/>
      <c r="K113" s="60"/>
      <c r="L113" s="60"/>
      <c r="M113" s="73"/>
      <c r="N113" s="67"/>
      <c r="O113" s="67"/>
      <c r="P113" s="67"/>
    </row>
    <row r="114" spans="1:16" ht="22.5" customHeight="1">
      <c r="A114" s="56">
        <v>109</v>
      </c>
      <c r="B114" s="51"/>
      <c r="C114" s="51"/>
      <c r="D114" s="57"/>
      <c r="E114" s="58"/>
      <c r="F114" s="59"/>
      <c r="G114" s="57"/>
      <c r="H114" s="57"/>
      <c r="I114" s="60"/>
      <c r="J114" s="60"/>
      <c r="K114" s="60"/>
      <c r="L114" s="60"/>
      <c r="M114" s="73"/>
      <c r="N114" s="67"/>
      <c r="O114" s="67"/>
      <c r="P114" s="67"/>
    </row>
    <row r="115" spans="1:16" ht="22.5" customHeight="1">
      <c r="A115" s="56">
        <v>110</v>
      </c>
      <c r="B115" s="51"/>
      <c r="C115" s="51"/>
      <c r="D115" s="57"/>
      <c r="E115" s="58"/>
      <c r="F115" s="59"/>
      <c r="G115" s="57"/>
      <c r="H115" s="57"/>
      <c r="I115" s="60"/>
      <c r="J115" s="60"/>
      <c r="K115" s="60"/>
      <c r="L115" s="60"/>
      <c r="M115" s="73"/>
      <c r="N115" s="67"/>
      <c r="O115" s="67"/>
      <c r="P115" s="67"/>
    </row>
    <row r="116" spans="1:16" ht="22.5" customHeight="1">
      <c r="A116" s="61">
        <v>111</v>
      </c>
      <c r="B116" s="6"/>
      <c r="C116" s="6"/>
      <c r="D116" s="62"/>
      <c r="E116" s="63"/>
      <c r="F116" s="64"/>
      <c r="G116" s="62"/>
      <c r="H116" s="62"/>
      <c r="I116" s="65"/>
      <c r="J116" s="65"/>
      <c r="K116" s="65"/>
      <c r="L116" s="65"/>
      <c r="M116" s="74"/>
      <c r="N116" s="67"/>
      <c r="O116" s="67"/>
      <c r="P116" s="67"/>
    </row>
  </sheetData>
  <mergeCells count="13">
    <mergeCell ref="A1:M1"/>
    <mergeCell ref="A2:M2"/>
    <mergeCell ref="A3:M3"/>
    <mergeCell ref="A4:A5"/>
    <mergeCell ref="B4:B5"/>
    <mergeCell ref="C4:C5"/>
    <mergeCell ref="D4:D5"/>
    <mergeCell ref="E4:F5"/>
    <mergeCell ref="G4:G5"/>
    <mergeCell ref="H4:H5"/>
    <mergeCell ref="I4:K4"/>
    <mergeCell ref="L4:L5"/>
    <mergeCell ref="M4:M5"/>
  </mergeCells>
  <pageMargins left="0.7" right="0.7" top="0.5" bottom="0.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B6FC-1D9B-4424-A029-3030347F7C60}">
  <dimension ref="A1:M16"/>
  <sheetViews>
    <sheetView topLeftCell="A13" workbookViewId="0">
      <selection activeCell="N8" sqref="N8"/>
    </sheetView>
  </sheetViews>
  <sheetFormatPr defaultRowHeight="15.5"/>
  <cols>
    <col min="1" max="1" width="4.58203125" customWidth="1"/>
    <col min="2" max="2" width="7.83203125" customWidth="1"/>
    <col min="3" max="3" width="12.08203125" customWidth="1"/>
    <col min="4" max="11" width="8.58203125" customWidth="1"/>
  </cols>
  <sheetData>
    <row r="1" spans="1:13">
      <c r="A1" s="231" t="s">
        <v>4032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>
      <c r="F2" s="50" t="s">
        <v>4061</v>
      </c>
      <c r="G2" t="s">
        <v>4062</v>
      </c>
    </row>
    <row r="4" spans="1:13" ht="21.75" customHeight="1">
      <c r="A4" s="224" t="s">
        <v>0</v>
      </c>
      <c r="B4" s="224" t="s">
        <v>4034</v>
      </c>
      <c r="C4" s="224" t="s">
        <v>4033</v>
      </c>
      <c r="D4" s="228" t="s">
        <v>4040</v>
      </c>
      <c r="E4" s="229"/>
      <c r="F4" s="229"/>
      <c r="G4" s="230"/>
      <c r="H4" s="224" t="s">
        <v>4039</v>
      </c>
      <c r="I4" s="224"/>
      <c r="J4" s="224"/>
      <c r="K4" s="224"/>
      <c r="L4" s="224" t="s">
        <v>4047</v>
      </c>
      <c r="M4" s="224" t="s">
        <v>4</v>
      </c>
    </row>
    <row r="5" spans="1:13" ht="26">
      <c r="A5" s="224"/>
      <c r="B5" s="224"/>
      <c r="C5" s="224"/>
      <c r="D5" s="69" t="s">
        <v>4063</v>
      </c>
      <c r="E5" s="69" t="s">
        <v>4035</v>
      </c>
      <c r="F5" s="69" t="s">
        <v>4036</v>
      </c>
      <c r="G5" s="69" t="s">
        <v>4059</v>
      </c>
      <c r="H5" s="69" t="s">
        <v>4063</v>
      </c>
      <c r="I5" s="69" t="s">
        <v>4035</v>
      </c>
      <c r="J5" s="69" t="s">
        <v>4036</v>
      </c>
      <c r="K5" s="69" t="s">
        <v>4059</v>
      </c>
      <c r="L5" s="224"/>
      <c r="M5" s="224"/>
    </row>
    <row r="6" spans="1:13" s="4" customFormat="1" ht="30" customHeight="1">
      <c r="A6" s="52">
        <v>1</v>
      </c>
      <c r="B6" s="52">
        <v>2014</v>
      </c>
      <c r="C6" s="52" t="s">
        <v>4041</v>
      </c>
      <c r="D6" s="52" t="e">
        <f>COUNTIFS(#REF!,"="&amp;'Bang TH'!C6)</f>
        <v>#REF!</v>
      </c>
      <c r="E6" s="68">
        <f>COUNTIFS(DS_ThiCDR!$C$6:$C$116,"="&amp;'Bang TH'!C6)</f>
        <v>0</v>
      </c>
      <c r="F6" s="52" t="e">
        <f>COUNTIFS(#REF!,"="&amp;'Bang TH'!C6)</f>
        <v>#REF!</v>
      </c>
      <c r="G6" s="52" t="e">
        <f t="shared" ref="G6:G15" si="0">SUM(D6:F6)</f>
        <v>#REF!</v>
      </c>
      <c r="H6" s="52" t="e">
        <f>COUNTIFS(#REF!,"="&amp;'Bang TH'!C6)</f>
        <v>#REF!</v>
      </c>
      <c r="I6" s="68">
        <f>COUNTIFS(DS_ThiCDR!$C$6:$C$116,"="&amp;'Bang TH'!C6)</f>
        <v>0</v>
      </c>
      <c r="J6" s="52" t="e">
        <f>COUNTIFS(#REF!,"="&amp;'Bang TH'!C6,#REF!,"=x")</f>
        <v>#REF!</v>
      </c>
      <c r="K6" s="52" t="e">
        <f>SUM(H6:J6)</f>
        <v>#REF!</v>
      </c>
      <c r="L6" s="52" t="e">
        <f>-K6+G6</f>
        <v>#REF!</v>
      </c>
      <c r="M6" s="52"/>
    </row>
    <row r="7" spans="1:13" s="4" customFormat="1" ht="30" customHeight="1">
      <c r="A7" s="53">
        <v>2</v>
      </c>
      <c r="B7" s="53">
        <v>2014</v>
      </c>
      <c r="C7" s="53" t="s">
        <v>4037</v>
      </c>
      <c r="D7" s="53" t="e">
        <f>COUNTIFS(#REF!,"="&amp;'Bang TH'!C7)</f>
        <v>#REF!</v>
      </c>
      <c r="E7" s="70">
        <f>COUNTIFS(DS_ThiCDR!$C$6:$C$116,"="&amp;'Bang TH'!C7)</f>
        <v>0</v>
      </c>
      <c r="F7" s="53" t="e">
        <f>COUNTIFS(#REF!,"="&amp;'Bang TH'!C7)</f>
        <v>#REF!</v>
      </c>
      <c r="G7" s="53" t="e">
        <f t="shared" si="0"/>
        <v>#REF!</v>
      </c>
      <c r="H7" s="53" t="e">
        <f>COUNTIFS(#REF!,"="&amp;'Bang TH'!C7)</f>
        <v>#REF!</v>
      </c>
      <c r="I7" s="70">
        <f>COUNTIFS(DS_ThiCDR!$C$6:$C$116,"="&amp;'Bang TH'!C7)</f>
        <v>0</v>
      </c>
      <c r="J7" s="53" t="e">
        <f>COUNTIFS(#REF!,"="&amp;'Bang TH'!C7,#REF!,"=x")</f>
        <v>#REF!</v>
      </c>
      <c r="K7" s="53" t="e">
        <f t="shared" ref="K7:K15" si="1">SUM(H7:J7)</f>
        <v>#REF!</v>
      </c>
      <c r="L7" s="53" t="e">
        <f t="shared" ref="L7:L15" si="2">-K7+G7</f>
        <v>#REF!</v>
      </c>
      <c r="M7" s="53"/>
    </row>
    <row r="8" spans="1:13" s="4" customFormat="1" ht="30" customHeight="1">
      <c r="A8" s="53">
        <v>3</v>
      </c>
      <c r="B8" s="53">
        <v>2014</v>
      </c>
      <c r="C8" s="53" t="s">
        <v>4048</v>
      </c>
      <c r="D8" s="53" t="e">
        <f>COUNTIFS(#REF!,"="&amp;'Bang TH'!C8)</f>
        <v>#REF!</v>
      </c>
      <c r="E8" s="70">
        <f>COUNTIFS(DS_ThiCDR!$C$6:$C$116,"="&amp;'Bang TH'!C8)</f>
        <v>0</v>
      </c>
      <c r="F8" s="53" t="e">
        <f>COUNTIFS(#REF!,"="&amp;'Bang TH'!C8)</f>
        <v>#REF!</v>
      </c>
      <c r="G8" s="53" t="e">
        <f t="shared" si="0"/>
        <v>#REF!</v>
      </c>
      <c r="H8" s="53" t="e">
        <f>COUNTIFS(#REF!,"="&amp;'Bang TH'!C8)</f>
        <v>#REF!</v>
      </c>
      <c r="I8" s="70">
        <f>COUNTIFS(DS_ThiCDR!$C$6:$C$116,"="&amp;'Bang TH'!C8)</f>
        <v>0</v>
      </c>
      <c r="J8" s="53" t="e">
        <f>COUNTIFS(#REF!,"="&amp;'Bang TH'!C8,#REF!,"=x")</f>
        <v>#REF!</v>
      </c>
      <c r="K8" s="53" t="e">
        <f t="shared" si="1"/>
        <v>#REF!</v>
      </c>
      <c r="L8" s="53" t="e">
        <f t="shared" si="2"/>
        <v>#REF!</v>
      </c>
      <c r="M8" s="53"/>
    </row>
    <row r="9" spans="1:13" s="4" customFormat="1" ht="30" customHeight="1">
      <c r="A9" s="53">
        <v>4</v>
      </c>
      <c r="B9" s="53">
        <v>2014</v>
      </c>
      <c r="C9" s="53" t="s">
        <v>4042</v>
      </c>
      <c r="D9" s="53" t="e">
        <f>COUNTIFS(#REF!,"="&amp;'Bang TH'!C9)</f>
        <v>#REF!</v>
      </c>
      <c r="E9" s="70">
        <f>COUNTIFS(DS_ThiCDR!$C$6:$C$116,"="&amp;'Bang TH'!C9)</f>
        <v>0</v>
      </c>
      <c r="F9" s="53" t="e">
        <f>COUNTIFS(#REF!,"="&amp;'Bang TH'!C9)</f>
        <v>#REF!</v>
      </c>
      <c r="G9" s="53" t="e">
        <f t="shared" si="0"/>
        <v>#REF!</v>
      </c>
      <c r="H9" s="53" t="e">
        <f>COUNTIFS(#REF!,"="&amp;'Bang TH'!C9)</f>
        <v>#REF!</v>
      </c>
      <c r="I9" s="70">
        <f>COUNTIFS(DS_ThiCDR!$C$6:$C$116,"="&amp;'Bang TH'!C9)</f>
        <v>0</v>
      </c>
      <c r="J9" s="53" t="e">
        <f>COUNTIFS(#REF!,"="&amp;'Bang TH'!C9,#REF!,"=x")</f>
        <v>#REF!</v>
      </c>
      <c r="K9" s="53" t="e">
        <f t="shared" si="1"/>
        <v>#REF!</v>
      </c>
      <c r="L9" s="53" t="e">
        <f t="shared" si="2"/>
        <v>#REF!</v>
      </c>
      <c r="M9" s="53"/>
    </row>
    <row r="10" spans="1:13" s="4" customFormat="1" ht="30" customHeight="1">
      <c r="A10" s="53">
        <v>5</v>
      </c>
      <c r="B10" s="53">
        <v>2014</v>
      </c>
      <c r="C10" s="53" t="s">
        <v>4044</v>
      </c>
      <c r="D10" s="53" t="e">
        <f>COUNTIFS(#REF!,"="&amp;'Bang TH'!C10)</f>
        <v>#REF!</v>
      </c>
      <c r="E10" s="70">
        <f>COUNTIFS(DS_ThiCDR!$C$6:$C$116,"="&amp;'Bang TH'!C10)</f>
        <v>0</v>
      </c>
      <c r="F10" s="53" t="e">
        <f>COUNTIFS(#REF!,"="&amp;'Bang TH'!C10)</f>
        <v>#REF!</v>
      </c>
      <c r="G10" s="53" t="e">
        <f t="shared" si="0"/>
        <v>#REF!</v>
      </c>
      <c r="H10" s="53" t="e">
        <f>COUNTIFS(#REF!,"="&amp;'Bang TH'!C10)</f>
        <v>#REF!</v>
      </c>
      <c r="I10" s="70">
        <f>COUNTIFS(DS_ThiCDR!$C$6:$C$116,"="&amp;'Bang TH'!C10)</f>
        <v>0</v>
      </c>
      <c r="J10" s="53" t="e">
        <f>COUNTIFS(#REF!,"="&amp;'Bang TH'!C10,#REF!,"=x")</f>
        <v>#REF!</v>
      </c>
      <c r="K10" s="53" t="e">
        <f t="shared" si="1"/>
        <v>#REF!</v>
      </c>
      <c r="L10" s="53" t="e">
        <f t="shared" si="2"/>
        <v>#REF!</v>
      </c>
      <c r="M10" s="53"/>
    </row>
    <row r="11" spans="1:13" s="4" customFormat="1" ht="30" customHeight="1">
      <c r="A11" s="53">
        <v>6</v>
      </c>
      <c r="B11" s="53">
        <v>2014</v>
      </c>
      <c r="C11" s="53" t="s">
        <v>4049</v>
      </c>
      <c r="D11" s="53" t="e">
        <f>COUNTIFS(#REF!,"="&amp;'Bang TH'!C11)</f>
        <v>#REF!</v>
      </c>
      <c r="E11" s="70">
        <f>COUNTIFS(DS_ThiCDR!$C$6:$C$116,"="&amp;'Bang TH'!C11)</f>
        <v>0</v>
      </c>
      <c r="F11" s="53" t="e">
        <f>COUNTIFS(#REF!,"="&amp;'Bang TH'!C11)</f>
        <v>#REF!</v>
      </c>
      <c r="G11" s="53" t="e">
        <f t="shared" si="0"/>
        <v>#REF!</v>
      </c>
      <c r="H11" s="53" t="e">
        <f>COUNTIFS(#REF!,"="&amp;'Bang TH'!C11)</f>
        <v>#REF!</v>
      </c>
      <c r="I11" s="70">
        <f>COUNTIFS(DS_ThiCDR!$C$6:$C$116,"="&amp;'Bang TH'!C11)</f>
        <v>0</v>
      </c>
      <c r="J11" s="53" t="e">
        <f>COUNTIFS(#REF!,"="&amp;'Bang TH'!C11,#REF!,"=x")</f>
        <v>#REF!</v>
      </c>
      <c r="K11" s="53" t="e">
        <f t="shared" si="1"/>
        <v>#REF!</v>
      </c>
      <c r="L11" s="53" t="e">
        <f t="shared" si="2"/>
        <v>#REF!</v>
      </c>
      <c r="M11" s="53"/>
    </row>
    <row r="12" spans="1:13" s="4" customFormat="1" ht="30" customHeight="1">
      <c r="A12" s="53">
        <v>7</v>
      </c>
      <c r="B12" s="53">
        <v>2014</v>
      </c>
      <c r="C12" s="53" t="s">
        <v>4050</v>
      </c>
      <c r="D12" s="53" t="e">
        <f>COUNTIFS(#REF!,"="&amp;'Bang TH'!C12)</f>
        <v>#REF!</v>
      </c>
      <c r="E12" s="70">
        <f>COUNTIFS(DS_ThiCDR!$C$6:$C$116,"="&amp;'Bang TH'!C12)</f>
        <v>0</v>
      </c>
      <c r="F12" s="53" t="e">
        <f>COUNTIFS(#REF!,"="&amp;'Bang TH'!C12)</f>
        <v>#REF!</v>
      </c>
      <c r="G12" s="53" t="e">
        <f t="shared" si="0"/>
        <v>#REF!</v>
      </c>
      <c r="H12" s="53" t="e">
        <f>COUNTIFS(#REF!,"="&amp;'Bang TH'!C12)</f>
        <v>#REF!</v>
      </c>
      <c r="I12" s="70">
        <f>COUNTIFS(DS_ThiCDR!$C$6:$C$116,"="&amp;'Bang TH'!C12)</f>
        <v>0</v>
      </c>
      <c r="J12" s="53" t="e">
        <f>COUNTIFS(#REF!,"="&amp;'Bang TH'!C12,#REF!,"=x")</f>
        <v>#REF!</v>
      </c>
      <c r="K12" s="53" t="e">
        <f t="shared" si="1"/>
        <v>#REF!</v>
      </c>
      <c r="L12" s="53" t="e">
        <f t="shared" si="2"/>
        <v>#REF!</v>
      </c>
      <c r="M12" s="53"/>
    </row>
    <row r="13" spans="1:13" s="4" customFormat="1" ht="30" customHeight="1">
      <c r="A13" s="53">
        <v>8</v>
      </c>
      <c r="B13" s="53">
        <v>2014</v>
      </c>
      <c r="C13" s="53" t="s">
        <v>4043</v>
      </c>
      <c r="D13" s="53" t="e">
        <f>COUNTIFS(#REF!,"="&amp;'Bang TH'!C13)</f>
        <v>#REF!</v>
      </c>
      <c r="E13" s="70">
        <f>COUNTIFS(DS_ThiCDR!$C$6:$C$116,"="&amp;'Bang TH'!C13)</f>
        <v>0</v>
      </c>
      <c r="F13" s="53" t="e">
        <f>COUNTIFS(#REF!,"="&amp;'Bang TH'!C13)</f>
        <v>#REF!</v>
      </c>
      <c r="G13" s="53" t="e">
        <f t="shared" si="0"/>
        <v>#REF!</v>
      </c>
      <c r="H13" s="53" t="e">
        <f>COUNTIFS(#REF!,"="&amp;'Bang TH'!C13)</f>
        <v>#REF!</v>
      </c>
      <c r="I13" s="70">
        <f>COUNTIFS(DS_ThiCDR!$C$6:$C$116,"="&amp;'Bang TH'!C13)</f>
        <v>0</v>
      </c>
      <c r="J13" s="53" t="e">
        <f>COUNTIFS(#REF!,"="&amp;'Bang TH'!C13,#REF!,"=x")</f>
        <v>#REF!</v>
      </c>
      <c r="K13" s="53" t="e">
        <f t="shared" si="1"/>
        <v>#REF!</v>
      </c>
      <c r="L13" s="53" t="e">
        <f t="shared" si="2"/>
        <v>#REF!</v>
      </c>
      <c r="M13" s="53"/>
    </row>
    <row r="14" spans="1:13" s="4" customFormat="1" ht="30" customHeight="1">
      <c r="A14" s="53">
        <v>9</v>
      </c>
      <c r="B14" s="53">
        <v>2014</v>
      </c>
      <c r="C14" s="53" t="s">
        <v>4038</v>
      </c>
      <c r="D14" s="53" t="e">
        <f>COUNTIFS(#REF!,"="&amp;'Bang TH'!C14)</f>
        <v>#REF!</v>
      </c>
      <c r="E14" s="70">
        <f>COUNTIFS(DS_ThiCDR!$C$6:$C$116,"="&amp;'Bang TH'!C14)</f>
        <v>0</v>
      </c>
      <c r="F14" s="53" t="e">
        <f>COUNTIFS(#REF!,"="&amp;'Bang TH'!C14)</f>
        <v>#REF!</v>
      </c>
      <c r="G14" s="53" t="e">
        <f t="shared" si="0"/>
        <v>#REF!</v>
      </c>
      <c r="H14" s="53" t="e">
        <f>COUNTIFS(#REF!,"="&amp;'Bang TH'!C14)</f>
        <v>#REF!</v>
      </c>
      <c r="I14" s="70">
        <f>COUNTIFS(DS_ThiCDR!$C$6:$C$116,"="&amp;'Bang TH'!C14)</f>
        <v>0</v>
      </c>
      <c r="J14" s="53" t="e">
        <f>COUNTIFS(#REF!,"="&amp;'Bang TH'!C14,#REF!,"=x")</f>
        <v>#REF!</v>
      </c>
      <c r="K14" s="53" t="e">
        <f t="shared" si="1"/>
        <v>#REF!</v>
      </c>
      <c r="L14" s="53" t="e">
        <f t="shared" si="2"/>
        <v>#REF!</v>
      </c>
      <c r="M14" s="53"/>
    </row>
    <row r="15" spans="1:13" s="4" customFormat="1" ht="30" customHeight="1">
      <c r="A15" s="54">
        <v>8</v>
      </c>
      <c r="B15" s="54">
        <v>2014</v>
      </c>
      <c r="C15" s="54" t="s">
        <v>4045</v>
      </c>
      <c r="D15" s="54" t="e">
        <f>COUNTIFS(#REF!,"="&amp;'Bang TH'!C15)</f>
        <v>#REF!</v>
      </c>
      <c r="E15" s="71">
        <f>COUNTIFS(DS_ThiCDR!$C$6:$C$116,"="&amp;'Bang TH'!C15)</f>
        <v>0</v>
      </c>
      <c r="F15" s="54" t="e">
        <f>COUNTIFS(#REF!,"="&amp;'Bang TH'!C15)</f>
        <v>#REF!</v>
      </c>
      <c r="G15" s="54" t="e">
        <f t="shared" si="0"/>
        <v>#REF!</v>
      </c>
      <c r="H15" s="54" t="e">
        <f>COUNTIFS(#REF!,"="&amp;'Bang TH'!C15)</f>
        <v>#REF!</v>
      </c>
      <c r="I15" s="71">
        <f>COUNTIFS(DS_ThiCDR!$C$6:$C$116,"="&amp;'Bang TH'!C15)</f>
        <v>0</v>
      </c>
      <c r="J15" s="54" t="e">
        <f>COUNTIFS(#REF!,"="&amp;'Bang TH'!C15,#REF!,"=x")</f>
        <v>#REF!</v>
      </c>
      <c r="K15" s="54" t="e">
        <f t="shared" si="1"/>
        <v>#REF!</v>
      </c>
      <c r="L15" s="54" t="e">
        <f t="shared" si="2"/>
        <v>#REF!</v>
      </c>
      <c r="M15" s="54"/>
    </row>
    <row r="16" spans="1:13" ht="30" customHeight="1">
      <c r="A16" s="225" t="s">
        <v>4060</v>
      </c>
      <c r="B16" s="226"/>
      <c r="C16" s="227"/>
      <c r="D16" s="75" t="e">
        <f t="shared" ref="D16:L16" si="3">SUM(D6:D15)</f>
        <v>#REF!</v>
      </c>
      <c r="E16" s="75">
        <f t="shared" si="3"/>
        <v>0</v>
      </c>
      <c r="F16" s="75" t="e">
        <f t="shared" si="3"/>
        <v>#REF!</v>
      </c>
      <c r="G16" s="75" t="e">
        <f t="shared" si="3"/>
        <v>#REF!</v>
      </c>
      <c r="H16" s="75" t="e">
        <f t="shared" si="3"/>
        <v>#REF!</v>
      </c>
      <c r="I16" s="75">
        <f t="shared" si="3"/>
        <v>0</v>
      </c>
      <c r="J16" s="75" t="e">
        <f t="shared" si="3"/>
        <v>#REF!</v>
      </c>
      <c r="K16" s="75" t="e">
        <f t="shared" si="3"/>
        <v>#REF!</v>
      </c>
      <c r="L16" s="75" t="e">
        <f t="shared" si="3"/>
        <v>#REF!</v>
      </c>
      <c r="M16" s="75"/>
    </row>
  </sheetData>
  <mergeCells count="9">
    <mergeCell ref="M4:M5"/>
    <mergeCell ref="A16:C16"/>
    <mergeCell ref="D4:G4"/>
    <mergeCell ref="A1:M1"/>
    <mergeCell ref="H4:K4"/>
    <mergeCell ref="A4:A5"/>
    <mergeCell ref="B4:B5"/>
    <mergeCell ref="C4:C5"/>
    <mergeCell ref="L4:L5"/>
  </mergeCells>
  <pageMargins left="0.7" right="0.7" top="0.75" bottom="0.75" header="0.3" footer="0.3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</vt:lpstr>
      <vt:lpstr>DS</vt:lpstr>
      <vt:lpstr>DS_ThiCDR</vt:lpstr>
      <vt:lpstr>Bang TH</vt:lpstr>
      <vt:lpstr>DS_ThiCDR!Print_Area</vt:lpstr>
      <vt:lpstr>Data!Print_Titles</vt:lpstr>
      <vt:lpstr>DS!Print_Titles</vt:lpstr>
      <vt:lpstr>DS_ThiCDR!Print_Titles</vt:lpstr>
    </vt:vector>
  </TitlesOfParts>
  <Company>tel:0985607656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lEt'sgO!</dc:creator>
  <cp:lastModifiedBy>Nguyen Ngoc Quang</cp:lastModifiedBy>
  <cp:lastPrinted>2024-03-13T07:41:46Z</cp:lastPrinted>
  <dcterms:created xsi:type="dcterms:W3CDTF">2013-10-17T08:08:35Z</dcterms:created>
  <dcterms:modified xsi:type="dcterms:W3CDTF">2024-06-20T16:44:57Z</dcterms:modified>
</cp:coreProperties>
</file>