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480" windowHeight="7755" activeTab="1"/>
  </bookViews>
  <sheets>
    <sheet name="VT" sheetId="1" r:id="rId1"/>
    <sheet name="CNPM" sheetId="2" r:id="rId2"/>
    <sheet name="D-DT" sheetId="3" r:id="rId3"/>
    <sheet name="DPT" sheetId="4" r:id="rId4"/>
    <sheet name="QTKD-KT" sheetId="5" r:id="rId5"/>
    <sheet name="Sheet1" sheetId="6" r:id="rId6"/>
  </sheets>
  <externalReferences>
    <externalReference r:id="rId9"/>
  </externalReferences>
  <definedNames>
    <definedName name="_xlnm._FilterDatabase" localSheetId="1" hidden="1">'CNPM'!$A$11:$AC$202</definedName>
    <definedName name="_xlnm._FilterDatabase" localSheetId="2" hidden="1">'D-DT'!$A$11:$AC$80</definedName>
    <definedName name="_xlnm._FilterDatabase" localSheetId="0" hidden="1">'VT'!$A$11:$AC$192</definedName>
    <definedName name="_xlfn.COUNTIFS" hidden="1">#NAME?</definedName>
    <definedName name="_xlnm.Print_Titles" localSheetId="1">'CNPM'!$10:$11</definedName>
    <definedName name="_xlnm.Print_Titles" localSheetId="2">'D-DT'!$10:$11</definedName>
    <definedName name="_xlnm.Print_Titles" localSheetId="3">'DPT'!$10:$12</definedName>
    <definedName name="_xlnm.Print_Titles" localSheetId="0">'VT'!$10:$11</definedName>
  </definedNames>
  <calcPr fullCalcOnLoad="1"/>
</workbook>
</file>

<file path=xl/comments1.xml><?xml version="1.0" encoding="utf-8"?>
<comments xmlns="http://schemas.openxmlformats.org/spreadsheetml/2006/main">
  <authors>
    <author>Nguyen Hai Nam</author>
  </authors>
  <commentList>
    <comment ref="C67" authorId="0">
      <text>
        <r>
          <rPr>
            <b/>
            <sz val="9"/>
            <rFont val="Tahoma"/>
            <family val="2"/>
          </rPr>
          <t>Nguyen Hai Nam:</t>
        </r>
        <r>
          <rPr>
            <sz val="9"/>
            <rFont val="Tahoma"/>
            <family val="2"/>
          </rPr>
          <t xml:space="preserve">
Y/c nộp bản sao GKS (khác họ)</t>
        </r>
      </text>
    </comment>
  </commentList>
</comments>
</file>

<file path=xl/comments4.xml><?xml version="1.0" encoding="utf-8"?>
<comments xmlns="http://schemas.openxmlformats.org/spreadsheetml/2006/main">
  <authors>
    <author>Nguyen Hai Nam</author>
  </authors>
  <commentList>
    <comment ref="F50" authorId="0">
      <text>
        <r>
          <rPr>
            <b/>
            <sz val="9"/>
            <rFont val="Tahoma"/>
            <family val="2"/>
          </rPr>
          <t>Nguyen Hai Nam:</t>
        </r>
        <r>
          <rPr>
            <sz val="9"/>
            <rFont val="Tahoma"/>
            <family val="2"/>
          </rPr>
          <t xml:space="preserve">
Máy quản lý sinh ngày 12/8</t>
        </r>
      </text>
    </comment>
  </commentList>
</comments>
</file>

<file path=xl/sharedStrings.xml><?xml version="1.0" encoding="utf-8"?>
<sst xmlns="http://schemas.openxmlformats.org/spreadsheetml/2006/main" count="10572" uniqueCount="1869">
  <si>
    <t>TT</t>
  </si>
  <si>
    <t>Họ và tên đệm</t>
  </si>
  <si>
    <t>Tên</t>
  </si>
  <si>
    <t>Ngày sinh</t>
  </si>
  <si>
    <t>Nơi sinh</t>
  </si>
  <si>
    <t>Giới tính</t>
  </si>
  <si>
    <t>Ngành học</t>
  </si>
  <si>
    <t>Xếp loại tốt nghiệp</t>
  </si>
  <si>
    <t>Bằng tốt nghiệp</t>
  </si>
  <si>
    <t>Hình thức đào tạo</t>
  </si>
  <si>
    <t>Ngành/Chuyên ngành tốt nghiệp</t>
  </si>
  <si>
    <t>Ngày cấp bằng</t>
  </si>
  <si>
    <t>Loại tốt nghiệp</t>
  </si>
  <si>
    <t>Bổ sung kiến thức</t>
  </si>
  <si>
    <t>Thời gian thâm niên công tác</t>
  </si>
  <si>
    <t>Lớp học</t>
  </si>
  <si>
    <t>Điểm TBC toàn khóa</t>
  </si>
  <si>
    <t>Thông tin bổ sung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</si>
  <si>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</si>
  <si>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</si>
  <si>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</si>
  <si>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</si>
  <si>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</si>
  <si>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</si>
  <si>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</si>
  <si>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</si>
  <si>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</si>
  <si>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</si>
  <si>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</si>
  <si>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</si>
  <si>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</si>
  <si>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</si>
  <si>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</si>
  <si>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</si>
  <si>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</si>
  <si>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</si>
  <si>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</si>
  <si>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</si>
  <si>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</si>
  <si>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ĐƠN VỊ THỰC HIỆN</t>
  </si>
  <si>
    <t>Người lập biểu</t>
  </si>
  <si>
    <t>Phụ trách Đơn vị</t>
  </si>
  <si>
    <t>CV thẩm định cấp bằng TN</t>
  </si>
  <si>
    <t>ĐƠN VỊ THẨM ĐỊNH TRÌNH KÝ BẰNG TỐT NGHIỆP</t>
  </si>
  <si>
    <t>CV thẩm định trình ký bằng TN</t>
  </si>
  <si>
    <t>Phụ trách đơn vị</t>
  </si>
  <si>
    <t>Nơi cấp bằng</t>
  </si>
  <si>
    <t>HỌC VIỆN CÔNG NGHỆ BƯU CHÍNH VIỄN THÔNG</t>
  </si>
  <si>
    <t>PHẦN I: THÔNG TIN CÁ NHÂN</t>
  </si>
  <si>
    <t>Thông tin văn bằng tốt nghiệp điều kiện dự thi tuyển sinh</t>
  </si>
  <si>
    <t>Ngày/Đợt/Năm thi tuyển sinh</t>
  </si>
  <si>
    <t>Kết quả tuyển sinh</t>
  </si>
  <si>
    <t>PHẦN II: THÔNG TIN VĂN BẰNG TỐT NGHIỆP DỰ THI TUYỂN SINH</t>
  </si>
  <si>
    <t>PHẦN III: THÔNG TIN TUYỂN SINH</t>
  </si>
  <si>
    <t>PHẦN IV: THÔNG TIN KẾT QUẢ HỌC TẬP</t>
  </si>
  <si>
    <t>ĐƠN VỊ THẨM ĐỊNH CÔNG NHẬN VÀ CẤP BẰNG TỐT NGHIỆP</t>
  </si>
  <si>
    <t>CV thẩm định xét CNTN</t>
  </si>
  <si>
    <t>CV thẩm định thông tin TS</t>
  </si>
  <si>
    <t>(21)</t>
  </si>
  <si>
    <t>(22)</t>
  </si>
  <si>
    <t>(23)</t>
  </si>
  <si>
    <t>Điểm chuẩn</t>
  </si>
  <si>
    <t>Ngành trúng tuyển</t>
  </si>
  <si>
    <t>PHIẾU TỔNG HỢP THẨM ĐỊNH THÔNG TIN XÉT CÔNG NHẬN VÀ CẤP BẰNG TỐT NGHIỆP</t>
  </si>
  <si>
    <r>
      <t xml:space="preserve">Tổng điểm </t>
    </r>
    <r>
      <rPr>
        <sz val="9"/>
        <color indexed="8"/>
        <rFont val="Times New Roman"/>
        <family val="1"/>
      </rPr>
      <t>(thi + ưu tiên KV, ĐT)</t>
    </r>
  </si>
  <si>
    <t xml:space="preserve">Trình độ đào tạo: Đại học </t>
  </si>
  <si>
    <t>Hình thức đào tạo: Chính quy</t>
  </si>
  <si>
    <t>Nguyễn Hải Nam</t>
  </si>
  <si>
    <t>Anh</t>
  </si>
  <si>
    <t>Nguyễn Thị</t>
  </si>
  <si>
    <t>Lê Thị</t>
  </si>
  <si>
    <t>Hằng</t>
  </si>
  <si>
    <t>Hương</t>
  </si>
  <si>
    <t>Huyền</t>
  </si>
  <si>
    <t>Linh</t>
  </si>
  <si>
    <t>Mai</t>
  </si>
  <si>
    <t>Ngọc</t>
  </si>
  <si>
    <t>Thảo</t>
  </si>
  <si>
    <t>Trang</t>
  </si>
  <si>
    <t>Yến</t>
  </si>
  <si>
    <t>Nguyễn Minh</t>
  </si>
  <si>
    <t>Hoàng Thị</t>
  </si>
  <si>
    <t>Nhung</t>
  </si>
  <si>
    <t>Nguyễn Thị Thu</t>
  </si>
  <si>
    <t>Giang</t>
  </si>
  <si>
    <t>Phương</t>
  </si>
  <si>
    <t>Mã SV</t>
  </si>
  <si>
    <t>Hà</t>
  </si>
  <si>
    <t>Trần Thị</t>
  </si>
  <si>
    <t>Thủy</t>
  </si>
  <si>
    <t>Tuấn</t>
  </si>
  <si>
    <t>Hạnh</t>
  </si>
  <si>
    <t>Quỳnh</t>
  </si>
  <si>
    <t>Tâm</t>
  </si>
  <si>
    <t>Thu</t>
  </si>
  <si>
    <t>Dũng</t>
  </si>
  <si>
    <t>Duyên</t>
  </si>
  <si>
    <t>Nguyễn Văn</t>
  </si>
  <si>
    <t>Long</t>
  </si>
  <si>
    <t>Oanh</t>
  </si>
  <si>
    <t>Quân</t>
  </si>
  <si>
    <t>Đỗ Thị</t>
  </si>
  <si>
    <t>Toàn</t>
  </si>
  <si>
    <t>Hải</t>
  </si>
  <si>
    <t>Dương Thị</t>
  </si>
  <si>
    <t>Thanh</t>
  </si>
  <si>
    <t>Trần Văn</t>
  </si>
  <si>
    <t>Tú</t>
  </si>
  <si>
    <t>Tùng</t>
  </si>
  <si>
    <t>Nguyễn Tiến</t>
  </si>
  <si>
    <t>Trần Ngọc</t>
  </si>
  <si>
    <t>Nguyễn Chí Thành</t>
  </si>
  <si>
    <t>Nguyễn Ngọc</t>
  </si>
  <si>
    <t>Nguyễn Tuấn</t>
  </si>
  <si>
    <t>Dung</t>
  </si>
  <si>
    <t>Dương</t>
  </si>
  <si>
    <t>Hiếu</t>
  </si>
  <si>
    <t>Hoàng</t>
  </si>
  <si>
    <t>Hường</t>
  </si>
  <si>
    <t>Nguyễn Đức</t>
  </si>
  <si>
    <t>Minh</t>
  </si>
  <si>
    <t>Thành</t>
  </si>
  <si>
    <t>Nguyễn Thu</t>
  </si>
  <si>
    <t>Vượng</t>
  </si>
  <si>
    <t>Mạnh</t>
  </si>
  <si>
    <t>Bùi Ngọc</t>
  </si>
  <si>
    <t>Nguyễn Việt</t>
  </si>
  <si>
    <t>Lê Hồng</t>
  </si>
  <si>
    <t>Nam</t>
  </si>
  <si>
    <t>Lê Văn</t>
  </si>
  <si>
    <t>Sơn</t>
  </si>
  <si>
    <t>Đinh Văn</t>
  </si>
  <si>
    <t>Tuyến</t>
  </si>
  <si>
    <t>Nguyễn Hải</t>
  </si>
  <si>
    <t>Nữ</t>
  </si>
  <si>
    <t>THPT</t>
  </si>
  <si>
    <t>Hà Nội</t>
  </si>
  <si>
    <t>Yên Bái</t>
  </si>
  <si>
    <t>Hà Tây</t>
  </si>
  <si>
    <t>Hải Dương</t>
  </si>
  <si>
    <t>Cao Bằng</t>
  </si>
  <si>
    <t>Quảng Ninh</t>
  </si>
  <si>
    <t>Nam Hà</t>
  </si>
  <si>
    <t>Nam Định</t>
  </si>
  <si>
    <t>Hải Phòng</t>
  </si>
  <si>
    <t>Hải Hưng</t>
  </si>
  <si>
    <t>Bắc Giang</t>
  </si>
  <si>
    <t>Bắc Ninh</t>
  </si>
  <si>
    <t>Nghệ An</t>
  </si>
  <si>
    <t>Ninh Bình</t>
  </si>
  <si>
    <t>Thái Bình</t>
  </si>
  <si>
    <t>Hà Bắc</t>
  </si>
  <si>
    <t>Thanh Hóa</t>
  </si>
  <si>
    <t>Vĩnh Phú</t>
  </si>
  <si>
    <t>Hưng Yên</t>
  </si>
  <si>
    <t>Vĩnh Phúc</t>
  </si>
  <si>
    <t>Hà Tĩnh</t>
  </si>
  <si>
    <t>Sơn La</t>
  </si>
  <si>
    <t>Tuyên Quang</t>
  </si>
  <si>
    <t>Phú Thọ</t>
  </si>
  <si>
    <t>Lào Cai</t>
  </si>
  <si>
    <t>Khóa đào tạo: 2012 - 2016</t>
  </si>
  <si>
    <t>Nguyễn Như</t>
  </si>
  <si>
    <t>Nguyễn Phương</t>
  </si>
  <si>
    <t>Nguyễn Thị Ngọc</t>
  </si>
  <si>
    <t>ánh</t>
  </si>
  <si>
    <t xml:space="preserve"> Hà Nam</t>
  </si>
  <si>
    <t>Hiền</t>
  </si>
  <si>
    <t>Hiệp</t>
  </si>
  <si>
    <t>Thanh Hoá</t>
  </si>
  <si>
    <t>Nguyễn Hồng</t>
  </si>
  <si>
    <t>Nguyễn Thanh</t>
  </si>
  <si>
    <t>Thăng</t>
  </si>
  <si>
    <t>Thúy</t>
  </si>
  <si>
    <t>Thái Nguyên</t>
  </si>
  <si>
    <t>Hải  Dương</t>
  </si>
  <si>
    <t>Uyên</t>
  </si>
  <si>
    <t>Khánh</t>
  </si>
  <si>
    <t>Vũ Thanh</t>
  </si>
  <si>
    <t>Phạm Văn</t>
  </si>
  <si>
    <t>Trần Đức</t>
  </si>
  <si>
    <t>Đạt</t>
  </si>
  <si>
    <t>Lâm</t>
  </si>
  <si>
    <t>Lê</t>
  </si>
  <si>
    <t>Hà Thị</t>
  </si>
  <si>
    <t>Nguyễn Xuân</t>
  </si>
  <si>
    <t>Phúc</t>
  </si>
  <si>
    <t>Trần Phương</t>
  </si>
  <si>
    <t>Thuận</t>
  </si>
  <si>
    <t>Lai Châu</t>
  </si>
  <si>
    <t>Bình</t>
  </si>
  <si>
    <t>Cường</t>
  </si>
  <si>
    <t>Huy</t>
  </si>
  <si>
    <t>Nguyễn Đình</t>
  </si>
  <si>
    <t>Vũ Ngọc</t>
  </si>
  <si>
    <t>Ngô Quang</t>
  </si>
  <si>
    <t>Quý</t>
  </si>
  <si>
    <t>Tuyên</t>
  </si>
  <si>
    <t>Hải  Hưng</t>
  </si>
  <si>
    <t>Ngành đào tạo: Điện tử truyền thông</t>
  </si>
  <si>
    <t>B12DCVT003</t>
  </si>
  <si>
    <t>B12DCVT004</t>
  </si>
  <si>
    <t>B12DCVT005</t>
  </si>
  <si>
    <t>B12DCVT006</t>
  </si>
  <si>
    <t>B12DCVT010</t>
  </si>
  <si>
    <t>B12DCVT012</t>
  </si>
  <si>
    <t>B12DCVT015</t>
  </si>
  <si>
    <t>B12DCVT017</t>
  </si>
  <si>
    <t>B12DCVT019</t>
  </si>
  <si>
    <t>B12DCVT020</t>
  </si>
  <si>
    <t>B12DCVT023</t>
  </si>
  <si>
    <t>B12DCVT028</t>
  </si>
  <si>
    <t>B12DCVT029</t>
  </si>
  <si>
    <t>B12DCVT032</t>
  </si>
  <si>
    <t>B12DCVT034</t>
  </si>
  <si>
    <t>B12DCVT035</t>
  </si>
  <si>
    <t>B12DCVT033</t>
  </si>
  <si>
    <t>B12DCVT036</t>
  </si>
  <si>
    <t>B12DCVT037</t>
  </si>
  <si>
    <t>B12DCVT039</t>
  </si>
  <si>
    <t>B12DCVT040</t>
  </si>
  <si>
    <t>B12DCVT042</t>
  </si>
  <si>
    <t>B12DCVT043</t>
  </si>
  <si>
    <t>B12DCVT044</t>
  </si>
  <si>
    <t>B12DCVT049</t>
  </si>
  <si>
    <t>B12DCVT053</t>
  </si>
  <si>
    <t>B12DCVT052</t>
  </si>
  <si>
    <t>B12DCVT054</t>
  </si>
  <si>
    <t>B12DCVT056</t>
  </si>
  <si>
    <t>B12DCVT058</t>
  </si>
  <si>
    <t>B12DCVT059</t>
  </si>
  <si>
    <t>B12DCVT060</t>
  </si>
  <si>
    <t>B12DCVT065</t>
  </si>
  <si>
    <t>B12DCVT067</t>
  </si>
  <si>
    <t>B12DCVT068</t>
  </si>
  <si>
    <t>B12DCVT063</t>
  </si>
  <si>
    <t>B12DCVT064</t>
  </si>
  <si>
    <t>B12DCVT070</t>
  </si>
  <si>
    <t>B12DCVT072</t>
  </si>
  <si>
    <t>B12DCVT073</t>
  </si>
  <si>
    <t>B12DCVT075</t>
  </si>
  <si>
    <t>B12DCVT076</t>
  </si>
  <si>
    <t>B12DCVT077</t>
  </si>
  <si>
    <t>B12DCVT078</t>
  </si>
  <si>
    <t>B12DCVT083</t>
  </si>
  <si>
    <t>B12DCVT080</t>
  </si>
  <si>
    <t>B12DCVT084</t>
  </si>
  <si>
    <t>B12DCVT088</t>
  </si>
  <si>
    <t>B12DCVT090</t>
  </si>
  <si>
    <t>B12DCVT091</t>
  </si>
  <si>
    <t>B12DCVT093</t>
  </si>
  <si>
    <t>B12DCVT094</t>
  </si>
  <si>
    <t>B12DCVT096</t>
  </si>
  <si>
    <t>B12DCVT097</t>
  </si>
  <si>
    <t>B12DCVT099</t>
  </si>
  <si>
    <t>B12DCVT106</t>
  </si>
  <si>
    <t>B12DCVT102</t>
  </si>
  <si>
    <t>B12DCVT108</t>
  </si>
  <si>
    <t>B12DCVT111</t>
  </si>
  <si>
    <t>B12DCVT113</t>
  </si>
  <si>
    <t>B12DCVT116</t>
  </si>
  <si>
    <t>B12DCVT119</t>
  </si>
  <si>
    <t>B12DCVT122</t>
  </si>
  <si>
    <t>B12DCVT125</t>
  </si>
  <si>
    <t>B12DCVT131</t>
  </si>
  <si>
    <t>B12DCVT145</t>
  </si>
  <si>
    <t>B12DCVT147</t>
  </si>
  <si>
    <t>B12DCVT149</t>
  </si>
  <si>
    <t>B12DCVT156</t>
  </si>
  <si>
    <t>B12DCVT157</t>
  </si>
  <si>
    <t>B12DCVT159</t>
  </si>
  <si>
    <t>B12DCVT160</t>
  </si>
  <si>
    <t>B12DCVT161</t>
  </si>
  <si>
    <t>B12DCVT162</t>
  </si>
  <si>
    <t>B12DCVT164</t>
  </si>
  <si>
    <t>B12DCVT166</t>
  </si>
  <si>
    <t>B12DCVT168</t>
  </si>
  <si>
    <t>B12DCVT169</t>
  </si>
  <si>
    <t>B12DCVT172</t>
  </si>
  <si>
    <t>B12DCVT173</t>
  </si>
  <si>
    <t>B12DCVT175</t>
  </si>
  <si>
    <t>B12DCVT176</t>
  </si>
  <si>
    <t>B12DCVT180</t>
  </si>
  <si>
    <t>B12DCVT181</t>
  </si>
  <si>
    <t>B12DCVT182</t>
  </si>
  <si>
    <t>B12DCVT183</t>
  </si>
  <si>
    <t>B12DCVT184</t>
  </si>
  <si>
    <t>B12DCVT186</t>
  </si>
  <si>
    <t>B12DCVT187</t>
  </si>
  <si>
    <t>B12DCVT191</t>
  </si>
  <si>
    <t>B12DCVT194</t>
  </si>
  <si>
    <t>B12DCVT196</t>
  </si>
  <si>
    <t>B12DCVT197</t>
  </si>
  <si>
    <t>B12DCVT202</t>
  </si>
  <si>
    <t>B12DCVT205</t>
  </si>
  <si>
    <t>B12DCVT207</t>
  </si>
  <si>
    <t>B12DCVT209</t>
  </si>
  <si>
    <t>B12DCVT210</t>
  </si>
  <si>
    <t>B12DCVT212</t>
  </si>
  <si>
    <t>B112101276</t>
  </si>
  <si>
    <t>B12DCVT216</t>
  </si>
  <si>
    <t>B12DCVT243</t>
  </si>
  <si>
    <t>B12DCVT221</t>
  </si>
  <si>
    <t>B12DCVT222</t>
  </si>
  <si>
    <t>B12DCVT225</t>
  </si>
  <si>
    <t>B12DCVT227</t>
  </si>
  <si>
    <t>B12DCVT229</t>
  </si>
  <si>
    <t>B12DCVT230</t>
  </si>
  <si>
    <t>B12DCVT231</t>
  </si>
  <si>
    <t>B12DCVT233</t>
  </si>
  <si>
    <t>B12DCVT237</t>
  </si>
  <si>
    <t>B12DCVT240</t>
  </si>
  <si>
    <t>B12DCVT241</t>
  </si>
  <si>
    <t>B12DCVT244</t>
  </si>
  <si>
    <t>B12DCVT246</t>
  </si>
  <si>
    <t>B12DCVT252</t>
  </si>
  <si>
    <t>B12DCVT253</t>
  </si>
  <si>
    <t>B12DCVT248</t>
  </si>
  <si>
    <t>B12DCVT250</t>
  </si>
  <si>
    <t>B12DCVT251</t>
  </si>
  <si>
    <t>B12DCVT254</t>
  </si>
  <si>
    <t>B12DCVT255</t>
  </si>
  <si>
    <t>B12DCVT256</t>
  </si>
  <si>
    <t>B12DCVT258</t>
  </si>
  <si>
    <t>B12DCVT257</t>
  </si>
  <si>
    <t>B12DCVT259</t>
  </si>
  <si>
    <t>B12DCVT260</t>
  </si>
  <si>
    <t>B12DCVT261</t>
  </si>
  <si>
    <t>B12DCVT262</t>
  </si>
  <si>
    <t>B12DCVT263</t>
  </si>
  <si>
    <t>B12DCVT266</t>
  </si>
  <si>
    <t>B12DCVT264</t>
  </si>
  <si>
    <t>B12DCVT269</t>
  </si>
  <si>
    <t>B12DCVT268</t>
  </si>
  <si>
    <t>B12DCVT270</t>
  </si>
  <si>
    <t>B12DCVT271</t>
  </si>
  <si>
    <t>B12DCVT272</t>
  </si>
  <si>
    <t>B12DCVT275</t>
  </si>
  <si>
    <t>B12DCVT274</t>
  </si>
  <si>
    <t>B12DCVT282</t>
  </si>
  <si>
    <t>B12DCVT283</t>
  </si>
  <si>
    <t>B12DCVT277</t>
  </si>
  <si>
    <t>B12DCVT279</t>
  </si>
  <si>
    <t>B12DCVT280</t>
  </si>
  <si>
    <t>B12DCVT281</t>
  </si>
  <si>
    <t>B12DCVT284</t>
  </si>
  <si>
    <t>B12DCVT285</t>
  </si>
  <si>
    <t>B12DCVT286</t>
  </si>
  <si>
    <t>B12DCVT287</t>
  </si>
  <si>
    <t>B12DCVT289</t>
  </si>
  <si>
    <t>B12DCVT290</t>
  </si>
  <si>
    <t>B12DCVT291</t>
  </si>
  <si>
    <t>B12DCVT293</t>
  </si>
  <si>
    <t>B12DCVT294</t>
  </si>
  <si>
    <t>B12DCVT301</t>
  </si>
  <si>
    <t>B12DCVT298</t>
  </si>
  <si>
    <t>B12DCVT299</t>
  </si>
  <si>
    <t>B12DCVT304</t>
  </si>
  <si>
    <t>B12DCVT307</t>
  </si>
  <si>
    <t>B12DCVT309</t>
  </si>
  <si>
    <t>B12DCVT310</t>
  </si>
  <si>
    <t>B12DCVT318</t>
  </si>
  <si>
    <t>B12DCVT319</t>
  </si>
  <si>
    <t>B12DCVT320</t>
  </si>
  <si>
    <t>B12DCVT325</t>
  </si>
  <si>
    <t>B12DCVT330</t>
  </si>
  <si>
    <t>B12DCVT331</t>
  </si>
  <si>
    <t>B12DCVT335</t>
  </si>
  <si>
    <t>B12DCVT336</t>
  </si>
  <si>
    <t>B12DCVT337</t>
  </si>
  <si>
    <t>B12DCVT338</t>
  </si>
  <si>
    <t>B12DCVT340</t>
  </si>
  <si>
    <t>B12DCVT341</t>
  </si>
  <si>
    <t>B12DCVT344</t>
  </si>
  <si>
    <t>B12DCVT345</t>
  </si>
  <si>
    <t>Nguyễn Quang</t>
  </si>
  <si>
    <t>Lê Quốc</t>
  </si>
  <si>
    <t>Bảo</t>
  </si>
  <si>
    <t>Nông Công</t>
  </si>
  <si>
    <t>Chính</t>
  </si>
  <si>
    <t>Bắc Kạn</t>
  </si>
  <si>
    <t>Đăng</t>
  </si>
  <si>
    <t>Giáp</t>
  </si>
  <si>
    <t>Nguyễn Nam</t>
  </si>
  <si>
    <t>Nguyễn Huy</t>
  </si>
  <si>
    <t>Hoạt</t>
  </si>
  <si>
    <t>Hùng</t>
  </si>
  <si>
    <t>Đào Quang</t>
  </si>
  <si>
    <t>Nguyễn Duy</t>
  </si>
  <si>
    <t>Phạm Quốc</t>
  </si>
  <si>
    <t>Kiên</t>
  </si>
  <si>
    <t>Nguyên</t>
  </si>
  <si>
    <t>Phú</t>
  </si>
  <si>
    <t>Phan Tuấn</t>
  </si>
  <si>
    <t>Quyền</t>
  </si>
  <si>
    <t>Trần Quang</t>
  </si>
  <si>
    <t>Lê Duy</t>
  </si>
  <si>
    <t>Thái</t>
  </si>
  <si>
    <t>Cao Văn</t>
  </si>
  <si>
    <t>Thắng</t>
  </si>
  <si>
    <t>Tiến</t>
  </si>
  <si>
    <t>Đinh Bá</t>
  </si>
  <si>
    <t>Trúc</t>
  </si>
  <si>
    <t>Vương Văn</t>
  </si>
  <si>
    <t>Trường</t>
  </si>
  <si>
    <t>Trần Anh</t>
  </si>
  <si>
    <t>Nguyễn Phúc</t>
  </si>
  <si>
    <t>Tường</t>
  </si>
  <si>
    <t>Việt</t>
  </si>
  <si>
    <t>Lê Tuấn</t>
  </si>
  <si>
    <t>Lương Thế</t>
  </si>
  <si>
    <t>Công</t>
  </si>
  <si>
    <t>Chu Đại</t>
  </si>
  <si>
    <t>Nguyễn Ngọc Hải</t>
  </si>
  <si>
    <t>Nguyễn Hữu</t>
  </si>
  <si>
    <t>Trịnh Sơn</t>
  </si>
  <si>
    <t>Hào</t>
  </si>
  <si>
    <t>Trần Minh</t>
  </si>
  <si>
    <t>Đinh Tiến</t>
  </si>
  <si>
    <t>Trịnh Đức</t>
  </si>
  <si>
    <t>Đặng Ngọc</t>
  </si>
  <si>
    <t>Đặng Quang</t>
  </si>
  <si>
    <t>Hoàng Quang</t>
  </si>
  <si>
    <t>Nguyễn Thị Trang</t>
  </si>
  <si>
    <t>Hưng</t>
  </si>
  <si>
    <t>Nguyễn Bá</t>
  </si>
  <si>
    <t>Lượng</t>
  </si>
  <si>
    <t>Đào Văn</t>
  </si>
  <si>
    <t>Điền Trung</t>
  </si>
  <si>
    <t>Nhi</t>
  </si>
  <si>
    <t>Đỗ Đăng</t>
  </si>
  <si>
    <t>Hoàng Thị Như</t>
  </si>
  <si>
    <t>Nguyễn Gia</t>
  </si>
  <si>
    <t>Vũ Mạnh</t>
  </si>
  <si>
    <t>Trọng</t>
  </si>
  <si>
    <t>Nguyễn Quốc</t>
  </si>
  <si>
    <t>An</t>
  </si>
  <si>
    <t>Hoà Bình</t>
  </si>
  <si>
    <t>Phạm Việt</t>
  </si>
  <si>
    <t>Trần Thị Ngọc</t>
  </si>
  <si>
    <t>Nguyễn Trọng</t>
  </si>
  <si>
    <t>Trần Mạnh</t>
  </si>
  <si>
    <t>Vũ Tiến</t>
  </si>
  <si>
    <t>Duy</t>
  </si>
  <si>
    <t>Đức</t>
  </si>
  <si>
    <t>Nguyễn Thị Hà</t>
  </si>
  <si>
    <t>Vũ Việt</t>
  </si>
  <si>
    <t>Cao Thị Ngọc</t>
  </si>
  <si>
    <t>Hân</t>
  </si>
  <si>
    <t>Hoàn</t>
  </si>
  <si>
    <t>Nguyễn Tùng</t>
  </si>
  <si>
    <t>Vũ Hoàng</t>
  </si>
  <si>
    <t>Nhàn</t>
  </si>
  <si>
    <t>Quang</t>
  </si>
  <si>
    <t>Lê Minh</t>
  </si>
  <si>
    <t>Nguyễn Thế</t>
  </si>
  <si>
    <t>Bùi Thế</t>
  </si>
  <si>
    <t>Hoàng Xuân</t>
  </si>
  <si>
    <t>Chương</t>
  </si>
  <si>
    <t>Phạm Mạnh</t>
  </si>
  <si>
    <t>Nguyễn Đăng</t>
  </si>
  <si>
    <t>Nguyễn Hoài</t>
  </si>
  <si>
    <t>Đào Thị Hồng</t>
  </si>
  <si>
    <t>Phong</t>
  </si>
  <si>
    <t>Nguyễn Hoàng</t>
  </si>
  <si>
    <t>Điện Biên</t>
  </si>
  <si>
    <t>Đàm Thị Thanh</t>
  </si>
  <si>
    <t>Ninh Công</t>
  </si>
  <si>
    <t>Lã Văn</t>
  </si>
  <si>
    <t>Toán</t>
  </si>
  <si>
    <t>Phùng Văn</t>
  </si>
  <si>
    <t>Bùi Đình</t>
  </si>
  <si>
    <t>Bằng</t>
  </si>
  <si>
    <t>Định</t>
  </si>
  <si>
    <t>Nguyễn Thị Thái</t>
  </si>
  <si>
    <t>Phùng Thị Ngọc</t>
  </si>
  <si>
    <t>Vũ Trung</t>
  </si>
  <si>
    <t>Vũ Đức</t>
  </si>
  <si>
    <t>Nguyễn Khắc</t>
  </si>
  <si>
    <t>Mỹ</t>
  </si>
  <si>
    <t>Hà Anh</t>
  </si>
  <si>
    <t>Đặng Mạnh</t>
  </si>
  <si>
    <t>Sỹ</t>
  </si>
  <si>
    <t>Lã Thị</t>
  </si>
  <si>
    <t>Nguyễn Thành</t>
  </si>
  <si>
    <t>Trung</t>
  </si>
  <si>
    <t>Trịnh Thị Kim</t>
  </si>
  <si>
    <t>Cương</t>
  </si>
  <si>
    <t>Thân Văn</t>
  </si>
  <si>
    <t>Chu Tiến</t>
  </si>
  <si>
    <t>Phan Trọng</t>
  </si>
  <si>
    <t>Trần Trung</t>
  </si>
  <si>
    <t>Nguyễn Trường</t>
  </si>
  <si>
    <t>Hạ</t>
  </si>
  <si>
    <t>Vũ Chí</t>
  </si>
  <si>
    <t>Vũ Trọng</t>
  </si>
  <si>
    <t>Hưởng</t>
  </si>
  <si>
    <t>Khoa</t>
  </si>
  <si>
    <t>Nguyễn Thái</t>
  </si>
  <si>
    <t>Lộc</t>
  </si>
  <si>
    <t>Mẫn</t>
  </si>
  <si>
    <t>Lang Tuấn</t>
  </si>
  <si>
    <t>Lê Ngọc</t>
  </si>
  <si>
    <t>Phạm Hoàng</t>
  </si>
  <si>
    <t>Trương Tiến</t>
  </si>
  <si>
    <t>Đặng Đình</t>
  </si>
  <si>
    <t>Phạm Ngọc</t>
  </si>
  <si>
    <t>Trịnh Duy</t>
  </si>
  <si>
    <t>Thông</t>
  </si>
  <si>
    <t>Phan Minh</t>
  </si>
  <si>
    <t>Trí</t>
  </si>
  <si>
    <t>Dương Thế</t>
  </si>
  <si>
    <t>Trần Quốc</t>
  </si>
  <si>
    <t>Hoàng Văn</t>
  </si>
  <si>
    <t>Tuân</t>
  </si>
  <si>
    <t>Hoàng Nguyễn Thanh</t>
  </si>
  <si>
    <t>Hoàng Thị Ngọc</t>
  </si>
  <si>
    <t>Lại Đăng</t>
  </si>
  <si>
    <t>Vũ Văn</t>
  </si>
  <si>
    <t>Khôi</t>
  </si>
  <si>
    <t>Lê Đức</t>
  </si>
  <si>
    <t>Mai Xuân</t>
  </si>
  <si>
    <t>Nguyễn Công</t>
  </si>
  <si>
    <t>Bùi Kim Thành</t>
  </si>
  <si>
    <t>Hoàng Hữu</t>
  </si>
  <si>
    <t>Lương Bảo</t>
  </si>
  <si>
    <t>Lê Công</t>
  </si>
  <si>
    <t>Đào Hoàng</t>
  </si>
  <si>
    <t>Uy</t>
  </si>
  <si>
    <t>Bùi Đức</t>
  </si>
  <si>
    <t>D12CQVT01-B</t>
  </si>
  <si>
    <t>D12CQVT02-B</t>
  </si>
  <si>
    <t>D12CQVT03-B</t>
  </si>
  <si>
    <t>D12CQVT04-B</t>
  </si>
  <si>
    <t>D12CQVT05-B</t>
  </si>
  <si>
    <t>D12CQVT06-B</t>
  </si>
  <si>
    <t>D12CQVT07-B</t>
  </si>
  <si>
    <t>ĐTTT</t>
  </si>
  <si>
    <t>B12DCCN002</t>
  </si>
  <si>
    <t>Nguyễn Thị Bình</t>
  </si>
  <si>
    <t>Đàm Đức</t>
  </si>
  <si>
    <t>B12DCCN055</t>
  </si>
  <si>
    <t>Phạm Quang</t>
  </si>
  <si>
    <t>Chiến</t>
  </si>
  <si>
    <t>B12DCCN007</t>
  </si>
  <si>
    <t>Nguyễn Chí</t>
  </si>
  <si>
    <t>B12DCCN268</t>
  </si>
  <si>
    <t>Diệp</t>
  </si>
  <si>
    <t>Nguyễn Anh</t>
  </si>
  <si>
    <t>B12DCCN106</t>
  </si>
  <si>
    <t>Bùi Văn</t>
  </si>
  <si>
    <t>Đạm</t>
  </si>
  <si>
    <t>Nguyễn Trung</t>
  </si>
  <si>
    <t>B12DCCN429</t>
  </si>
  <si>
    <t>Đặng Thị</t>
  </si>
  <si>
    <t>B12DCCN164</t>
  </si>
  <si>
    <t>Trần Đình</t>
  </si>
  <si>
    <t>B12DCCN486</t>
  </si>
  <si>
    <t>Phạm Thị</t>
  </si>
  <si>
    <t>Hợp</t>
  </si>
  <si>
    <t>B12DCCN378</t>
  </si>
  <si>
    <t>Phạm Thanh</t>
  </si>
  <si>
    <t>Huỳnh</t>
  </si>
  <si>
    <t>B12DCCN067</t>
  </si>
  <si>
    <t>Từ Huy</t>
  </si>
  <si>
    <t>B12DCCN282</t>
  </si>
  <si>
    <t>Trần Hoàng</t>
  </si>
  <si>
    <t>B12DCCN444</t>
  </si>
  <si>
    <t>Đỗ Thị Phương</t>
  </si>
  <si>
    <t>Loan</t>
  </si>
  <si>
    <t>B12DCCN389</t>
  </si>
  <si>
    <t>Luyện</t>
  </si>
  <si>
    <t>Nguyễn Viết</t>
  </si>
  <si>
    <t>Nghĩa</t>
  </si>
  <si>
    <t>B12DCCN034</t>
  </si>
  <si>
    <t>Lục Thị Linh</t>
  </si>
  <si>
    <t>Nhâm</t>
  </si>
  <si>
    <t>B12DCCN131</t>
  </si>
  <si>
    <t>B12DCCN081</t>
  </si>
  <si>
    <t>Vũ Duy</t>
  </si>
  <si>
    <t>Nguyễn Thị Phương</t>
  </si>
  <si>
    <t>Trần Xuân</t>
  </si>
  <si>
    <t>B12DCCN459</t>
  </si>
  <si>
    <t>Nguyễn Mạnh</t>
  </si>
  <si>
    <t>B12DCCN047</t>
  </si>
  <si>
    <t>B12DCCN048</t>
  </si>
  <si>
    <t>Đỗ Thanh</t>
  </si>
  <si>
    <t>Phạm Đức</t>
  </si>
  <si>
    <t>B12DCCN097</t>
  </si>
  <si>
    <t>Vương Hoàng</t>
  </si>
  <si>
    <t>Vinh</t>
  </si>
  <si>
    <t>B12DCCN098</t>
  </si>
  <si>
    <t>Vũ</t>
  </si>
  <si>
    <t>B12DCCN102</t>
  </si>
  <si>
    <t>Nguyễn Thị Việt</t>
  </si>
  <si>
    <t>B12DCCN108</t>
  </si>
  <si>
    <t>Lê Tất</t>
  </si>
  <si>
    <t>Doãn</t>
  </si>
  <si>
    <t>B12DCCN274</t>
  </si>
  <si>
    <t>B12DCCN367</t>
  </si>
  <si>
    <t>B12DCCN218</t>
  </si>
  <si>
    <t>Lương Thị Thu</t>
  </si>
  <si>
    <t>B12DCCN315</t>
  </si>
  <si>
    <t>Hòa</t>
  </si>
  <si>
    <t>B12DCCN115</t>
  </si>
  <si>
    <t>Đặng Duy</t>
  </si>
  <si>
    <t>Bùi Quang</t>
  </si>
  <si>
    <t>Phan Thị</t>
  </si>
  <si>
    <t>B12DCCN124</t>
  </si>
  <si>
    <t>B12DCCN123</t>
  </si>
  <si>
    <t>Lê Tiến</t>
  </si>
  <si>
    <t>B12DCCN125</t>
  </si>
  <si>
    <t>B12DCCN287</t>
  </si>
  <si>
    <t>B12DCCN183</t>
  </si>
  <si>
    <t>B12DCCN237</t>
  </si>
  <si>
    <t>Hoàng Thị Nhàn</t>
  </si>
  <si>
    <t>B12DCCN500</t>
  </si>
  <si>
    <t>B12DCCN082</t>
  </si>
  <si>
    <t>B12DCCN502</t>
  </si>
  <si>
    <t>Ninh Đức</t>
  </si>
  <si>
    <t>B12DCCN041</t>
  </si>
  <si>
    <t>Đỗ Văn</t>
  </si>
  <si>
    <t>B12DCCN044</t>
  </si>
  <si>
    <t>Thơm</t>
  </si>
  <si>
    <t>Lê Anh</t>
  </si>
  <si>
    <t>B12DCCN297</t>
  </si>
  <si>
    <t>B12DCCN301</t>
  </si>
  <si>
    <t>Lê Xuân</t>
  </si>
  <si>
    <t>B12DCCN049</t>
  </si>
  <si>
    <t>B12DCCN207</t>
  </si>
  <si>
    <t>Nguyễn Trí</t>
  </si>
  <si>
    <t>Bắc</t>
  </si>
  <si>
    <t>B12DCCN275</t>
  </si>
  <si>
    <t>B12DCCN013</t>
  </si>
  <si>
    <t>B12DCCN270</t>
  </si>
  <si>
    <t>Đông</t>
  </si>
  <si>
    <t>B12DCCN372</t>
  </si>
  <si>
    <t>B12DCCN063</t>
  </si>
  <si>
    <t>Phạm Anh</t>
  </si>
  <si>
    <t>B12DCCN166</t>
  </si>
  <si>
    <t>Hoài</t>
  </si>
  <si>
    <t>B12DCCN021</t>
  </si>
  <si>
    <t>Trần Thanh</t>
  </si>
  <si>
    <t>B12DCCN279</t>
  </si>
  <si>
    <t>Khang</t>
  </si>
  <si>
    <t>B12DCCN178</t>
  </si>
  <si>
    <t>B12DCCN027</t>
  </si>
  <si>
    <t>Nguyễn Nhật</t>
  </si>
  <si>
    <t>B12DCCN179</t>
  </si>
  <si>
    <t>B12DCCN494</t>
  </si>
  <si>
    <t>Lương Tiến</t>
  </si>
  <si>
    <t>B12DCCN029</t>
  </si>
  <si>
    <t>B12DCCN285</t>
  </si>
  <si>
    <t>Phạm Công</t>
  </si>
  <si>
    <t>Lê Huy</t>
  </si>
  <si>
    <t>B12DCCN498</t>
  </si>
  <si>
    <t>B12DCCN239</t>
  </si>
  <si>
    <t>B12DCCN136</t>
  </si>
  <si>
    <t>Đỗ Trung</t>
  </si>
  <si>
    <t>B12DCCN139</t>
  </si>
  <si>
    <t>B12DCCN197</t>
  </si>
  <si>
    <t>Dương Văn</t>
  </si>
  <si>
    <t>B12DCCN517</t>
  </si>
  <si>
    <t>B12DCCN298</t>
  </si>
  <si>
    <t>Nguyễn Quán</t>
  </si>
  <si>
    <t>Đặng Thanh</t>
  </si>
  <si>
    <t>B12DCCN303</t>
  </si>
  <si>
    <t>B12DCCN205</t>
  </si>
  <si>
    <t>B12DCCN265</t>
  </si>
  <si>
    <t>B12DCCN103</t>
  </si>
  <si>
    <t>Phan Toàn</t>
  </si>
  <si>
    <t>Chung</t>
  </si>
  <si>
    <t>B12DCCN012</t>
  </si>
  <si>
    <t>Phan Văn</t>
  </si>
  <si>
    <t>B12DCCN058</t>
  </si>
  <si>
    <t>Tạ Quang</t>
  </si>
  <si>
    <t>B12DCCN425</t>
  </si>
  <si>
    <t>B12DCCN308</t>
  </si>
  <si>
    <t>Hiển</t>
  </si>
  <si>
    <t>B12DCCN277</t>
  </si>
  <si>
    <t>B12DCCN278</t>
  </si>
  <si>
    <t>Bùi Quý</t>
  </si>
  <si>
    <t>B12DCCN177</t>
  </si>
  <si>
    <t>Nguyễn Thị Thanh</t>
  </si>
  <si>
    <t>B12DCCN383</t>
  </si>
  <si>
    <t>Phí Mạnh</t>
  </si>
  <si>
    <t>B12DCCN229</t>
  </si>
  <si>
    <t>Nguyễn Thị Diệu</t>
  </si>
  <si>
    <t>B12DCCN443</t>
  </si>
  <si>
    <t>Phạm Thị Hoài</t>
  </si>
  <si>
    <t>B12DCCN071</t>
  </si>
  <si>
    <t>B12DCCN334</t>
  </si>
  <si>
    <t>B12DCCN448</t>
  </si>
  <si>
    <t>Đặng Hoài</t>
  </si>
  <si>
    <t>B12DCCN184</t>
  </si>
  <si>
    <t>B12DCCN080</t>
  </si>
  <si>
    <t>B12DCCN397</t>
  </si>
  <si>
    <t>B12DCCN189</t>
  </si>
  <si>
    <t>B12DCCN251</t>
  </si>
  <si>
    <t>Tiệp</t>
  </si>
  <si>
    <t>B12DCCN200</t>
  </si>
  <si>
    <t>B12DCCN355</t>
  </si>
  <si>
    <t>Vũ Hữu</t>
  </si>
  <si>
    <t>B12DCCN465</t>
  </si>
  <si>
    <t>B12DCCN304</t>
  </si>
  <si>
    <t>B12DCCN052</t>
  </si>
  <si>
    <t>Nguyễn Thị Mai</t>
  </si>
  <si>
    <t>B12DCCN153</t>
  </si>
  <si>
    <t>Đào Việt</t>
  </si>
  <si>
    <t>B12DCCN056</t>
  </si>
  <si>
    <t>B12DCCN216</t>
  </si>
  <si>
    <t>B12DCCN061</t>
  </si>
  <si>
    <t>Hồ Thị Minh</t>
  </si>
  <si>
    <t>B12DCCN314</t>
  </si>
  <si>
    <t>B12DCCN376</t>
  </si>
  <si>
    <t>Ngô Ngọc</t>
  </si>
  <si>
    <t>B12DCCN020</t>
  </si>
  <si>
    <t>Đỗ Huy</t>
  </si>
  <si>
    <t>B12DCCN022</t>
  </si>
  <si>
    <t>B12DCCN280</t>
  </si>
  <si>
    <t>Bùi Khánh</t>
  </si>
  <si>
    <t>B12DCCN387</t>
  </si>
  <si>
    <t>Đào Xuân</t>
  </si>
  <si>
    <t>B12DCCN128</t>
  </si>
  <si>
    <t>Mai Thị Thu</t>
  </si>
  <si>
    <t>Nga</t>
  </si>
  <si>
    <t>B12DCCN395</t>
  </si>
  <si>
    <t>Ninh</t>
  </si>
  <si>
    <t>B12DCCN247</t>
  </si>
  <si>
    <t>Thịnh</t>
  </si>
  <si>
    <t>B12DCCN352</t>
  </si>
  <si>
    <t>Bùi Trần</t>
  </si>
  <si>
    <t>B12DCCN296</t>
  </si>
  <si>
    <t>Phạm Xuân</t>
  </si>
  <si>
    <t>B12DCCN260</t>
  </si>
  <si>
    <t>Hà Thanh</t>
  </si>
  <si>
    <t>B12DCCN262</t>
  </si>
  <si>
    <t>Dương Bảo</t>
  </si>
  <si>
    <t>B12DCCN420</t>
  </si>
  <si>
    <t>Võ Thế</t>
  </si>
  <si>
    <t>B12DCCN272</t>
  </si>
  <si>
    <t>B12DCCN211</t>
  </si>
  <si>
    <t>Đam</t>
  </si>
  <si>
    <t>B12DCCN110</t>
  </si>
  <si>
    <t>B12DCCN062</t>
  </si>
  <si>
    <t>B12DCCN435</t>
  </si>
  <si>
    <t>Hồng</t>
  </si>
  <si>
    <t>B12DCCN222</t>
  </si>
  <si>
    <t>B12DCCN281</t>
  </si>
  <si>
    <t>Phan Lý</t>
  </si>
  <si>
    <t>B12DCCN025</t>
  </si>
  <si>
    <t>Lan</t>
  </si>
  <si>
    <t>B12DCCN377</t>
  </si>
  <si>
    <t>Đinh Hải</t>
  </si>
  <si>
    <t>B12DCCN491</t>
  </si>
  <si>
    <t>Nguyễn Diệu</t>
  </si>
  <si>
    <t>B12DCCN233</t>
  </si>
  <si>
    <t>B12DCCN234</t>
  </si>
  <si>
    <t>B12DCCN447</t>
  </si>
  <si>
    <t>Kiều Thị</t>
  </si>
  <si>
    <t>Mơ</t>
  </si>
  <si>
    <t>B12DCCN496</t>
  </si>
  <si>
    <t>B12DCCN078</t>
  </si>
  <si>
    <t>Hoàng Thanh</t>
  </si>
  <si>
    <t>Nhạ</t>
  </si>
  <si>
    <t>B12DCCN240</t>
  </si>
  <si>
    <t>B12DCCN501</t>
  </si>
  <si>
    <t>Vũ Cao</t>
  </si>
  <si>
    <t>B12DCCN403</t>
  </si>
  <si>
    <t>Nguyễn Chí Song</t>
  </si>
  <si>
    <t>B12DCCN043</t>
  </si>
  <si>
    <t>Nghiêm Thị</t>
  </si>
  <si>
    <t>B12DCCN406</t>
  </si>
  <si>
    <t>Thọ</t>
  </si>
  <si>
    <t>B12DCCN410</t>
  </si>
  <si>
    <t>Tống Xuân</t>
  </si>
  <si>
    <t>B12DCCN257</t>
  </si>
  <si>
    <t>B12DCCN299</t>
  </si>
  <si>
    <t>Đoàn Văn</t>
  </si>
  <si>
    <t>B12DCCN415</t>
  </si>
  <si>
    <t>Lê Thị Hải</t>
  </si>
  <si>
    <t>Gia Lai</t>
  </si>
  <si>
    <t>Hòa Bình</t>
  </si>
  <si>
    <t>Quảng Bình</t>
  </si>
  <si>
    <t>Hà Giang</t>
  </si>
  <si>
    <t>D12CNPM1</t>
  </si>
  <si>
    <t>D12CNPM2</t>
  </si>
  <si>
    <t>D12CNPM3</t>
  </si>
  <si>
    <t>D12CNPM4</t>
  </si>
  <si>
    <t>D12CNPM5</t>
  </si>
  <si>
    <t>D12CNPM6</t>
  </si>
  <si>
    <t>CNTT</t>
  </si>
  <si>
    <t>Ngành đào tạo: Công nghệ Thông tin</t>
  </si>
  <si>
    <t>B12DCCN003</t>
  </si>
  <si>
    <t>Đào Thị Lan</t>
  </si>
  <si>
    <t>B12DCCN273</t>
  </si>
  <si>
    <t>Mai Thị Thùy</t>
  </si>
  <si>
    <t>B12DCCN109</t>
  </si>
  <si>
    <t>Nguyễn Thùy</t>
  </si>
  <si>
    <t>B12DCCN219</t>
  </si>
  <si>
    <t>Mạch Thị</t>
  </si>
  <si>
    <t>B12DCCN018</t>
  </si>
  <si>
    <t>B12DCCN318</t>
  </si>
  <si>
    <t>B12DCCN432</t>
  </si>
  <si>
    <t>Phạm Thị Phương</t>
  </si>
  <si>
    <t>Hoa</t>
  </si>
  <si>
    <t>B12DCCN321</t>
  </si>
  <si>
    <t>B12DCCN223</t>
  </si>
  <si>
    <t>Đặng Quốc</t>
  </si>
  <si>
    <t>B12DCCN224</t>
  </si>
  <si>
    <t>B12DCCN070</t>
  </si>
  <si>
    <t>Nguyễn Khánh</t>
  </si>
  <si>
    <t>Ly</t>
  </si>
  <si>
    <t>B12DCCN077</t>
  </si>
  <si>
    <t>Ngoan</t>
  </si>
  <si>
    <t>B12DCCN416</t>
  </si>
  <si>
    <t>Nghiêm Đình</t>
  </si>
  <si>
    <t>B12DCCN187</t>
  </si>
  <si>
    <t>Lương Thúy</t>
  </si>
  <si>
    <t>B12DCCN339</t>
  </si>
  <si>
    <t>Bùi Hồng</t>
  </si>
  <si>
    <t>B12DCCN241</t>
  </si>
  <si>
    <t>Đinh Thị</t>
  </si>
  <si>
    <t>B12DCCN342</t>
  </si>
  <si>
    <t>B12DCCN194</t>
  </si>
  <si>
    <t>Ngô Văn</t>
  </si>
  <si>
    <t>B12DCCN351</t>
  </si>
  <si>
    <t>Kiều Thu</t>
  </si>
  <si>
    <t>B12DCCN196</t>
  </si>
  <si>
    <t>B12DCCN199</t>
  </si>
  <si>
    <t>B12DCCN354</t>
  </si>
  <si>
    <t>B12DCCN093</t>
  </si>
  <si>
    <t>Bùi Thị</t>
  </si>
  <si>
    <t>B12DCCN156</t>
  </si>
  <si>
    <t>Diễm</t>
  </si>
  <si>
    <t>B12DCCN015</t>
  </si>
  <si>
    <t>Lê Thị Hương</t>
  </si>
  <si>
    <t>B12DCCN484</t>
  </si>
  <si>
    <t>Nguyễn Thúy</t>
  </si>
  <si>
    <t>B12DCCN221</t>
  </si>
  <si>
    <t>Hoành</t>
  </si>
  <si>
    <t>B12DCCN118</t>
  </si>
  <si>
    <t>B12DCCN172</t>
  </si>
  <si>
    <t>B12DCCN489</t>
  </si>
  <si>
    <t>B12DCCN068</t>
  </si>
  <si>
    <t>Vũ Thị</t>
  </si>
  <si>
    <t>La</t>
  </si>
  <si>
    <t>B12DCCN446</t>
  </si>
  <si>
    <t>Trần Duy</t>
  </si>
  <si>
    <t>B12DCCN231</t>
  </si>
  <si>
    <t>Đỗ Đông</t>
  </si>
  <si>
    <t>B12DCCN238</t>
  </si>
  <si>
    <t>B12DCCN346</t>
  </si>
  <si>
    <t>Thắm</t>
  </si>
  <si>
    <t>B12DCCN353</t>
  </si>
  <si>
    <t>B12DCCN411</t>
  </si>
  <si>
    <t>Lê Mạnh</t>
  </si>
  <si>
    <t>B12DCCN261</t>
  </si>
  <si>
    <t>B12DCCN357</t>
  </si>
  <si>
    <t>Tuyền</t>
  </si>
  <si>
    <t>D12HTTT1</t>
  </si>
  <si>
    <t>D12HTTT2</t>
  </si>
  <si>
    <t>TB</t>
  </si>
  <si>
    <t>15/8/2012</t>
  </si>
  <si>
    <t>SGD Hà Nội</t>
  </si>
  <si>
    <t>15/8/2011</t>
  </si>
  <si>
    <t>SGD Nghệ An</t>
  </si>
  <si>
    <t>15/10/2012</t>
  </si>
  <si>
    <t>SGD Bắc Giang</t>
  </si>
  <si>
    <t>24/11/2011</t>
  </si>
  <si>
    <t>SGD Bắc Ninh</t>
  </si>
  <si>
    <t>22/9/2011</t>
  </si>
  <si>
    <t>SGD Ninh Bình</t>
  </si>
  <si>
    <t>Khá</t>
  </si>
  <si>
    <t>SGD Thái Bình</t>
  </si>
  <si>
    <t>SGD Nam Định</t>
  </si>
  <si>
    <t>25/7/2012</t>
  </si>
  <si>
    <t>SGD Tuyên Quang</t>
  </si>
  <si>
    <t>18/10/2012</t>
  </si>
  <si>
    <t>SGD Quảng Ninh</t>
  </si>
  <si>
    <t>SGD Thanh Hóa</t>
  </si>
  <si>
    <t>15/11/2012</t>
  </si>
  <si>
    <t>SGD Hải Dương</t>
  </si>
  <si>
    <t>Giỏi</t>
  </si>
  <si>
    <t>15/11/2011</t>
  </si>
  <si>
    <t>SGD Hải Phòng</t>
  </si>
  <si>
    <t>25/7/2011</t>
  </si>
  <si>
    <t>SGD Hà Nam</t>
  </si>
  <si>
    <t>15/10/2010</t>
  </si>
  <si>
    <t>25/8/2012</t>
  </si>
  <si>
    <t>SGD Lai Châu</t>
  </si>
  <si>
    <t>10/9/1994</t>
  </si>
  <si>
    <t>15/9/2009</t>
  </si>
  <si>
    <t>SGD Hưng Yên</t>
  </si>
  <si>
    <t>29/8/2011</t>
  </si>
  <si>
    <t>SGD Vĩnh Phúc</t>
  </si>
  <si>
    <t>SGD Sơn La</t>
  </si>
  <si>
    <t>15/9/2008</t>
  </si>
  <si>
    <t>SGD Phú Thọ</t>
  </si>
  <si>
    <t>SGD Bắc Kạn</t>
  </si>
  <si>
    <t>20/10/2011</t>
  </si>
  <si>
    <t>25/9/2012</t>
  </si>
  <si>
    <t>SGD Hà Tĩnh</t>
  </si>
  <si>
    <t>17/9/2012</t>
  </si>
  <si>
    <t>15/9/2011</t>
  </si>
  <si>
    <t>24/11/2012</t>
  </si>
  <si>
    <t>28/6/2011</t>
  </si>
  <si>
    <t>SGD Yên Bái</t>
  </si>
  <si>
    <t>20/9/2011</t>
  </si>
  <si>
    <t>Ngành đào tạo: Kỹ thuật Điện - Điện tử</t>
  </si>
  <si>
    <t>B12DCDT003</t>
  </si>
  <si>
    <t>B12DCDT106</t>
  </si>
  <si>
    <t>B12DCDT056</t>
  </si>
  <si>
    <t>B12DCDT006</t>
  </si>
  <si>
    <t>B12DCDT007</t>
  </si>
  <si>
    <t>B12DCDT008</t>
  </si>
  <si>
    <t>B12DCDT009</t>
  </si>
  <si>
    <t>B12DCDT018</t>
  </si>
  <si>
    <t>B12DCDT115</t>
  </si>
  <si>
    <t>B12DCDT019</t>
  </si>
  <si>
    <t>B12DCDT022</t>
  </si>
  <si>
    <t>B12DCDT023</t>
  </si>
  <si>
    <t>B12DCDT021</t>
  </si>
  <si>
    <t>B12DCDT117</t>
  </si>
  <si>
    <t>B12DCDT011</t>
  </si>
  <si>
    <t>B12DCDT109</t>
  </si>
  <si>
    <t>B12DCDT059</t>
  </si>
  <si>
    <t>B12DCDT013</t>
  </si>
  <si>
    <t>B12DCDT014</t>
  </si>
  <si>
    <t>B12DCDT015</t>
  </si>
  <si>
    <t>B12DCDT016</t>
  </si>
  <si>
    <t>B12DCDT017</t>
  </si>
  <si>
    <t>B12DCDT052</t>
  </si>
  <si>
    <t>B12DCDT067</t>
  </si>
  <si>
    <t>B12DCDT024</t>
  </si>
  <si>
    <t>B12DCDT025</t>
  </si>
  <si>
    <t>B12DCDT027</t>
  </si>
  <si>
    <t>B12DCDT120</t>
  </si>
  <si>
    <t>B12DCDT029</t>
  </si>
  <si>
    <t>B12DCDT030</t>
  </si>
  <si>
    <t>B12DCDT070</t>
  </si>
  <si>
    <t>B12DCDT124</t>
  </si>
  <si>
    <t>B12DCDT033</t>
  </si>
  <si>
    <t>B12DCDT034</t>
  </si>
  <si>
    <t>B12DCDT035</t>
  </si>
  <si>
    <t>B12DCDT036</t>
  </si>
  <si>
    <t>B12DCDT071</t>
  </si>
  <si>
    <t>B12DCDT053</t>
  </si>
  <si>
    <t>B12DCDT037</t>
  </si>
  <si>
    <t>B12DCDT129</t>
  </si>
  <si>
    <t>B12DCDT038</t>
  </si>
  <si>
    <t>B12DCDT073</t>
  </si>
  <si>
    <t>B12DCDT131</t>
  </si>
  <si>
    <t>B12DCDT039</t>
  </si>
  <si>
    <t>B12DCDT040</t>
  </si>
  <si>
    <t>B12DCDT134</t>
  </si>
  <si>
    <t>B12DCDT074</t>
  </si>
  <si>
    <t>B12DCDT136</t>
  </si>
  <si>
    <t>B12DCDT138</t>
  </si>
  <si>
    <t>B12DCDT077</t>
  </si>
  <si>
    <t>B12DCDT043</t>
  </si>
  <si>
    <t>B12DCDT078</t>
  </si>
  <si>
    <t>B12DCDT142</t>
  </si>
  <si>
    <t>B12DCDT083</t>
  </si>
  <si>
    <t>B12DCDT045</t>
  </si>
  <si>
    <t>B12DCDT084</t>
  </si>
  <si>
    <t>B12DCDT145</t>
  </si>
  <si>
    <t>B12DCDT086</t>
  </si>
  <si>
    <t>B12DCDT146</t>
  </si>
  <si>
    <t>B12DCDT088</t>
  </si>
  <si>
    <t>B12DCDT090</t>
  </si>
  <si>
    <t>B12DCDT047</t>
  </si>
  <si>
    <t>B12DCDT048</t>
  </si>
  <si>
    <t>B12DCDT148</t>
  </si>
  <si>
    <t>B12DCDT149</t>
  </si>
  <si>
    <t>B12DCDT049</t>
  </si>
  <si>
    <t>B12DCDT154</t>
  </si>
  <si>
    <t>B12DCDT093</t>
  </si>
  <si>
    <t>B12DCDT155</t>
  </si>
  <si>
    <t>B12DCDT051</t>
  </si>
  <si>
    <t>B12DCDT098</t>
  </si>
  <si>
    <t>N12DCDT045</t>
  </si>
  <si>
    <t>B12DCDT099</t>
  </si>
  <si>
    <t>B12DCDT101</t>
  </si>
  <si>
    <t>B12DCDT102</t>
  </si>
  <si>
    <t>B12DCDT105</t>
  </si>
  <si>
    <t>B12DCDT002</t>
  </si>
  <si>
    <t>B12DCDT004</t>
  </si>
  <si>
    <t>B12DCDT107</t>
  </si>
  <si>
    <t>B12DCDT108</t>
  </si>
  <si>
    <t>B12DCDT010</t>
  </si>
  <si>
    <t>B12DCDT058</t>
  </si>
  <si>
    <t>B12DCDT062</t>
  </si>
  <si>
    <t>B12DCDT114</t>
  </si>
  <si>
    <t>B12DCDT063</t>
  </si>
  <si>
    <t>B12DCDT064</t>
  </si>
  <si>
    <t>B12DCDT066</t>
  </si>
  <si>
    <t>B12DCDT111</t>
  </si>
  <si>
    <t>B12DCDT020</t>
  </si>
  <si>
    <t>B12DCDT116</t>
  </si>
  <si>
    <t>B12DCDT065</t>
  </si>
  <si>
    <t>B12DCDT012</t>
  </si>
  <si>
    <t>B12DCDT060</t>
  </si>
  <si>
    <t>B12DCDT110</t>
  </si>
  <si>
    <t>B12DCDT061</t>
  </si>
  <si>
    <t>B112102106</t>
  </si>
  <si>
    <t>B12DCDT113</t>
  </si>
  <si>
    <t>B12DCDT118</t>
  </si>
  <si>
    <t>B12DCDT119</t>
  </si>
  <si>
    <t>B12DCDT026</t>
  </si>
  <si>
    <t>B12DCDT028</t>
  </si>
  <si>
    <t>B12DCDT121</t>
  </si>
  <si>
    <t>B12DCDT068</t>
  </si>
  <si>
    <t>B12DCDT122</t>
  </si>
  <si>
    <t>B12DCDT123</t>
  </si>
  <si>
    <t>B12DCDT031</t>
  </si>
  <si>
    <t>B12DCDT069</t>
  </si>
  <si>
    <t>B12DCDT126</t>
  </si>
  <si>
    <t>B12DCDT032</t>
  </si>
  <si>
    <t>B12DCDT125</t>
  </si>
  <si>
    <t>B12DCDT127</t>
  </si>
  <si>
    <t>B12DCDT128</t>
  </si>
  <si>
    <t>B12DCDT130</t>
  </si>
  <si>
    <t>B12DCDT072</t>
  </si>
  <si>
    <t>B12DCDT132</t>
  </si>
  <si>
    <t>B12DCDT133</t>
  </si>
  <si>
    <t>B12DCDT135</t>
  </si>
  <si>
    <t>B12DCDT137</t>
  </si>
  <si>
    <t>B12DCDT075</t>
  </si>
  <si>
    <t>B12DCDT140</t>
  </si>
  <si>
    <t>B12DCDT076</t>
  </si>
  <si>
    <t>B12DCDT156</t>
  </si>
  <si>
    <t>B12DCDT041</t>
  </si>
  <si>
    <t>B12DCDT079</t>
  </si>
  <si>
    <t>B12DCDT081</t>
  </si>
  <si>
    <t>B12DCDT082</t>
  </si>
  <si>
    <t>B12DCDT143</t>
  </si>
  <si>
    <t>B12DCDT085</t>
  </si>
  <si>
    <t>B12DCDT087</t>
  </si>
  <si>
    <t>B12DCDT147</t>
  </si>
  <si>
    <t>B12DCDT089</t>
  </si>
  <si>
    <t>B12DCDT150</t>
  </si>
  <si>
    <t>B12DCDT151</t>
  </si>
  <si>
    <t>B12DCDT050</t>
  </si>
  <si>
    <t>B12DCDT152</t>
  </si>
  <si>
    <t>B12DCDT092</t>
  </si>
  <si>
    <t>B12DCDT094</t>
  </si>
  <si>
    <t>B12DCDT095</t>
  </si>
  <si>
    <t>B12DCDT097</t>
  </si>
  <si>
    <t>Nguyễn Vĩ</t>
  </si>
  <si>
    <t>Lương Đức</t>
  </si>
  <si>
    <t>Hà Văn</t>
  </si>
  <si>
    <t>Duyệt</t>
  </si>
  <si>
    <t>Đại</t>
  </si>
  <si>
    <t>Lê Doãn</t>
  </si>
  <si>
    <t>Bùi Xuân</t>
  </si>
  <si>
    <t>Đoàn Anh</t>
  </si>
  <si>
    <t>Đoàn Xuân</t>
  </si>
  <si>
    <t>Lương Nguyễn Thu</t>
  </si>
  <si>
    <t>Hoàng Duy</t>
  </si>
  <si>
    <t>Vũ Tuấn</t>
  </si>
  <si>
    <t>Bùi Huy</t>
  </si>
  <si>
    <t>Lê Khả</t>
  </si>
  <si>
    <t>Vũ Khả</t>
  </si>
  <si>
    <t>Khởi</t>
  </si>
  <si>
    <t>Phạm Cao</t>
  </si>
  <si>
    <t>Kỳ</t>
  </si>
  <si>
    <t>Liên</t>
  </si>
  <si>
    <t>Mận</t>
  </si>
  <si>
    <t>Đoàn Đắc</t>
  </si>
  <si>
    <t>Lê Thạc</t>
  </si>
  <si>
    <t>Lê Cao</t>
  </si>
  <si>
    <t>Đinh Công</t>
  </si>
  <si>
    <t>Nhật</t>
  </si>
  <si>
    <t>Đặng Văn</t>
  </si>
  <si>
    <t>Phạm Hồng</t>
  </si>
  <si>
    <t>Nguyễn Quyết</t>
  </si>
  <si>
    <t>Thế</t>
  </si>
  <si>
    <t>Thường</t>
  </si>
  <si>
    <t>Bùi Vũ Quỳnh</t>
  </si>
  <si>
    <t>Kim Văn</t>
  </si>
  <si>
    <t>Mai Thế</t>
  </si>
  <si>
    <t>Đỗ Chí</t>
  </si>
  <si>
    <t>Lý Minh</t>
  </si>
  <si>
    <t>Vân</t>
  </si>
  <si>
    <t>Vĩ</t>
  </si>
  <si>
    <t>Hoàng Thế</t>
  </si>
  <si>
    <t>Đào Hoài</t>
  </si>
  <si>
    <t>Ngô Thị</t>
  </si>
  <si>
    <t>Nguyễn Thị Vân</t>
  </si>
  <si>
    <t>Bính</t>
  </si>
  <si>
    <t>Vũ Thành</t>
  </si>
  <si>
    <t>Nguyễn Đỗ</t>
  </si>
  <si>
    <t>Tô Đình</t>
  </si>
  <si>
    <t>Dự</t>
  </si>
  <si>
    <t>Ngô Hoàng</t>
  </si>
  <si>
    <t>Nguyễn ánh</t>
  </si>
  <si>
    <t>Phan Thế</t>
  </si>
  <si>
    <t>Đạo</t>
  </si>
  <si>
    <t>Đoàn</t>
  </si>
  <si>
    <t>Ngô Minh</t>
  </si>
  <si>
    <t>Phạm Minh</t>
  </si>
  <si>
    <t>Trần Thị Thu</t>
  </si>
  <si>
    <t>Bùi Hoàng</t>
  </si>
  <si>
    <t>Phùng Minh</t>
  </si>
  <si>
    <t>Chu Thị</t>
  </si>
  <si>
    <t>Phạm Thị Khánh</t>
  </si>
  <si>
    <t>Hoàng Đình</t>
  </si>
  <si>
    <t>Vũ Minh Mai</t>
  </si>
  <si>
    <t>Tống Khánh</t>
  </si>
  <si>
    <t>Hoàng Kim</t>
  </si>
  <si>
    <t>Lê Trần</t>
  </si>
  <si>
    <t>Phòng</t>
  </si>
  <si>
    <t>Quyết</t>
  </si>
  <si>
    <t>Tam</t>
  </si>
  <si>
    <t>Tăng</t>
  </si>
  <si>
    <t>Thức</t>
  </si>
  <si>
    <t>Tiềm</t>
  </si>
  <si>
    <t>Tuệ</t>
  </si>
  <si>
    <t>Đào Duy</t>
  </si>
  <si>
    <t>Vương Thế</t>
  </si>
  <si>
    <t>Hà Sơn Bình</t>
  </si>
  <si>
    <t>Kon Tum</t>
  </si>
  <si>
    <t>LB Nga</t>
  </si>
  <si>
    <t>D12DTMT</t>
  </si>
  <si>
    <t>D12XLTH</t>
  </si>
  <si>
    <t>Đ-ĐT</t>
  </si>
  <si>
    <t>B12DCPT002</t>
  </si>
  <si>
    <t>B12DCPT055</t>
  </si>
  <si>
    <t>B12DCPT005</t>
  </si>
  <si>
    <t>B12DCPT008</t>
  </si>
  <si>
    <t>B12DCPT012</t>
  </si>
  <si>
    <t>B12DCPT014</t>
  </si>
  <si>
    <t>B12DCPT015</t>
  </si>
  <si>
    <t>B112108004</t>
  </si>
  <si>
    <t>B12DCPT119</t>
  </si>
  <si>
    <t>B12DCPT120</t>
  </si>
  <si>
    <t>B12DCPT125</t>
  </si>
  <si>
    <t>B12DCPT019</t>
  </si>
  <si>
    <t>B12DCPT020</t>
  </si>
  <si>
    <t>B12DCPT021</t>
  </si>
  <si>
    <t>B12DCPT023</t>
  </si>
  <si>
    <t>B12DCPT134</t>
  </si>
  <si>
    <t>B12DCPT030</t>
  </si>
  <si>
    <t>B12DCPT067</t>
  </si>
  <si>
    <t>B12DCPT071</t>
  </si>
  <si>
    <t>B12DCPT077</t>
  </si>
  <si>
    <t>B12DCPT034</t>
  </si>
  <si>
    <t>B12DCPT081</t>
  </si>
  <si>
    <t>B12DCPT037</t>
  </si>
  <si>
    <t>B12DCPT092</t>
  </si>
  <si>
    <t>B12DCPT045</t>
  </si>
  <si>
    <t>B12DCPT096</t>
  </si>
  <si>
    <t>B12DCPT046</t>
  </si>
  <si>
    <t>B12DCPT048</t>
  </si>
  <si>
    <t>B12DCPT049</t>
  </si>
  <si>
    <t>B12DCPT054</t>
  </si>
  <si>
    <t>B12DCPT003</t>
  </si>
  <si>
    <t>B12DCPT004</t>
  </si>
  <si>
    <t>B12DCPT056</t>
  </si>
  <si>
    <t>B12DCPT006</t>
  </si>
  <si>
    <t>B12DCPT114</t>
  </si>
  <si>
    <t>B12DCPT057</t>
  </si>
  <si>
    <t>B12DCPT011</t>
  </si>
  <si>
    <t>B12DCPT059</t>
  </si>
  <si>
    <t>B12DCPT127</t>
  </si>
  <si>
    <t>B12DCPT124</t>
  </si>
  <si>
    <t>B12DCPT126</t>
  </si>
  <si>
    <t>B12DCPT128</t>
  </si>
  <si>
    <t>B12DCPT018</t>
  </si>
  <si>
    <t>B12DCPT129</t>
  </si>
  <si>
    <t>B12DCPT062</t>
  </si>
  <si>
    <t>B12DCPT022</t>
  </si>
  <si>
    <t>B12DCPT024</t>
  </si>
  <si>
    <t>B12DCPT133</t>
  </si>
  <si>
    <t>B12DCPT135</t>
  </si>
  <si>
    <t>B12DCPT027</t>
  </si>
  <si>
    <t>B12DCPT028</t>
  </si>
  <si>
    <t>B12DCPT065</t>
  </si>
  <si>
    <t>B12DCPT137</t>
  </si>
  <si>
    <t>B12DCPT138</t>
  </si>
  <si>
    <t>B12DCPT139</t>
  </si>
  <si>
    <t>B12DCPT142</t>
  </si>
  <si>
    <t>B12DCPT143</t>
  </si>
  <si>
    <t>B12DCPT145</t>
  </si>
  <si>
    <t>B12DCPT146</t>
  </si>
  <si>
    <t>B12DCPT147</t>
  </si>
  <si>
    <t>B12DCPT076</t>
  </si>
  <si>
    <t>B12DCPT151</t>
  </si>
  <si>
    <t>B12DCPT154</t>
  </si>
  <si>
    <t>B12DCPT156</t>
  </si>
  <si>
    <t>B12DCPT036</t>
  </si>
  <si>
    <t>B12DCPT160</t>
  </si>
  <si>
    <t>B12DCPT161</t>
  </si>
  <si>
    <t>B12DCPT038</t>
  </si>
  <si>
    <t>B12DCPT083</t>
  </si>
  <si>
    <t>B12DCPT039</t>
  </si>
  <si>
    <t>B12DCPT087</t>
  </si>
  <si>
    <t>B12DCPT040</t>
  </si>
  <si>
    <t>B12DCPT088</t>
  </si>
  <si>
    <t>B12DCPT043</t>
  </si>
  <si>
    <t>B12DCPT091</t>
  </si>
  <si>
    <t>B12DCPT093</t>
  </si>
  <si>
    <t>B12DCPT044</t>
  </si>
  <si>
    <t>B12DCPT095</t>
  </si>
  <si>
    <t>B12DCPT094</t>
  </si>
  <si>
    <t>B12DCPT098</t>
  </si>
  <si>
    <t>B12DCPT099</t>
  </si>
  <si>
    <t>B12DCPT101</t>
  </si>
  <si>
    <t>B12DCPT103</t>
  </si>
  <si>
    <t>B12DCPT104</t>
  </si>
  <si>
    <t>B12DCPT050</t>
  </si>
  <si>
    <t>B12DCPT105</t>
  </si>
  <si>
    <t>B12DCPT001</t>
  </si>
  <si>
    <t>B12DCPT108</t>
  </si>
  <si>
    <t>B12DCPT109</t>
  </si>
  <si>
    <t>B12DCPT110</t>
  </si>
  <si>
    <t>B12DCPT111</t>
  </si>
  <si>
    <t>B12DCPT112</t>
  </si>
  <si>
    <t>B12DCPT058</t>
  </si>
  <si>
    <t>B12DCPT010</t>
  </si>
  <si>
    <t>B12DCPT013</t>
  </si>
  <si>
    <t>B12DCPT009</t>
  </si>
  <si>
    <t>B12DCPT118</t>
  </si>
  <si>
    <t>B12DCPT121</t>
  </si>
  <si>
    <t>B12DCPT122</t>
  </si>
  <si>
    <t>B12DCPT017</t>
  </si>
  <si>
    <t>B12DCPT061</t>
  </si>
  <si>
    <t>B12DCPT130</t>
  </si>
  <si>
    <t>B12DCPT131</t>
  </si>
  <si>
    <t>B12DCPT063</t>
  </si>
  <si>
    <t>B12DCPT026</t>
  </si>
  <si>
    <t>B12DCPT064</t>
  </si>
  <si>
    <t>B12DCPT029</t>
  </si>
  <si>
    <t>B12DCPT136</t>
  </si>
  <si>
    <t>B12DCPT166</t>
  </si>
  <si>
    <t>B12DCPT032</t>
  </si>
  <si>
    <t>B12DCPT144</t>
  </si>
  <si>
    <t>B12DCPT068</t>
  </si>
  <si>
    <t>B12DCPT168</t>
  </si>
  <si>
    <t>B12DCPT069</t>
  </si>
  <si>
    <t>B12DCPT072</t>
  </si>
  <si>
    <t>B12DCPT148</t>
  </si>
  <si>
    <t>B12DCPT073</t>
  </si>
  <si>
    <t>B12DCPT033</t>
  </si>
  <si>
    <t>B12DCPT150</t>
  </si>
  <si>
    <t>B12DCPT075</t>
  </si>
  <si>
    <t>B12DCPT152</t>
  </si>
  <si>
    <t>B12DCPT153</t>
  </si>
  <si>
    <t>B12DCPT035</t>
  </si>
  <si>
    <t>B12DCPT078</t>
  </si>
  <si>
    <t>B12DCPT079</t>
  </si>
  <si>
    <t>B12DCPT157</t>
  </si>
  <si>
    <t>B12DCPT158</t>
  </si>
  <si>
    <t>B12DCPT080</t>
  </si>
  <si>
    <t>B12DCPT159</t>
  </si>
  <si>
    <t>B12DCPT082</t>
  </si>
  <si>
    <t>B12DCPT084</t>
  </si>
  <si>
    <t>B12DCPT169</t>
  </si>
  <si>
    <t>B12DCPT041</t>
  </si>
  <si>
    <t>B12DCPT089</t>
  </si>
  <si>
    <t>B12DCPT042</t>
  </si>
  <si>
    <t>B12DCPT090</t>
  </si>
  <si>
    <t>B12DCPT086</t>
  </si>
  <si>
    <t>B12DCPT097</t>
  </si>
  <si>
    <t>B12DCPT100</t>
  </si>
  <si>
    <t>B12DCPT047</t>
  </si>
  <si>
    <t>B12DCPT102</t>
  </si>
  <si>
    <t>B12DCPT163</t>
  </si>
  <si>
    <t>B12DCPT164</t>
  </si>
  <si>
    <t>B12DCPT106</t>
  </si>
  <si>
    <t>B12DCPT052</t>
  </si>
  <si>
    <t>Đinh Duy</t>
  </si>
  <si>
    <t>Đỗ Tuấn</t>
  </si>
  <si>
    <t>Trần Hải</t>
  </si>
  <si>
    <t>Dân</t>
  </si>
  <si>
    <t>Phan Tiến</t>
  </si>
  <si>
    <t>Đỗ Duy</t>
  </si>
  <si>
    <t>Lê Thị Thu</t>
  </si>
  <si>
    <t>Hoàng Trung</t>
  </si>
  <si>
    <t>Quách Thị Thanh</t>
  </si>
  <si>
    <t>Kiều Xuân</t>
  </si>
  <si>
    <t>Hoàng Minh</t>
  </si>
  <si>
    <t>Trương Đức</t>
  </si>
  <si>
    <t>Đỗ Ngọc</t>
  </si>
  <si>
    <t>Lê Quang</t>
  </si>
  <si>
    <t>Phan Kim</t>
  </si>
  <si>
    <t>Giang Nguyên Tiểu</t>
  </si>
  <si>
    <t>Bạch</t>
  </si>
  <si>
    <t>Vũ Trần Đức</t>
  </si>
  <si>
    <t>Hoàng Lan</t>
  </si>
  <si>
    <t>Chi</t>
  </si>
  <si>
    <t>Nguyễn Trần Châu</t>
  </si>
  <si>
    <t>Nguyễn Bích</t>
  </si>
  <si>
    <t>Hồ Thu</t>
  </si>
  <si>
    <t>Phạm Trung</t>
  </si>
  <si>
    <t>Đỗ Kim</t>
  </si>
  <si>
    <t>Tạ Đăng</t>
  </si>
  <si>
    <t>Phạm Thế</t>
  </si>
  <si>
    <t>Trần Huy</t>
  </si>
  <si>
    <t>Đặng ánh</t>
  </si>
  <si>
    <t>Trần Thị Quỳnh</t>
  </si>
  <si>
    <t>Vũ Thị Minh</t>
  </si>
  <si>
    <t>Đào Minh</t>
  </si>
  <si>
    <t>Lê Ngô Mỹ</t>
  </si>
  <si>
    <t>Ngô Thùy</t>
  </si>
  <si>
    <t>Tạ Thị</t>
  </si>
  <si>
    <t>Lư</t>
  </si>
  <si>
    <t>Nguyễn Chi</t>
  </si>
  <si>
    <t>Trần Thị Bích</t>
  </si>
  <si>
    <t>Vũ Thị Hồng</t>
  </si>
  <si>
    <t>Quảng</t>
  </si>
  <si>
    <t>Đỗ Thị Ngọc</t>
  </si>
  <si>
    <t>Tạ Sơn</t>
  </si>
  <si>
    <t>Vũ Thái</t>
  </si>
  <si>
    <t>Phan Thị Trang</t>
  </si>
  <si>
    <t>Đàm Thị Phương</t>
  </si>
  <si>
    <t>Hoàng Thu</t>
  </si>
  <si>
    <t>Tạ Thu</t>
  </si>
  <si>
    <t>Đặng Hải</t>
  </si>
  <si>
    <t>Lê Hoàng</t>
  </si>
  <si>
    <t>Đào Ngọc</t>
  </si>
  <si>
    <t>Hà Quốc</t>
  </si>
  <si>
    <t>Lê Thị Lan</t>
  </si>
  <si>
    <t>Nguyễn Thị Kim</t>
  </si>
  <si>
    <t>Phan Ngọc</t>
  </si>
  <si>
    <t>Hoàng Thùy</t>
  </si>
  <si>
    <t>Lương Thị Phương</t>
  </si>
  <si>
    <t>Vũ Thùy</t>
  </si>
  <si>
    <t>Nguyễn Kim</t>
  </si>
  <si>
    <t>Điệp</t>
  </si>
  <si>
    <t>Hảo</t>
  </si>
  <si>
    <t>Bùi Thị Kim</t>
  </si>
  <si>
    <t>Nguyễn Lê Nhật</t>
  </si>
  <si>
    <t>Luân</t>
  </si>
  <si>
    <t>Nguyễn Thị Trà</t>
  </si>
  <si>
    <t>Mi</t>
  </si>
  <si>
    <t>My</t>
  </si>
  <si>
    <t>Đặng Thu</t>
  </si>
  <si>
    <t>Đoàn Thanh</t>
  </si>
  <si>
    <t>Ngân</t>
  </si>
  <si>
    <t>Trần Thị Trung</t>
  </si>
  <si>
    <t>Phạm Viết Hồng</t>
  </si>
  <si>
    <t>Phước</t>
  </si>
  <si>
    <t>Phí Đình</t>
  </si>
  <si>
    <t>Hà Phương</t>
  </si>
  <si>
    <t>Nguyễn Hương</t>
  </si>
  <si>
    <t>Phạm Phương</t>
  </si>
  <si>
    <t>Nguyễn Thị Linh</t>
  </si>
  <si>
    <t>Trần Thiên</t>
  </si>
  <si>
    <t>Lê Thị Tường</t>
  </si>
  <si>
    <t>Vi</t>
  </si>
  <si>
    <t>Trần Bảo</t>
  </si>
  <si>
    <t>Văn Thị Hải</t>
  </si>
  <si>
    <t>TP. Hồ Chí Minh</t>
  </si>
  <si>
    <t xml:space="preserve"> Nam Hà</t>
  </si>
  <si>
    <t>Lạng Sơn</t>
  </si>
  <si>
    <t>D12PTDPT</t>
  </si>
  <si>
    <t>D12TKDPT</t>
  </si>
  <si>
    <t>D12TTDPT</t>
  </si>
  <si>
    <t>ĐPT</t>
  </si>
  <si>
    <t>01/10/2011</t>
  </si>
  <si>
    <t>15/08/2012</t>
  </si>
  <si>
    <t>22/09/2011</t>
  </si>
  <si>
    <t>25/09/2012</t>
  </si>
  <si>
    <t>31/12/2010</t>
  </si>
  <si>
    <t>15/08/2011</t>
  </si>
  <si>
    <t>05/09/2011</t>
  </si>
  <si>
    <t>14/12/2009</t>
  </si>
  <si>
    <t>SGD Sơn Tây</t>
  </si>
  <si>
    <t xml:space="preserve">Khá </t>
  </si>
  <si>
    <t>15/09/2011</t>
  </si>
  <si>
    <t>SGD Hà Giang</t>
  </si>
  <si>
    <t>SGD Thái Nguyên</t>
  </si>
  <si>
    <t>08/12/1994</t>
  </si>
  <si>
    <t>18/10/2011</t>
  </si>
  <si>
    <t>24/2/1994</t>
  </si>
  <si>
    <t>B12DCCN151</t>
  </si>
  <si>
    <t>B12DCCN305</t>
  </si>
  <si>
    <t>B12DCCN228</t>
  </si>
  <si>
    <t>B12DCCN328</t>
  </si>
  <si>
    <t>B12DCCN074</t>
  </si>
  <si>
    <t>B12DCCN344</t>
  </si>
  <si>
    <t>B12DCCN042</t>
  </si>
  <si>
    <t>B12DCCN191</t>
  </si>
  <si>
    <t>B12DCCN514</t>
  </si>
  <si>
    <t>B12DCCN250</t>
  </si>
  <si>
    <t>B12DCCN198</t>
  </si>
  <si>
    <t>Nguyễn Thị Khánh</t>
  </si>
  <si>
    <t>Trịnh Quang</t>
  </si>
  <si>
    <t>Lưu Quốc</t>
  </si>
  <si>
    <t>D12ATTTM</t>
  </si>
  <si>
    <t>ATTTM</t>
  </si>
  <si>
    <t>B12DECN011</t>
  </si>
  <si>
    <t>B12DECN019</t>
  </si>
  <si>
    <t>B12DECN023</t>
  </si>
  <si>
    <t>Trần Thị Hoài</t>
  </si>
  <si>
    <t>Đặng Thị Ngọc</t>
  </si>
  <si>
    <t>E12CQCN</t>
  </si>
  <si>
    <t>B12DEPT002</t>
  </si>
  <si>
    <t>B12DEPT001</t>
  </si>
  <si>
    <t>B12DEPT004</t>
  </si>
  <si>
    <t>B12DEPT006</t>
  </si>
  <si>
    <t>B12DEPT007</t>
  </si>
  <si>
    <t>B12DEPT008</t>
  </si>
  <si>
    <t>B12DEPT011</t>
  </si>
  <si>
    <t>B12DEPT013</t>
  </si>
  <si>
    <t>B12DEPT014</t>
  </si>
  <si>
    <t>B12DEPT015</t>
  </si>
  <si>
    <t>B12DEPT016</t>
  </si>
  <si>
    <t>B12DEPT019</t>
  </si>
  <si>
    <t>B12DEPT020</t>
  </si>
  <si>
    <t>B12DEPT021</t>
  </si>
  <si>
    <t>B12DEPT023</t>
  </si>
  <si>
    <t>B12DEPT025</t>
  </si>
  <si>
    <t>B12DEPT028</t>
  </si>
  <si>
    <t>B12DEPT029</t>
  </si>
  <si>
    <t>Đào Phương</t>
  </si>
  <si>
    <t>Đặng Đức</t>
  </si>
  <si>
    <t>Cù Thị Hương</t>
  </si>
  <si>
    <t>Vương Thị Thu</t>
  </si>
  <si>
    <t>Nguyễn Giang</t>
  </si>
  <si>
    <t>Đinh Thị Thùy</t>
  </si>
  <si>
    <t>Đặng Hồng</t>
  </si>
  <si>
    <t>Trần Thị Như</t>
  </si>
  <si>
    <t>Hồ Thiên</t>
  </si>
  <si>
    <t>Phan Sơn</t>
  </si>
  <si>
    <t>Quảng Trị</t>
  </si>
  <si>
    <t>E12TTDPT</t>
  </si>
  <si>
    <t>SGD Hòa Bình</t>
  </si>
  <si>
    <t>25/12/2007</t>
  </si>
  <si>
    <t>SGD Hà Tây</t>
  </si>
  <si>
    <t>15/8/2005</t>
  </si>
  <si>
    <t>25/9/2009</t>
  </si>
  <si>
    <t>Thiếu bản sao BTN THPT</t>
  </si>
  <si>
    <t>18/7/2016</t>
  </si>
  <si>
    <t>27/7/2016</t>
  </si>
  <si>
    <t>24/7/2012</t>
  </si>
  <si>
    <t>SGD Lạng Sơn</t>
  </si>
  <si>
    <t>SGD Lào Cai</t>
  </si>
  <si>
    <t>22/9/2012</t>
  </si>
  <si>
    <t>15/9/2012</t>
  </si>
  <si>
    <t>22/7/2016</t>
  </si>
  <si>
    <t xml:space="preserve">SGD Hà Nội </t>
  </si>
  <si>
    <t>15/7/2012</t>
  </si>
  <si>
    <t>SGD Cao Bằng</t>
  </si>
  <si>
    <t>21/7/2016</t>
  </si>
  <si>
    <t>26/12/2012</t>
  </si>
  <si>
    <t>SGD Gia Lai</t>
  </si>
  <si>
    <t>SGD Quảng Bình</t>
  </si>
  <si>
    <t>30/11/2012</t>
  </si>
  <si>
    <t>T7.2012</t>
  </si>
  <si>
    <t>01/12/1994</t>
  </si>
  <si>
    <t>22/12/1994</t>
  </si>
  <si>
    <t>15/01/1994</t>
  </si>
  <si>
    <t>09/12/1993</t>
  </si>
  <si>
    <t>29/07/1994</t>
  </si>
  <si>
    <t>25/12/1994</t>
  </si>
  <si>
    <t>23/07/1994</t>
  </si>
  <si>
    <t>11/09/1994</t>
  </si>
  <si>
    <t>27/08/1994</t>
  </si>
  <si>
    <t>25/06/1994</t>
  </si>
  <si>
    <t>15/07/1994</t>
  </si>
  <si>
    <t>18/12/1992</t>
  </si>
  <si>
    <t>11/10/1993</t>
  </si>
  <si>
    <t>20/11/1994</t>
  </si>
  <si>
    <t>13/08/1994</t>
  </si>
  <si>
    <t>13/03/1994</t>
  </si>
  <si>
    <t>04/10/1993</t>
  </si>
  <si>
    <t>27/12/1994</t>
  </si>
  <si>
    <t>14/09/1994</t>
  </si>
  <si>
    <t>04/11/1994</t>
  </si>
  <si>
    <t>27/02/1994</t>
  </si>
  <si>
    <t>19/06/1994</t>
  </si>
  <si>
    <t>04/04/1994</t>
  </si>
  <si>
    <t>01/02/1993</t>
  </si>
  <si>
    <t>03/10/1994</t>
  </si>
  <si>
    <t>17/03/1994</t>
  </si>
  <si>
    <t>16/10/1994</t>
  </si>
  <si>
    <t>03/12/1994</t>
  </si>
  <si>
    <t>10/08/1993</t>
  </si>
  <si>
    <t>16/05/1994</t>
  </si>
  <si>
    <t>26/12/1994</t>
  </si>
  <si>
    <t>03/04/1994</t>
  </si>
  <si>
    <t>06/02/1994</t>
  </si>
  <si>
    <t>28/01/1993</t>
  </si>
  <si>
    <t>16/03/1994</t>
  </si>
  <si>
    <t>02/08/1994</t>
  </si>
  <si>
    <t>06/11/1994</t>
  </si>
  <si>
    <t>17/12/1994</t>
  </si>
  <si>
    <t>13/12/1994</t>
  </si>
  <si>
    <t>23/03/1994</t>
  </si>
  <si>
    <t>05/10/1994</t>
  </si>
  <si>
    <t>09/10/1994</t>
  </si>
  <si>
    <t>09/02/1994</t>
  </si>
  <si>
    <t>22/11/1994</t>
  </si>
  <si>
    <t>17/07/1993</t>
  </si>
  <si>
    <t>08/02/1994</t>
  </si>
  <si>
    <t>19/07/1993</t>
  </si>
  <si>
    <t>10/07/1994</t>
  </si>
  <si>
    <t>20/06/1994</t>
  </si>
  <si>
    <t>15/04/1994</t>
  </si>
  <si>
    <t>12/01/1994</t>
  </si>
  <si>
    <t>30/12/1994</t>
  </si>
  <si>
    <t>24/02/1994</t>
  </si>
  <si>
    <t>01/04/1994</t>
  </si>
  <si>
    <t>05/12/1993</t>
  </si>
  <si>
    <t>06/06/1994</t>
  </si>
  <si>
    <t>05/08/1994</t>
  </si>
  <si>
    <t>18/05/1994</t>
  </si>
  <si>
    <t>13/04/1994</t>
  </si>
  <si>
    <t>29/03/1994</t>
  </si>
  <si>
    <t>20/03/1994</t>
  </si>
  <si>
    <t>30/08/1994</t>
  </si>
  <si>
    <t>09/05/1993</t>
  </si>
  <si>
    <t>05/11/1994</t>
  </si>
  <si>
    <t>19/09/1994</t>
  </si>
  <si>
    <t>05/06/1994</t>
  </si>
  <si>
    <t>09/11/1994</t>
  </si>
  <si>
    <t>23/12/1993</t>
  </si>
  <si>
    <t>20/02/1994</t>
  </si>
  <si>
    <t>25/05/1993</t>
  </si>
  <si>
    <t>19/11/1994</t>
  </si>
  <si>
    <t>29/03/1993</t>
  </si>
  <si>
    <t>17/04/1994</t>
  </si>
  <si>
    <t>29/11/1994</t>
  </si>
  <si>
    <t>29/10/1994</t>
  </si>
  <si>
    <t>27/09/1994</t>
  </si>
  <si>
    <t>22/01/1994</t>
  </si>
  <si>
    <t>23/06/1994</t>
  </si>
  <si>
    <t>02/03/1994</t>
  </si>
  <si>
    <t>26/09/1994</t>
  </si>
  <si>
    <t>09/07/1994</t>
  </si>
  <si>
    <t>16/12/1994</t>
  </si>
  <si>
    <t>03/10/1993</t>
  </si>
  <si>
    <t>21/08/1994</t>
  </si>
  <si>
    <t>22/10/1994</t>
  </si>
  <si>
    <t>21/03/1994</t>
  </si>
  <si>
    <t>05/11/1991</t>
  </si>
  <si>
    <t>01/09/1994</t>
  </si>
  <si>
    <t>04/08/1994</t>
  </si>
  <si>
    <t>05/07/1994</t>
  </si>
  <si>
    <t>07/11/1994</t>
  </si>
  <si>
    <t>14/03/1994</t>
  </si>
  <si>
    <t>15/10/1993</t>
  </si>
  <si>
    <t>07/12/1994</t>
  </si>
  <si>
    <t>09/06/1994</t>
  </si>
  <si>
    <t>21/12/1994</t>
  </si>
  <si>
    <t>26/02/1994</t>
  </si>
  <si>
    <t>15/05/1994</t>
  </si>
  <si>
    <t>29/08/1994</t>
  </si>
  <si>
    <t>23/11/1990</t>
  </si>
  <si>
    <t>05/09/1994</t>
  </si>
  <si>
    <t>15/03/1994</t>
  </si>
  <si>
    <t>06/06/1993</t>
  </si>
  <si>
    <t>03/01/1993</t>
  </si>
  <si>
    <t>22/05/1994</t>
  </si>
  <si>
    <t>21/09/1994</t>
  </si>
  <si>
    <t>19/02/1993</t>
  </si>
  <si>
    <t>16/11/1994</t>
  </si>
  <si>
    <t>28/12/1994</t>
  </si>
  <si>
    <t>08/11/1994</t>
  </si>
  <si>
    <t>17/09/1994</t>
  </si>
  <si>
    <t>29/05/1993</t>
  </si>
  <si>
    <t>12/02/1994</t>
  </si>
  <si>
    <t>02/02/1993</t>
  </si>
  <si>
    <t>07/04/1994</t>
  </si>
  <si>
    <t>09/12/1994</t>
  </si>
  <si>
    <t>06/07/1994</t>
  </si>
  <si>
    <t>07/02/1994</t>
  </si>
  <si>
    <t>10/08/1994</t>
  </si>
  <si>
    <t>12/11/1994</t>
  </si>
  <si>
    <t>24/04/1993</t>
  </si>
  <si>
    <t>15/01/1993</t>
  </si>
  <si>
    <t>28/07/1994</t>
  </si>
  <si>
    <t>11/06/1994</t>
  </si>
  <si>
    <t>11/10/1994</t>
  </si>
  <si>
    <t>29/06/1994</t>
  </si>
  <si>
    <t>12/10/1994</t>
  </si>
  <si>
    <t>28/10/1994</t>
  </si>
  <si>
    <t>09/10/1993</t>
  </si>
  <si>
    <t>03/11/1994</t>
  </si>
  <si>
    <t>19/12/1994</t>
  </si>
  <si>
    <t>29/04/1993</t>
  </si>
  <si>
    <t>08/05/1994</t>
  </si>
  <si>
    <t>14/04/1994</t>
  </si>
  <si>
    <t>03/09/1994</t>
  </si>
  <si>
    <t>01/10/1994</t>
  </si>
  <si>
    <t>12/08/1994</t>
  </si>
  <si>
    <t>20/07/1994</t>
  </si>
  <si>
    <t>01/03/1994</t>
  </si>
  <si>
    <t>07/07/1994</t>
  </si>
  <si>
    <t>21/06/1994</t>
  </si>
  <si>
    <t>26/11/1993</t>
  </si>
  <si>
    <t>23/10/1994</t>
  </si>
  <si>
    <t>17/05/1994</t>
  </si>
  <si>
    <t>28/11/1994</t>
  </si>
  <si>
    <t>24/03/1994</t>
  </si>
  <si>
    <t>26/11/1994</t>
  </si>
  <si>
    <t>14/01/1994</t>
  </si>
  <si>
    <t>10/09/1994</t>
  </si>
  <si>
    <t>11/05/1994</t>
  </si>
  <si>
    <t>02/01/1994</t>
  </si>
  <si>
    <t>31/12/1994</t>
  </si>
  <si>
    <t>04/09/1993</t>
  </si>
  <si>
    <t>01/04/1990</t>
  </si>
  <si>
    <t>06/05/1994</t>
  </si>
  <si>
    <t>01/08/1994</t>
  </si>
  <si>
    <t>05/09/1993</t>
  </si>
  <si>
    <t>25/01/1993</t>
  </si>
  <si>
    <t>08/03/1994</t>
  </si>
  <si>
    <t>28/08/1994</t>
  </si>
  <si>
    <t>25/07/1994</t>
  </si>
  <si>
    <t>11/05/1993</t>
  </si>
  <si>
    <t>30/03/1994</t>
  </si>
  <si>
    <t>10/03/1991</t>
  </si>
  <si>
    <t>05/01/1994</t>
  </si>
  <si>
    <t>25/08/1994</t>
  </si>
  <si>
    <t>25/06/1993</t>
  </si>
  <si>
    <t>27/09/1992</t>
  </si>
  <si>
    <t>03/10/1991</t>
  </si>
  <si>
    <t>28/06/1994</t>
  </si>
  <si>
    <t>17/09/1990</t>
  </si>
  <si>
    <t>04/10/1994</t>
  </si>
  <si>
    <t>28/08/1993</t>
  </si>
  <si>
    <t>28/01/1994</t>
  </si>
  <si>
    <t>18/10/1994</t>
  </si>
  <si>
    <t>18/02/1994</t>
  </si>
  <si>
    <t>11/01/1989</t>
  </si>
  <si>
    <t>11/04/1994</t>
  </si>
  <si>
    <t>15/12/1994</t>
  </si>
  <si>
    <t>08/11/1993</t>
  </si>
  <si>
    <t>05/05/1994</t>
  </si>
  <si>
    <t>01/06/1994</t>
  </si>
  <si>
    <t>10/10/1993</t>
  </si>
  <si>
    <t>05/04/1994</t>
  </si>
  <si>
    <t>02/02/1994</t>
  </si>
  <si>
    <t>12/07/1994</t>
  </si>
  <si>
    <t>28/06/1993</t>
  </si>
  <si>
    <t>27/10/1994</t>
  </si>
  <si>
    <t>02/07/1994</t>
  </si>
  <si>
    <t>18/09/1994</t>
  </si>
  <si>
    <t>24/12/1993</t>
  </si>
  <si>
    <t>23/05/1994</t>
  </si>
  <si>
    <t>25/04/1994</t>
  </si>
  <si>
    <t>06/02/1993</t>
  </si>
  <si>
    <t>19/10/1993</t>
  </si>
  <si>
    <t>21/01/1994</t>
  </si>
  <si>
    <t>09/06/1993</t>
  </si>
  <si>
    <t>11/11/1994</t>
  </si>
  <si>
    <t>16/02/1992</t>
  </si>
  <si>
    <t>15/11/1993</t>
  </si>
  <si>
    <t>26/08/1993</t>
  </si>
  <si>
    <t>17/08/1993</t>
  </si>
  <si>
    <t>19/05/1994</t>
  </si>
  <si>
    <t>21/04/1994</t>
  </si>
  <si>
    <t>06/12/1994</t>
  </si>
  <si>
    <t>24/05/1994</t>
  </si>
  <si>
    <t>24/09/1994</t>
  </si>
  <si>
    <t>01/07/1994</t>
  </si>
  <si>
    <t>14/12/1994</t>
  </si>
  <si>
    <t>25/11/1994</t>
  </si>
  <si>
    <t>19/06/1992</t>
  </si>
  <si>
    <t>30/07/1994</t>
  </si>
  <si>
    <t>16/11/1993</t>
  </si>
  <si>
    <t>30/04/1993</t>
  </si>
  <si>
    <t>03/08/1993</t>
  </si>
  <si>
    <t>22/04/1993</t>
  </si>
  <si>
    <t>26/08/1994</t>
  </si>
  <si>
    <t>13/10/1994</t>
  </si>
  <si>
    <t>13/09/1994</t>
  </si>
  <si>
    <t>28/07/1993</t>
  </si>
  <si>
    <t>10/03/1993</t>
  </si>
  <si>
    <t>10/02/1993</t>
  </si>
  <si>
    <t>14/11/1993</t>
  </si>
  <si>
    <t>19/06/1987</t>
  </si>
  <si>
    <t>13/02/1994</t>
  </si>
  <si>
    <t>01/11/1990</t>
  </si>
  <si>
    <t>14/02/1993</t>
  </si>
  <si>
    <t>05/02/1994</t>
  </si>
  <si>
    <t>04/06/1994</t>
  </si>
  <si>
    <t>28/04/1994</t>
  </si>
  <si>
    <t>18/01/1994</t>
  </si>
  <si>
    <t>16/08/1994</t>
  </si>
  <si>
    <t>02/05/1994</t>
  </si>
  <si>
    <t>20/09/1993</t>
  </si>
  <si>
    <t>05/03/1994</t>
  </si>
  <si>
    <t>20/10/1994</t>
  </si>
  <si>
    <t>14/11/1994</t>
  </si>
  <si>
    <t>11/02/1994</t>
  </si>
  <si>
    <t>15/09/1994</t>
  </si>
  <si>
    <t>08/06/1994</t>
  </si>
  <si>
    <t>26/10/1994</t>
  </si>
  <si>
    <t>12/05/1994</t>
  </si>
  <si>
    <t>03/02/1994</t>
  </si>
  <si>
    <t>12/06/1994</t>
  </si>
  <si>
    <t>20/04/1993</t>
  </si>
  <si>
    <t>07/08/1990</t>
  </si>
  <si>
    <t>13/12/1993</t>
  </si>
  <si>
    <t>23/02/1994</t>
  </si>
  <si>
    <t>24/06/1993</t>
  </si>
  <si>
    <t>11/08/1993</t>
  </si>
  <si>
    <t>10/10/1994</t>
  </si>
  <si>
    <t>17/12/1993</t>
  </si>
  <si>
    <t>12/12/1994</t>
  </si>
  <si>
    <t>06/05/1992</t>
  </si>
  <si>
    <t>22/02/1993</t>
  </si>
  <si>
    <t>04/05/1993</t>
  </si>
  <si>
    <t>25/09/1994</t>
  </si>
  <si>
    <t>22/03/1994</t>
  </si>
  <si>
    <t>22/04/1994</t>
  </si>
  <si>
    <t>15/08/1994</t>
  </si>
  <si>
    <t>25/03/1994</t>
  </si>
  <si>
    <t>12/04/1994</t>
  </si>
  <si>
    <t>14/02/1994</t>
  </si>
  <si>
    <t>03/06/1993</t>
  </si>
  <si>
    <t>06/03/1994</t>
  </si>
  <si>
    <t>19/08/1994</t>
  </si>
  <si>
    <t>30/05/1994</t>
  </si>
  <si>
    <t>23/04/1993</t>
  </si>
  <si>
    <t>20/09/1994</t>
  </si>
  <si>
    <t>19/11/1993</t>
  </si>
  <si>
    <t>29/12/1994</t>
  </si>
  <si>
    <t>24/07/1994</t>
  </si>
  <si>
    <t>15/10/1994</t>
  </si>
  <si>
    <t>17/06/1994</t>
  </si>
  <si>
    <t>03/05/1994</t>
  </si>
  <si>
    <t>30/11/1994</t>
  </si>
  <si>
    <t>09/03/1994</t>
  </si>
  <si>
    <t>20/08/1993</t>
  </si>
  <si>
    <t>22/02/1994</t>
  </si>
  <si>
    <t>28/11/1993</t>
  </si>
  <si>
    <t>03/07/1994</t>
  </si>
  <si>
    <t>15/02/1994</t>
  </si>
  <si>
    <t>02/11/1994</t>
  </si>
  <si>
    <t>27/07/1994</t>
  </si>
  <si>
    <t>28/03/1994</t>
  </si>
  <si>
    <t>26/04/1994</t>
  </si>
  <si>
    <t>13/06/1994</t>
  </si>
  <si>
    <t>26/07/1994</t>
  </si>
  <si>
    <t>23/01/1994</t>
  </si>
  <si>
    <t>30/04/1994</t>
  </si>
  <si>
    <t>05/04/1992</t>
  </si>
  <si>
    <t>30/07/1993</t>
  </si>
  <si>
    <t>09/11/1993</t>
  </si>
  <si>
    <t>26/10/1992</t>
  </si>
  <si>
    <t>19/02/1994</t>
  </si>
  <si>
    <t>10/07/1993</t>
  </si>
  <si>
    <t>12/09/1994</t>
  </si>
  <si>
    <t>30/06/1994</t>
  </si>
  <si>
    <t>11/08/1994</t>
  </si>
  <si>
    <t>31/05/1994</t>
  </si>
  <si>
    <t>08/09/1994</t>
  </si>
  <si>
    <t>10/03/1994</t>
  </si>
  <si>
    <t>24/10/1993</t>
  </si>
  <si>
    <t>17/01/1994</t>
  </si>
  <si>
    <t>31/08/1994</t>
  </si>
  <si>
    <t>09/05/1994</t>
  </si>
  <si>
    <t>18/07/1993</t>
  </si>
  <si>
    <t>11/03/1994</t>
  </si>
  <si>
    <t>02/04/1994</t>
  </si>
  <si>
    <t>20/08/1994</t>
  </si>
  <si>
    <t>05/02/1993</t>
  </si>
  <si>
    <t>10/11/1993</t>
  </si>
  <si>
    <t>31/12/1993</t>
  </si>
  <si>
    <t>28/09/1994</t>
  </si>
  <si>
    <t>27/03/1994</t>
  </si>
  <si>
    <t>06/11/1993</t>
  </si>
  <si>
    <t>06/08/1994</t>
  </si>
  <si>
    <t>09/09/1994</t>
  </si>
  <si>
    <t>10/01/1994</t>
  </si>
  <si>
    <t>11/01/1994</t>
  </si>
  <si>
    <t>07/10/1994</t>
  </si>
  <si>
    <t>14/10/1994</t>
  </si>
  <si>
    <t>08/10/1993</t>
  </si>
  <si>
    <t>29/09/1994</t>
  </si>
  <si>
    <t>04/08/1993</t>
  </si>
  <si>
    <t>15/11/1994</t>
  </si>
  <si>
    <t>21/10/1994</t>
  </si>
  <si>
    <t>06/01/1992</t>
  </si>
  <si>
    <t>04/03/1994</t>
  </si>
  <si>
    <t>28/12/1993</t>
  </si>
  <si>
    <t>14/05/1994</t>
  </si>
  <si>
    <t>21/02/1994</t>
  </si>
  <si>
    <t>01/02/1994</t>
  </si>
  <si>
    <t>06/01/1994</t>
  </si>
  <si>
    <t>19/07/1994</t>
  </si>
  <si>
    <t>Dự bị dân tộc</t>
  </si>
  <si>
    <t>Thuân</t>
  </si>
  <si>
    <t>15/8/2009</t>
  </si>
  <si>
    <t>Hoãn xét TN</t>
  </si>
  <si>
    <t>(24)</t>
  </si>
  <si>
    <t>Học VB2</t>
  </si>
  <si>
    <t>Trung bình</t>
  </si>
  <si>
    <t>ĐK Học lại</t>
  </si>
  <si>
    <t>Đủ ĐKTN</t>
  </si>
  <si>
    <t>Yếu</t>
  </si>
  <si>
    <t>Kém</t>
  </si>
  <si>
    <t>Thiếu bản sao BTNTHPT</t>
  </si>
  <si>
    <t>Bổ sung ngày 21/2</t>
  </si>
  <si>
    <t>Mới bổ sung GDTC</t>
  </si>
  <si>
    <t>Bổ sung GDTC</t>
  </si>
  <si>
    <t>15/8.2012</t>
  </si>
  <si>
    <t>28/7/2016</t>
  </si>
  <si>
    <t>Mới bổ sung</t>
  </si>
  <si>
    <t>Xin hoãn xét TN</t>
  </si>
  <si>
    <t>QTKD</t>
  </si>
  <si>
    <t>ĐƠN VỊ: CƠ SỞ ĐÀO TẠO HÀ NỘI</t>
  </si>
  <si>
    <t>Ngành đào tạo: Công nghệ Đa phương tiện</t>
  </si>
  <si>
    <t>Bổ sung sau</t>
  </si>
  <si>
    <t>B12DEPT009</t>
  </si>
  <si>
    <t>20/05/1992</t>
  </si>
  <si>
    <t>TT ngành CNTT tại Tp. HCM ra học lớp CLC tại Hà Nội</t>
  </si>
  <si>
    <t>TT ngành QTKD tại Tp. HCM ra học lớp CLC tại Hà Nội</t>
  </si>
  <si>
    <t>Quảng Nam
Đà Nẵng</t>
  </si>
  <si>
    <t>Danh sách gồm có:  67 sinh viên</t>
  </si>
  <si>
    <t>Danh sách gồm có:   127  sinh viên</t>
  </si>
  <si>
    <t>B12DCQT270</t>
  </si>
  <si>
    <t>Hoàng Thị Kim</t>
  </si>
  <si>
    <t>23/08/1993</t>
  </si>
  <si>
    <t>D12QTKD1</t>
  </si>
  <si>
    <t>B12DCQT239</t>
  </si>
  <si>
    <t>Trần Huyền</t>
  </si>
  <si>
    <t>20/8/2012</t>
  </si>
  <si>
    <t>SGD Điện Biên</t>
  </si>
  <si>
    <t>B12DCQT309</t>
  </si>
  <si>
    <t>Phạm Bích</t>
  </si>
  <si>
    <t>B12DCQT111</t>
  </si>
  <si>
    <t>05/01/1993</t>
  </si>
  <si>
    <t>D12QTKD2</t>
  </si>
  <si>
    <t>B12DCQT002</t>
  </si>
  <si>
    <t>Nguyễn Tuyết</t>
  </si>
  <si>
    <t>29/10/1993</t>
  </si>
  <si>
    <t>D12QTKD3</t>
  </si>
  <si>
    <t>B12DCQT079</t>
  </si>
  <si>
    <t>Vũ Đăng</t>
  </si>
  <si>
    <t>03/03/1994</t>
  </si>
  <si>
    <t>B12DCQT100</t>
  </si>
  <si>
    <t>Vũ Kim</t>
  </si>
  <si>
    <t>B12DCQT052</t>
  </si>
  <si>
    <t>Kiều Tố</t>
  </si>
  <si>
    <t>Kế toán</t>
  </si>
  <si>
    <t>B12DCKT292</t>
  </si>
  <si>
    <t>Nguyễn Cẩm</t>
  </si>
  <si>
    <t>Kế Toán</t>
  </si>
  <si>
    <t>D12KT5</t>
  </si>
  <si>
    <t>Ngành đào tạo:QTKD + KT</t>
  </si>
  <si>
    <t>Khóa 2012</t>
  </si>
  <si>
    <t>Ngành Quản trị kinh doanh: 08 sinh viên</t>
  </si>
  <si>
    <t>cấp bản sao
07/08/2016</t>
  </si>
  <si>
    <t>TN kỳ thi THPT ngày 02/6/2012</t>
  </si>
  <si>
    <t>cấp bản sao
29/6/2016</t>
  </si>
  <si>
    <t>Danh sách gồm có:   185  sinh viên</t>
  </si>
  <si>
    <t>cấp bản sao
 27/6/2016</t>
  </si>
  <si>
    <t>Nam Hà Ninh</t>
  </si>
  <si>
    <t>Bắc Thái</t>
  </si>
  <si>
    <t>Khóa: 2012</t>
  </si>
  <si>
    <t>Bổ sung ngày 28.2</t>
  </si>
  <si>
    <t xml:space="preserve"> </t>
  </si>
  <si>
    <t>18/09/1993</t>
  </si>
  <si>
    <t>B12DCKT312</t>
  </si>
  <si>
    <t>SDG Nam Định</t>
  </si>
  <si>
    <t>D12KT6</t>
  </si>
  <si>
    <t>Bổ sung ngày 2.3.2017</t>
  </si>
  <si>
    <t>Ngành Kế toán: 02 sinh viên</t>
  </si>
  <si>
    <t>Danh sách gồm có:  10  sinh viên</t>
  </si>
  <si>
    <t>Danh sách gồm có:  176  sinh viên</t>
  </si>
  <si>
    <t>IF(AND(v2&gt;=2;v2&lt;=2,49);"Trung bình";IF(AND(v2&gt;=2,5;v2&lt;=3,19);"Khá";IF(AND(v2&gt;=3,2;v2&lt;=3,59);"Giỏi";IF(AND(v2&gt;=3,6;v2&lt;=4);"Xuất sắc";"Chưa tốt nghiệp"))))​</t>
  </si>
  <si>
    <t>IF(AND(v13&gt;=2;v13&lt;=2,49);"Trung bình";IF(AND(v13&gt;=2,5;v13&lt;=3,19);"Khá";IF(AND(v13&gt;=3,2;v13&lt;=3,59);"Giỏi";IF(AND(v13&gt;=3,6;v13&lt;=4);"Xuất sắc";"Chưa tốt nghiệp"))))​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</si>
</sst>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56"/>
      </right>
      <top/>
      <bottom style="thin"/>
    </border>
    <border>
      <left/>
      <right style="double">
        <color indexed="56"/>
      </right>
      <top/>
      <bottom/>
    </border>
    <border>
      <left style="thin"/>
      <right style="thin"/>
      <top/>
      <bottom style="thin"/>
    </border>
    <border>
      <left style="thin"/>
      <right style="double">
        <color indexed="56"/>
      </right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double">
        <color indexed="56"/>
      </left>
      <right style="thin"/>
      <top style="hair"/>
      <bottom style="hair"/>
    </border>
    <border>
      <left style="double">
        <color indexed="56"/>
      </left>
      <right style="thin"/>
      <top style="hair">
        <color indexed="56"/>
      </top>
      <bottom style="hair"/>
    </border>
    <border>
      <left style="thin"/>
      <right style="double">
        <color indexed="56"/>
      </right>
      <top style="hair"/>
      <bottom style="hair"/>
    </border>
    <border>
      <left style="thin"/>
      <right style="thin"/>
      <top style="hair">
        <color indexed="56"/>
      </top>
      <bottom>
        <color indexed="63"/>
      </bottom>
    </border>
    <border>
      <left/>
      <right style="thin"/>
      <top style="hair"/>
      <bottom style="thin"/>
    </border>
    <border>
      <left style="double">
        <color indexed="56"/>
      </left>
      <right/>
      <top/>
      <bottom/>
    </border>
    <border>
      <left style="thin"/>
      <right/>
      <top/>
      <bottom style="thin"/>
    </border>
    <border>
      <left style="double">
        <color indexed="56"/>
      </left>
      <right style="thin"/>
      <top/>
      <bottom style="thin"/>
    </border>
    <border>
      <left>
        <color indexed="63"/>
      </left>
      <right style="double">
        <color indexed="56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>
        <color indexed="56"/>
      </left>
      <right style="thin"/>
      <top style="hair"/>
      <bottom style="thin"/>
    </border>
    <border>
      <left style="thin"/>
      <right/>
      <top style="hair"/>
      <bottom style="thin"/>
    </border>
    <border>
      <left style="double">
        <color indexed="56"/>
      </left>
      <right style="thin"/>
      <top style="hair">
        <color indexed="56"/>
      </top>
      <bottom style="thin"/>
    </border>
    <border>
      <left style="thin"/>
      <right style="double">
        <color indexed="56"/>
      </right>
      <top style="hair"/>
      <bottom style="thin"/>
    </border>
    <border>
      <left style="thin"/>
      <right style="thin"/>
      <top style="hair">
        <color indexed="56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56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>
        <color indexed="56"/>
      </left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double">
        <color indexed="56"/>
      </right>
      <top style="hair"/>
      <bottom>
        <color indexed="63"/>
      </bottom>
    </border>
    <border>
      <left style="double">
        <color indexed="56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double">
        <color indexed="56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indexed="56"/>
      </right>
      <top style="thin"/>
      <bottom style="thin"/>
    </border>
    <border>
      <left style="double">
        <color indexed="56"/>
      </left>
      <right style="thin"/>
      <top style="thin"/>
      <bottom style="thin"/>
    </border>
    <border>
      <left style="double">
        <color indexed="56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>
        <color indexed="56"/>
      </right>
      <top style="thin"/>
      <bottom/>
    </border>
    <border>
      <left/>
      <right style="double">
        <color indexed="56"/>
      </right>
      <top style="thin"/>
      <bottom style="thin"/>
    </border>
    <border>
      <left style="double">
        <color indexed="56"/>
      </left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17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 quotePrefix="1">
      <alignment horizontal="center" vertical="center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34" borderId="18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 quotePrefix="1">
      <alignment horizontal="center" vertical="center"/>
    </xf>
    <xf numFmtId="164" fontId="14" fillId="34" borderId="17" xfId="0" applyNumberFormat="1" applyFont="1" applyFill="1" applyBorder="1" applyAlignment="1" quotePrefix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165" fontId="4" fillId="34" borderId="23" xfId="0" applyNumberFormat="1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 horizont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Continuous"/>
    </xf>
    <xf numFmtId="14" fontId="6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4" fontId="4" fillId="33" borderId="17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4" fillId="0" borderId="25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quotePrefix="1">
      <alignment horizontal="center" vertical="center"/>
    </xf>
    <xf numFmtId="0" fontId="9" fillId="34" borderId="13" xfId="0" applyFont="1" applyFill="1" applyBorder="1" applyAlignment="1" quotePrefix="1">
      <alignment horizontal="center" vertical="center"/>
    </xf>
    <xf numFmtId="0" fontId="9" fillId="34" borderId="27" xfId="0" applyFont="1" applyFill="1" applyBorder="1" applyAlignment="1" quotePrefix="1">
      <alignment horizontal="center" vertical="center"/>
    </xf>
    <xf numFmtId="0" fontId="9" fillId="34" borderId="28" xfId="0" applyFont="1" applyFill="1" applyBorder="1" applyAlignment="1" quotePrefix="1">
      <alignment horizontal="center" vertical="center"/>
    </xf>
    <xf numFmtId="0" fontId="9" fillId="34" borderId="14" xfId="0" applyFont="1" applyFill="1" applyBorder="1" applyAlignment="1" quotePrefix="1">
      <alignment horizontal="center" vertical="center"/>
    </xf>
    <xf numFmtId="165" fontId="4" fillId="34" borderId="29" xfId="0" applyNumberFormat="1" applyFont="1" applyFill="1" applyBorder="1" applyAlignment="1">
      <alignment horizontal="center" vertical="center"/>
    </xf>
    <xf numFmtId="164" fontId="14" fillId="34" borderId="17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 quotePrefix="1">
      <alignment horizontal="center" vertical="center"/>
    </xf>
    <xf numFmtId="164" fontId="14" fillId="34" borderId="15" xfId="0" applyNumberFormat="1" applyFont="1" applyFill="1" applyBorder="1" applyAlignment="1" quotePrefix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14" fontId="4" fillId="34" borderId="15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165" fontId="4" fillId="34" borderId="34" xfId="0" applyNumberFormat="1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 vertical="center"/>
    </xf>
    <xf numFmtId="14" fontId="3" fillId="34" borderId="0" xfId="0" applyNumberFormat="1" applyFont="1" applyFill="1" applyAlignment="1">
      <alignment horizontal="centerContinuous"/>
    </xf>
    <xf numFmtId="14" fontId="6" fillId="34" borderId="0" xfId="0" applyNumberFormat="1" applyFont="1" applyFill="1" applyAlignment="1">
      <alignment/>
    </xf>
    <xf numFmtId="14" fontId="4" fillId="34" borderId="0" xfId="0" applyNumberFormat="1" applyFont="1" applyFill="1" applyAlignment="1">
      <alignment/>
    </xf>
    <xf numFmtId="14" fontId="9" fillId="34" borderId="12" xfId="0" applyNumberFormat="1" applyFont="1" applyFill="1" applyBorder="1" applyAlignment="1" quotePrefix="1">
      <alignment horizontal="center" vertical="center"/>
    </xf>
    <xf numFmtId="0" fontId="9" fillId="34" borderId="38" xfId="0" applyFont="1" applyFill="1" applyBorder="1" applyAlignment="1" quotePrefix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14" fontId="56" fillId="34" borderId="0" xfId="0" applyNumberFormat="1" applyFont="1" applyFill="1" applyAlignment="1">
      <alignment/>
    </xf>
    <xf numFmtId="14" fontId="11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Continuous"/>
    </xf>
    <xf numFmtId="14" fontId="5" fillId="34" borderId="0" xfId="0" applyNumberFormat="1" applyFont="1" applyFill="1" applyAlignment="1">
      <alignment horizontal="centerContinuous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4" borderId="3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vertical="center"/>
    </xf>
    <xf numFmtId="0" fontId="4" fillId="34" borderId="39" xfId="0" applyFont="1" applyFill="1" applyBorder="1" applyAlignment="1">
      <alignment horizontal="center"/>
    </xf>
    <xf numFmtId="0" fontId="4" fillId="34" borderId="39" xfId="0" applyFont="1" applyFill="1" applyBorder="1" applyAlignment="1" quotePrefix="1">
      <alignment horizontal="center" vertical="center"/>
    </xf>
    <xf numFmtId="164" fontId="14" fillId="34" borderId="41" xfId="0" applyNumberFormat="1" applyFont="1" applyFill="1" applyBorder="1" applyAlignment="1" quotePrefix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vertical="center"/>
    </xf>
    <xf numFmtId="14" fontId="4" fillId="34" borderId="39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165" fontId="4" fillId="34" borderId="44" xfId="0" applyNumberFormat="1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164" fontId="14" fillId="34" borderId="32" xfId="0" applyNumberFormat="1" applyFont="1" applyFill="1" applyBorder="1" applyAlignment="1" quotePrefix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64" fontId="14" fillId="34" borderId="4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" fontId="57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14" fontId="58" fillId="0" borderId="15" xfId="0" applyNumberFormat="1" applyFont="1" applyBorder="1" applyAlignment="1" quotePrefix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vertical="center"/>
    </xf>
    <xf numFmtId="164" fontId="58" fillId="0" borderId="39" xfId="0" applyNumberFormat="1" applyFont="1" applyFill="1" applyBorder="1" applyAlignment="1" quotePrefix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vertical="center"/>
    </xf>
    <xf numFmtId="14" fontId="58" fillId="0" borderId="39" xfId="0" applyNumberFormat="1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2" fontId="58" fillId="0" borderId="17" xfId="0" applyNumberFormat="1" applyFont="1" applyFill="1" applyBorder="1" applyAlignment="1">
      <alignment horizontal="center" vertical="center"/>
    </xf>
    <xf numFmtId="165" fontId="58" fillId="0" borderId="44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" fontId="58" fillId="0" borderId="17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/>
    </xf>
    <xf numFmtId="164" fontId="14" fillId="0" borderId="50" xfId="0" applyNumberFormat="1" applyFont="1" applyFill="1" applyBorder="1" applyAlignment="1" quotePrefix="1">
      <alignment horizontal="center" vertical="center"/>
    </xf>
    <xf numFmtId="0" fontId="4" fillId="0" borderId="50" xfId="0" applyFont="1" applyFill="1" applyBorder="1" applyAlignment="1">
      <alignment vertical="center"/>
    </xf>
    <xf numFmtId="14" fontId="4" fillId="0" borderId="50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14" fontId="4" fillId="34" borderId="17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vertical="center"/>
    </xf>
    <xf numFmtId="14" fontId="58" fillId="34" borderId="17" xfId="0" applyNumberFormat="1" applyFont="1" applyFill="1" applyBorder="1" applyAlignment="1" quotePrefix="1">
      <alignment horizontal="center" vertical="center"/>
    </xf>
    <xf numFmtId="164" fontId="58" fillId="34" borderId="17" xfId="0" applyNumberFormat="1" applyFont="1" applyFill="1" applyBorder="1" applyAlignment="1" quotePrefix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vertical="center"/>
    </xf>
    <xf numFmtId="14" fontId="58" fillId="34" borderId="17" xfId="0" applyNumberFormat="1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vertical="center"/>
    </xf>
    <xf numFmtId="165" fontId="58" fillId="34" borderId="23" xfId="0" applyNumberFormat="1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4" fontId="58" fillId="34" borderId="17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34" borderId="17" xfId="0" applyFont="1" applyFill="1" applyBorder="1" applyAlignment="1" quotePrefix="1">
      <alignment horizontal="center" vertical="center"/>
    </xf>
    <xf numFmtId="0" fontId="58" fillId="34" borderId="39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vertical="center"/>
    </xf>
    <xf numFmtId="0" fontId="58" fillId="34" borderId="39" xfId="0" applyFont="1" applyFill="1" applyBorder="1" applyAlignment="1" quotePrefix="1">
      <alignment horizontal="center" vertical="center"/>
    </xf>
    <xf numFmtId="164" fontId="58" fillId="34" borderId="41" xfId="0" applyNumberFormat="1" applyFont="1" applyFill="1" applyBorder="1" applyAlignment="1" quotePrefix="1">
      <alignment horizontal="center" vertical="center"/>
    </xf>
    <xf numFmtId="0" fontId="58" fillId="34" borderId="39" xfId="0" applyFont="1" applyFill="1" applyBorder="1" applyAlignment="1">
      <alignment vertical="center"/>
    </xf>
    <xf numFmtId="14" fontId="58" fillId="34" borderId="39" xfId="0" applyNumberFormat="1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vertical="center"/>
    </xf>
    <xf numFmtId="0" fontId="58" fillId="34" borderId="19" xfId="0" applyFont="1" applyFill="1" applyBorder="1" applyAlignment="1">
      <alignment horizontal="center" vertical="center"/>
    </xf>
    <xf numFmtId="165" fontId="58" fillId="34" borderId="44" xfId="0" applyNumberFormat="1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60" fillId="34" borderId="46" xfId="0" applyFont="1" applyFill="1" applyBorder="1" applyAlignment="1">
      <alignment horizontal="center" vertical="center"/>
    </xf>
    <xf numFmtId="164" fontId="58" fillId="34" borderId="20" xfId="0" applyNumberFormat="1" applyFont="1" applyFill="1" applyBorder="1" applyAlignment="1" quotePrefix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60" fillId="34" borderId="17" xfId="0" applyFont="1" applyFill="1" applyBorder="1" applyAlignment="1">
      <alignment horizontal="center" vertical="center"/>
    </xf>
    <xf numFmtId="0" fontId="60" fillId="34" borderId="39" xfId="0" applyFont="1" applyFill="1" applyBorder="1" applyAlignment="1">
      <alignment horizontal="center" vertical="center"/>
    </xf>
    <xf numFmtId="164" fontId="58" fillId="34" borderId="17" xfId="0" applyNumberFormat="1" applyFont="1" applyFill="1" applyBorder="1" applyAlignment="1" quotePrefix="1">
      <alignment horizontal="center" vertical="center" wrapText="1"/>
    </xf>
    <xf numFmtId="0" fontId="58" fillId="34" borderId="42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vertical="center"/>
    </xf>
    <xf numFmtId="0" fontId="58" fillId="34" borderId="15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vertical="center"/>
    </xf>
    <xf numFmtId="0" fontId="58" fillId="34" borderId="15" xfId="0" applyFont="1" applyFill="1" applyBorder="1" applyAlignment="1" quotePrefix="1">
      <alignment horizontal="center" vertical="center"/>
    </xf>
    <xf numFmtId="164" fontId="58" fillId="34" borderId="32" xfId="0" applyNumberFormat="1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vertical="center"/>
    </xf>
    <xf numFmtId="14" fontId="58" fillId="34" borderId="15" xfId="0" applyNumberFormat="1" applyFont="1" applyFill="1" applyBorder="1" applyAlignment="1">
      <alignment horizontal="center" vertical="center"/>
    </xf>
    <xf numFmtId="0" fontId="58" fillId="34" borderId="32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vertical="center"/>
    </xf>
    <xf numFmtId="165" fontId="58" fillId="34" borderId="34" xfId="0" applyNumberFormat="1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4" fontId="58" fillId="34" borderId="15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165" fontId="58" fillId="34" borderId="17" xfId="0" applyNumberFormat="1" applyFont="1" applyFill="1" applyBorder="1" applyAlignment="1">
      <alignment horizontal="center" vertical="center"/>
    </xf>
    <xf numFmtId="165" fontId="58" fillId="34" borderId="15" xfId="0" applyNumberFormat="1" applyFont="1" applyFill="1" applyBorder="1" applyAlignment="1">
      <alignment horizontal="center" vertical="center"/>
    </xf>
    <xf numFmtId="165" fontId="4" fillId="34" borderId="17" xfId="0" applyNumberFormat="1" applyFont="1" applyFill="1" applyBorder="1" applyAlignment="1">
      <alignment horizontal="center" vertical="center"/>
    </xf>
    <xf numFmtId="165" fontId="4" fillId="34" borderId="20" xfId="0" applyNumberFormat="1" applyFont="1" applyFill="1" applyBorder="1" applyAlignment="1">
      <alignment horizontal="center" vertical="center"/>
    </xf>
    <xf numFmtId="165" fontId="4" fillId="34" borderId="15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14" fontId="14" fillId="0" borderId="17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 quotePrefix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vertical="center"/>
    </xf>
    <xf numFmtId="14" fontId="14" fillId="34" borderId="17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/>
    </xf>
    <xf numFmtId="0" fontId="14" fillId="34" borderId="22" xfId="0" applyFont="1" applyFill="1" applyBorder="1" applyAlignment="1">
      <alignment horizontal="center" vertical="center"/>
    </xf>
    <xf numFmtId="165" fontId="14" fillId="34" borderId="17" xfId="0" applyNumberFormat="1" applyFont="1" applyFill="1" applyBorder="1" applyAlignment="1">
      <alignment horizontal="center" vertical="center"/>
    </xf>
    <xf numFmtId="165" fontId="14" fillId="34" borderId="23" xfId="0" applyNumberFormat="1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4" fontId="14" fillId="34" borderId="17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vertical="center"/>
    </xf>
    <xf numFmtId="0" fontId="58" fillId="34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34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4" fillId="34" borderId="52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vertical="center"/>
    </xf>
    <xf numFmtId="0" fontId="58" fillId="34" borderId="52" xfId="0" applyFont="1" applyFill="1" applyBorder="1" applyAlignment="1" quotePrefix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vertical="center"/>
    </xf>
    <xf numFmtId="14" fontId="4" fillId="34" borderId="52" xfId="0" applyNumberFormat="1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vertical="center"/>
    </xf>
    <xf numFmtId="0" fontId="4" fillId="34" borderId="49" xfId="0" applyFont="1" applyFill="1" applyBorder="1" applyAlignment="1">
      <alignment horizontal="center" vertical="center"/>
    </xf>
    <xf numFmtId="165" fontId="4" fillId="34" borderId="55" xfId="0" applyNumberFormat="1" applyFont="1" applyFill="1" applyBorder="1" applyAlignment="1">
      <alignment horizontal="center" vertical="center"/>
    </xf>
    <xf numFmtId="4" fontId="4" fillId="34" borderId="52" xfId="0" applyNumberFormat="1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vertical="center"/>
    </xf>
    <xf numFmtId="165" fontId="4" fillId="34" borderId="17" xfId="0" applyNumberFormat="1" applyFont="1" applyFill="1" applyBorder="1" applyAlignment="1">
      <alignment vertical="center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/>
    </xf>
    <xf numFmtId="165" fontId="4" fillId="34" borderId="29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7" fillId="34" borderId="6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7" fillId="34" borderId="16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60" fillId="34" borderId="62" xfId="0" applyNumberFormat="1" applyFont="1" applyFill="1" applyBorder="1" applyAlignment="1">
      <alignment horizontal="center" vertical="center" wrapText="1"/>
    </xf>
    <xf numFmtId="4" fontId="60" fillId="34" borderId="63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00200"/>
          <a:ext cx="41148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114800" y="1600200"/>
          <a:ext cx="2057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6515100" y="1581150"/>
          <a:ext cx="2047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23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8553450" y="1590675"/>
          <a:ext cx="2457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600200"/>
          <a:ext cx="41148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114800" y="1600200"/>
          <a:ext cx="2057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6515100" y="1581150"/>
          <a:ext cx="2047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23</xdr:col>
      <xdr:colOff>590550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8553450" y="1590675"/>
          <a:ext cx="2457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85925"/>
          <a:ext cx="40957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105275" y="1685925"/>
          <a:ext cx="1924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6448425" y="1666875"/>
          <a:ext cx="2066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8505825" y="1676400"/>
          <a:ext cx="24193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685925"/>
          <a:ext cx="40957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105275" y="1685925"/>
          <a:ext cx="19240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6448425" y="1666875"/>
          <a:ext cx="2066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8505825" y="1676400"/>
          <a:ext cx="24193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85925"/>
          <a:ext cx="41148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114800" y="1685925"/>
          <a:ext cx="22574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6800850" y="1666875"/>
          <a:ext cx="15240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8315325" y="1676400"/>
          <a:ext cx="25241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00200"/>
          <a:ext cx="4057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057650" y="1600200"/>
          <a:ext cx="22288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6667500" y="1581150"/>
          <a:ext cx="2057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8715375" y="1590675"/>
          <a:ext cx="22860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9525" y="1685925"/>
          <a:ext cx="400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000500" y="1685925"/>
          <a:ext cx="2114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3" name="Straight Arrow Connector 3"/>
        <xdr:cNvSpPr>
          <a:spLocks/>
        </xdr:cNvSpPr>
      </xdr:nvSpPr>
      <xdr:spPr>
        <a:xfrm>
          <a:off x="6448425" y="1666875"/>
          <a:ext cx="2066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8505825" y="1676400"/>
          <a:ext cx="2428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76200</xdr:rowOff>
    </xdr:from>
    <xdr:to>
      <xdr:col>7</xdr:col>
      <xdr:colOff>9525</xdr:colOff>
      <xdr:row>8</xdr:row>
      <xdr:rowOff>76200</xdr:rowOff>
    </xdr:to>
    <xdr:sp>
      <xdr:nvSpPr>
        <xdr:cNvPr id="5" name="Straight Arrow Connector 5"/>
        <xdr:cNvSpPr>
          <a:spLocks/>
        </xdr:cNvSpPr>
      </xdr:nvSpPr>
      <xdr:spPr>
        <a:xfrm>
          <a:off x="9525" y="1685925"/>
          <a:ext cx="400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12</xdr:col>
      <xdr:colOff>590550</xdr:colOff>
      <xdr:row>8</xdr:row>
      <xdr:rowOff>76200</xdr:rowOff>
    </xdr:to>
    <xdr:sp>
      <xdr:nvSpPr>
        <xdr:cNvPr id="6" name="Straight Arrow Connector 6"/>
        <xdr:cNvSpPr>
          <a:spLocks/>
        </xdr:cNvSpPr>
      </xdr:nvSpPr>
      <xdr:spPr>
        <a:xfrm>
          <a:off x="4000500" y="1685925"/>
          <a:ext cx="2114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57150</xdr:rowOff>
    </xdr:from>
    <xdr:to>
      <xdr:col>19</xdr:col>
      <xdr:colOff>38100</xdr:colOff>
      <xdr:row>8</xdr:row>
      <xdr:rowOff>57150</xdr:rowOff>
    </xdr:to>
    <xdr:sp>
      <xdr:nvSpPr>
        <xdr:cNvPr id="7" name="Straight Arrow Connector 7"/>
        <xdr:cNvSpPr>
          <a:spLocks/>
        </xdr:cNvSpPr>
      </xdr:nvSpPr>
      <xdr:spPr>
        <a:xfrm>
          <a:off x="6448425" y="1666875"/>
          <a:ext cx="20669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8</xdr:row>
      <xdr:rowOff>66675</xdr:rowOff>
    </xdr:from>
    <xdr:to>
      <xdr:col>22</xdr:col>
      <xdr:colOff>590550</xdr:colOff>
      <xdr:row>8</xdr:row>
      <xdr:rowOff>66675</xdr:rowOff>
    </xdr:to>
    <xdr:sp>
      <xdr:nvSpPr>
        <xdr:cNvPr id="8" name="Straight Arrow Connector 8"/>
        <xdr:cNvSpPr>
          <a:spLocks/>
        </xdr:cNvSpPr>
      </xdr:nvSpPr>
      <xdr:spPr>
        <a:xfrm>
          <a:off x="8505825" y="1676400"/>
          <a:ext cx="24288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GUYEN%20HAI%20NAM\GI&#193;O%20V&#7908;\T&#7888;T%20NGHI&#7878;P\HE%20DAI%20HOC\TN%20D12CQ\D12KT,%20QT\Xet%20TN\BANG%20DIEM%20TOAN%20KHOA%20(xet%20T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DN"/>
      <sheetName val="QTM"/>
      <sheetName val="KT"/>
    </sheetNames>
    <sheetDataSet>
      <sheetData sheetId="0">
        <row r="9">
          <cell r="B9" t="str">
            <v>B12DCQT270</v>
          </cell>
          <cell r="C9" t="str">
            <v>Hoàng Thị Kim</v>
          </cell>
          <cell r="D9" t="str">
            <v>Anh</v>
          </cell>
          <cell r="E9" t="str">
            <v>230893</v>
          </cell>
          <cell r="F9" t="str">
            <v>Nữ</v>
          </cell>
          <cell r="G9" t="str">
            <v>Hải Hưng</v>
          </cell>
          <cell r="H9" t="str">
            <v>C+</v>
          </cell>
          <cell r="I9" t="str">
            <v>C</v>
          </cell>
          <cell r="J9" t="str">
            <v>B+</v>
          </cell>
          <cell r="K9" t="str">
            <v>C+</v>
          </cell>
          <cell r="L9" t="str">
            <v>D+</v>
          </cell>
          <cell r="M9" t="str">
            <v>B+</v>
          </cell>
          <cell r="N9" t="str">
            <v>C</v>
          </cell>
          <cell r="O9" t="str">
            <v>F</v>
          </cell>
          <cell r="P9" t="str">
            <v>D+</v>
          </cell>
          <cell r="Q9" t="str">
            <v>D</v>
          </cell>
          <cell r="R9" t="str">
            <v>C+</v>
          </cell>
          <cell r="S9" t="str">
            <v>B+</v>
          </cell>
          <cell r="T9" t="str">
            <v>B+</v>
          </cell>
          <cell r="U9" t="str">
            <v>B+</v>
          </cell>
          <cell r="V9" t="str">
            <v>D+</v>
          </cell>
          <cell r="W9" t="str">
            <v>D</v>
          </cell>
          <cell r="X9" t="str">
            <v>D+</v>
          </cell>
          <cell r="Y9" t="str">
            <v>B</v>
          </cell>
          <cell r="Z9" t="str">
            <v>B+</v>
          </cell>
          <cell r="AA9" t="str">
            <v>C+</v>
          </cell>
          <cell r="AB9" t="str">
            <v>C</v>
          </cell>
          <cell r="AC9" t="str">
            <v>B+</v>
          </cell>
          <cell r="AD9" t="str">
            <v>B</v>
          </cell>
          <cell r="AE9" t="str">
            <v>D+</v>
          </cell>
          <cell r="AF9" t="str">
            <v>B</v>
          </cell>
          <cell r="AG9" t="str">
            <v>B</v>
          </cell>
          <cell r="AH9" t="str">
            <v>B</v>
          </cell>
          <cell r="AI9" t="str">
            <v>B</v>
          </cell>
          <cell r="AJ9" t="str">
            <v>D+</v>
          </cell>
          <cell r="AK9" t="str">
            <v>B</v>
          </cell>
          <cell r="AL9" t="str">
            <v>B</v>
          </cell>
          <cell r="AM9" t="str">
            <v>B+</v>
          </cell>
          <cell r="AN9" t="str">
            <v>C</v>
          </cell>
          <cell r="AO9" t="str">
            <v>B</v>
          </cell>
          <cell r="AP9" t="str">
            <v>A+</v>
          </cell>
          <cell r="AQ9" t="str">
            <v>B</v>
          </cell>
          <cell r="AR9" t="str">
            <v>B</v>
          </cell>
          <cell r="AS9" t="str">
            <v>B</v>
          </cell>
          <cell r="AT9" t="str">
            <v>C</v>
          </cell>
          <cell r="AU9" t="str">
            <v>B</v>
          </cell>
          <cell r="AV9" t="str">
            <v>B</v>
          </cell>
          <cell r="AW9" t="str">
            <v>A+</v>
          </cell>
          <cell r="AX9" t="str">
            <v>D+</v>
          </cell>
          <cell r="AY9" t="str">
            <v>B</v>
          </cell>
          <cell r="AZ9" t="str">
            <v>B</v>
          </cell>
          <cell r="BA9" t="str">
            <v>B</v>
          </cell>
          <cell r="BB9" t="str">
            <v>D+</v>
          </cell>
          <cell r="BC9" t="str">
            <v>D</v>
          </cell>
          <cell r="BD9" t="str">
            <v>B</v>
          </cell>
          <cell r="BE9" t="str">
            <v>D+</v>
          </cell>
          <cell r="BF9" t="str">
            <v>B</v>
          </cell>
          <cell r="BG9" t="str">
            <v>B</v>
          </cell>
          <cell r="BH9" t="str">
            <v>B</v>
          </cell>
          <cell r="BI9" t="str">
            <v>B</v>
          </cell>
          <cell r="BJ9" t="str">
            <v>C</v>
          </cell>
          <cell r="BK9" t="str">
            <v>B+</v>
          </cell>
          <cell r="BO9" t="str">
            <v>A</v>
          </cell>
          <cell r="BP9">
            <v>128</v>
          </cell>
          <cell r="BQ9">
            <v>2.69</v>
          </cell>
        </row>
        <row r="10">
          <cell r="B10" t="str">
            <v>B12DCQT272</v>
          </cell>
          <cell r="C10" t="str">
            <v>Nguyễn Thị Hồng</v>
          </cell>
          <cell r="D10" t="str">
            <v>Anh</v>
          </cell>
          <cell r="E10" t="str">
            <v>120894</v>
          </cell>
          <cell r="F10" t="str">
            <v>Nữ</v>
          </cell>
          <cell r="G10" t="str">
            <v>Nam Hà</v>
          </cell>
          <cell r="H10" t="str">
            <v>C</v>
          </cell>
          <cell r="I10" t="str">
            <v>C+</v>
          </cell>
          <cell r="J10" t="str">
            <v>B+</v>
          </cell>
          <cell r="K10" t="str">
            <v>B</v>
          </cell>
          <cell r="L10" t="str">
            <v>B</v>
          </cell>
          <cell r="M10" t="str">
            <v>B+</v>
          </cell>
          <cell r="N10" t="str">
            <v>D+</v>
          </cell>
          <cell r="O10" t="str">
            <v>D</v>
          </cell>
          <cell r="P10" t="str">
            <v>D</v>
          </cell>
          <cell r="Q10" t="str">
            <v>D</v>
          </cell>
          <cell r="R10" t="str">
            <v>B</v>
          </cell>
          <cell r="S10" t="str">
            <v>B</v>
          </cell>
          <cell r="T10" t="str">
            <v>B</v>
          </cell>
          <cell r="U10" t="str">
            <v>B</v>
          </cell>
          <cell r="V10" t="str">
            <v>D+</v>
          </cell>
          <cell r="W10" t="str">
            <v>C+</v>
          </cell>
          <cell r="X10" t="str">
            <v>C</v>
          </cell>
          <cell r="Y10" t="str">
            <v>B</v>
          </cell>
          <cell r="Z10" t="str">
            <v>A</v>
          </cell>
          <cell r="AA10" t="str">
            <v>B</v>
          </cell>
          <cell r="AB10" t="str">
            <v>A</v>
          </cell>
          <cell r="AC10" t="str">
            <v>B</v>
          </cell>
          <cell r="AD10" t="str">
            <v>C+</v>
          </cell>
          <cell r="AE10" t="str">
            <v>C</v>
          </cell>
          <cell r="AF10" t="str">
            <v>C</v>
          </cell>
          <cell r="AG10" t="str">
            <v>C</v>
          </cell>
          <cell r="AH10" t="str">
            <v>A</v>
          </cell>
          <cell r="AI10" t="str">
            <v>C+</v>
          </cell>
          <cell r="AJ10" t="str">
            <v>B+</v>
          </cell>
          <cell r="AK10" t="str">
            <v>C+</v>
          </cell>
          <cell r="AL10" t="str">
            <v>B</v>
          </cell>
          <cell r="AM10" t="str">
            <v>C+</v>
          </cell>
          <cell r="AN10" t="str">
            <v>C</v>
          </cell>
          <cell r="AO10" t="str">
            <v>B+</v>
          </cell>
          <cell r="AP10" t="str">
            <v>B</v>
          </cell>
          <cell r="AQ10" t="str">
            <v>A+</v>
          </cell>
          <cell r="AR10" t="str">
            <v>B</v>
          </cell>
          <cell r="AS10" t="str">
            <v>B+</v>
          </cell>
          <cell r="AT10" t="str">
            <v>A+</v>
          </cell>
          <cell r="AU10" t="str">
            <v>B</v>
          </cell>
          <cell r="AV10" t="str">
            <v>A</v>
          </cell>
          <cell r="AW10" t="str">
            <v>A+</v>
          </cell>
          <cell r="AX10" t="str">
            <v>C+</v>
          </cell>
          <cell r="AY10" t="str">
            <v>B</v>
          </cell>
          <cell r="AZ10" t="str">
            <v>B+</v>
          </cell>
          <cell r="BA10" t="str">
            <v>B</v>
          </cell>
          <cell r="BB10" t="str">
            <v>C</v>
          </cell>
          <cell r="BC10" t="str">
            <v>A</v>
          </cell>
          <cell r="BD10" t="str">
            <v>B</v>
          </cell>
          <cell r="BE10" t="str">
            <v>C</v>
          </cell>
          <cell r="BF10" t="str">
            <v>C+</v>
          </cell>
          <cell r="BG10" t="str">
            <v>B</v>
          </cell>
          <cell r="BH10" t="str">
            <v>A</v>
          </cell>
          <cell r="BI10" t="str">
            <v>B</v>
          </cell>
          <cell r="BJ10" t="str">
            <v>B</v>
          </cell>
          <cell r="BK10" t="str">
            <v>A</v>
          </cell>
          <cell r="BO10" t="str">
            <v>A+</v>
          </cell>
          <cell r="BP10">
            <v>130</v>
          </cell>
          <cell r="BQ10">
            <v>2.89</v>
          </cell>
          <cell r="BR10" t="str">
            <v>Khá</v>
          </cell>
        </row>
        <row r="11">
          <cell r="B11" t="str">
            <v>B12DCQT275</v>
          </cell>
          <cell r="C11" t="str">
            <v>Trần Thị Mỹ</v>
          </cell>
          <cell r="D11" t="str">
            <v>Châu</v>
          </cell>
          <cell r="E11" t="str">
            <v>300594</v>
          </cell>
          <cell r="F11" t="str">
            <v>Nữ</v>
          </cell>
          <cell r="G11" t="str">
            <v>Thái Bình</v>
          </cell>
          <cell r="H11" t="str">
            <v>B</v>
          </cell>
          <cell r="I11" t="str">
            <v>C</v>
          </cell>
          <cell r="J11" t="str">
            <v>C+</v>
          </cell>
          <cell r="K11" t="str">
            <v>C</v>
          </cell>
          <cell r="L11" t="str">
            <v>B</v>
          </cell>
          <cell r="M11" t="str">
            <v>B</v>
          </cell>
          <cell r="N11" t="str">
            <v>D+</v>
          </cell>
          <cell r="O11" t="str">
            <v>C</v>
          </cell>
          <cell r="P11" t="str">
            <v>D+</v>
          </cell>
          <cell r="Q11" t="str">
            <v>D+</v>
          </cell>
          <cell r="R11" t="str">
            <v>C+</v>
          </cell>
          <cell r="S11" t="str">
            <v>C+</v>
          </cell>
          <cell r="T11" t="str">
            <v>C+</v>
          </cell>
          <cell r="U11" t="str">
            <v>C</v>
          </cell>
          <cell r="V11" t="str">
            <v>D+</v>
          </cell>
          <cell r="W11" t="str">
            <v>C+</v>
          </cell>
          <cell r="X11" t="str">
            <v>B</v>
          </cell>
          <cell r="Y11" t="str">
            <v>B</v>
          </cell>
          <cell r="Z11" t="str">
            <v>B</v>
          </cell>
          <cell r="AA11" t="str">
            <v>C+</v>
          </cell>
          <cell r="AB11" t="str">
            <v>B</v>
          </cell>
          <cell r="AC11" t="str">
            <v>B</v>
          </cell>
          <cell r="AD11" t="str">
            <v>B</v>
          </cell>
          <cell r="AE11" t="str">
            <v>C+</v>
          </cell>
          <cell r="AF11" t="str">
            <v>C+</v>
          </cell>
          <cell r="AG11" t="str">
            <v>B</v>
          </cell>
          <cell r="AH11" t="str">
            <v>B+</v>
          </cell>
          <cell r="AI11" t="str">
            <v>C</v>
          </cell>
          <cell r="AJ11" t="str">
            <v>B+</v>
          </cell>
          <cell r="AK11" t="str">
            <v>B</v>
          </cell>
          <cell r="AL11" t="str">
            <v>B</v>
          </cell>
          <cell r="AM11" t="str">
            <v>B</v>
          </cell>
          <cell r="AN11" t="str">
            <v>B</v>
          </cell>
          <cell r="AO11" t="str">
            <v>B</v>
          </cell>
          <cell r="AP11" t="str">
            <v>A</v>
          </cell>
          <cell r="AQ11" t="str">
            <v>B</v>
          </cell>
          <cell r="AR11" t="str">
            <v>B</v>
          </cell>
          <cell r="AS11" t="str">
            <v>A</v>
          </cell>
          <cell r="AT11" t="str">
            <v>B+</v>
          </cell>
          <cell r="AU11" t="str">
            <v>B</v>
          </cell>
          <cell r="AV11" t="str">
            <v>B+</v>
          </cell>
          <cell r="AW11" t="str">
            <v>A+</v>
          </cell>
          <cell r="AX11" t="str">
            <v>C</v>
          </cell>
          <cell r="AY11" t="str">
            <v>B+</v>
          </cell>
          <cell r="AZ11" t="str">
            <v>B+</v>
          </cell>
          <cell r="BA11" t="str">
            <v>B</v>
          </cell>
          <cell r="BB11" t="str">
            <v>D+</v>
          </cell>
          <cell r="BC11" t="str">
            <v>D</v>
          </cell>
          <cell r="BD11" t="str">
            <v>A</v>
          </cell>
          <cell r="BE11" t="str">
            <v>D+</v>
          </cell>
          <cell r="BF11" t="str">
            <v>B</v>
          </cell>
          <cell r="BG11" t="str">
            <v>C+</v>
          </cell>
          <cell r="BH11" t="str">
            <v>A</v>
          </cell>
          <cell r="BI11" t="str">
            <v>B</v>
          </cell>
          <cell r="BJ11" t="str">
            <v>C</v>
          </cell>
          <cell r="BK11" t="str">
            <v>C+</v>
          </cell>
          <cell r="BO11" t="str">
            <v>A+</v>
          </cell>
          <cell r="BP11">
            <v>130</v>
          </cell>
          <cell r="BQ11">
            <v>2.83</v>
          </cell>
          <cell r="BR11" t="str">
            <v>Khá</v>
          </cell>
        </row>
        <row r="12">
          <cell r="B12" t="str">
            <v>B12DCQT276</v>
          </cell>
          <cell r="C12" t="str">
            <v>Đào Thị Linh</v>
          </cell>
          <cell r="D12" t="str">
            <v>Chi</v>
          </cell>
          <cell r="E12" t="str">
            <v>211094</v>
          </cell>
          <cell r="F12" t="str">
            <v>Nữ</v>
          </cell>
          <cell r="G12" t="str">
            <v>Ninh Bình</v>
          </cell>
          <cell r="H12" t="str">
            <v>C+</v>
          </cell>
          <cell r="I12" t="str">
            <v>C+</v>
          </cell>
          <cell r="J12" t="str">
            <v>B</v>
          </cell>
          <cell r="K12" t="str">
            <v>B</v>
          </cell>
          <cell r="L12" t="str">
            <v>B</v>
          </cell>
          <cell r="M12" t="str">
            <v>B+</v>
          </cell>
          <cell r="N12" t="str">
            <v>B+</v>
          </cell>
          <cell r="O12" t="str">
            <v>C</v>
          </cell>
          <cell r="P12" t="str">
            <v>D+</v>
          </cell>
          <cell r="Q12" t="str">
            <v>D+</v>
          </cell>
          <cell r="R12" t="str">
            <v>B</v>
          </cell>
          <cell r="S12" t="str">
            <v>B+</v>
          </cell>
          <cell r="T12" t="str">
            <v>C+</v>
          </cell>
          <cell r="U12" t="str">
            <v>B</v>
          </cell>
          <cell r="V12" t="str">
            <v>D+</v>
          </cell>
          <cell r="W12" t="str">
            <v>B</v>
          </cell>
          <cell r="X12" t="str">
            <v>D</v>
          </cell>
          <cell r="Y12" t="str">
            <v>B</v>
          </cell>
          <cell r="Z12" t="str">
            <v>C</v>
          </cell>
          <cell r="AA12" t="str">
            <v>B</v>
          </cell>
          <cell r="AB12" t="str">
            <v>C</v>
          </cell>
          <cell r="AC12" t="str">
            <v>B</v>
          </cell>
          <cell r="AD12" t="str">
            <v>C+</v>
          </cell>
          <cell r="AE12" t="str">
            <v>B</v>
          </cell>
          <cell r="AF12" t="str">
            <v>B</v>
          </cell>
          <cell r="AG12" t="str">
            <v>B+</v>
          </cell>
          <cell r="AH12" t="str">
            <v>B+</v>
          </cell>
          <cell r="AI12" t="str">
            <v>C+</v>
          </cell>
          <cell r="AJ12" t="str">
            <v>B+</v>
          </cell>
          <cell r="AK12" t="str">
            <v>B+</v>
          </cell>
          <cell r="AL12" t="str">
            <v>D+</v>
          </cell>
          <cell r="AM12" t="str">
            <v>C</v>
          </cell>
          <cell r="AN12" t="str">
            <v>B</v>
          </cell>
          <cell r="AO12" t="str">
            <v>A</v>
          </cell>
          <cell r="AP12" t="str">
            <v>A+</v>
          </cell>
          <cell r="AQ12" t="str">
            <v>B</v>
          </cell>
          <cell r="AR12" t="str">
            <v>B</v>
          </cell>
          <cell r="AS12" t="str">
            <v>B</v>
          </cell>
          <cell r="AT12" t="str">
            <v>A+</v>
          </cell>
          <cell r="AU12" t="str">
            <v>A</v>
          </cell>
          <cell r="AV12" t="str">
            <v>B+</v>
          </cell>
          <cell r="AW12" t="str">
            <v>A+</v>
          </cell>
          <cell r="AX12" t="str">
            <v>B</v>
          </cell>
          <cell r="AY12" t="str">
            <v>A</v>
          </cell>
          <cell r="AZ12" t="str">
            <v>A</v>
          </cell>
          <cell r="BA12" t="str">
            <v>B</v>
          </cell>
          <cell r="BB12" t="str">
            <v>B</v>
          </cell>
          <cell r="BC12" t="str">
            <v>A+</v>
          </cell>
          <cell r="BD12" t="str">
            <v>B</v>
          </cell>
          <cell r="BE12" t="str">
            <v>B</v>
          </cell>
          <cell r="BF12" t="str">
            <v>B</v>
          </cell>
          <cell r="BG12" t="str">
            <v>C+</v>
          </cell>
          <cell r="BH12" t="str">
            <v>B</v>
          </cell>
          <cell r="BI12" t="str">
            <v>B</v>
          </cell>
          <cell r="BJ12" t="str">
            <v>B</v>
          </cell>
          <cell r="BK12" t="str">
            <v>C+</v>
          </cell>
          <cell r="BO12" t="str">
            <v>A</v>
          </cell>
          <cell r="BP12">
            <v>130</v>
          </cell>
          <cell r="BQ12">
            <v>2.97</v>
          </cell>
          <cell r="BR12" t="str">
            <v>Khá</v>
          </cell>
        </row>
        <row r="13">
          <cell r="B13" t="str">
            <v>B12DCQT218</v>
          </cell>
          <cell r="C13" t="str">
            <v>Nguyễn Thị Thanh</v>
          </cell>
          <cell r="D13" t="str">
            <v>Chinh</v>
          </cell>
          <cell r="E13" t="str">
            <v>070794</v>
          </cell>
          <cell r="F13" t="str">
            <v>Nữ</v>
          </cell>
          <cell r="G13" t="str">
            <v>Hải Hưng</v>
          </cell>
          <cell r="H13" t="str">
            <v>C+</v>
          </cell>
          <cell r="I13" t="str">
            <v>B</v>
          </cell>
          <cell r="J13" t="str">
            <v>C</v>
          </cell>
          <cell r="K13" t="str">
            <v>C</v>
          </cell>
          <cell r="L13" t="str">
            <v>B+</v>
          </cell>
          <cell r="M13" t="str">
            <v>B+</v>
          </cell>
          <cell r="N13" t="str">
            <v>C</v>
          </cell>
          <cell r="O13" t="str">
            <v>C</v>
          </cell>
          <cell r="P13" t="str">
            <v>D</v>
          </cell>
          <cell r="Q13" t="str">
            <v>D</v>
          </cell>
          <cell r="R13" t="str">
            <v>B</v>
          </cell>
          <cell r="S13" t="str">
            <v>D+</v>
          </cell>
          <cell r="T13" t="str">
            <v>C+</v>
          </cell>
          <cell r="U13" t="str">
            <v>D+</v>
          </cell>
          <cell r="V13" t="str">
            <v>D+</v>
          </cell>
          <cell r="W13" t="str">
            <v>B</v>
          </cell>
          <cell r="X13" t="str">
            <v>D+</v>
          </cell>
          <cell r="Y13" t="str">
            <v>B</v>
          </cell>
          <cell r="Z13" t="str">
            <v>D+</v>
          </cell>
          <cell r="AA13" t="str">
            <v>C</v>
          </cell>
          <cell r="AB13" t="str">
            <v>B</v>
          </cell>
          <cell r="AC13" t="str">
            <v>C+</v>
          </cell>
          <cell r="AD13" t="str">
            <v>B</v>
          </cell>
          <cell r="AE13" t="str">
            <v>B</v>
          </cell>
          <cell r="AF13" t="str">
            <v>C</v>
          </cell>
          <cell r="AG13" t="str">
            <v>B+</v>
          </cell>
          <cell r="AH13" t="str">
            <v>C</v>
          </cell>
          <cell r="AI13" t="str">
            <v>D+</v>
          </cell>
          <cell r="AJ13" t="str">
            <v>B+</v>
          </cell>
          <cell r="AK13" t="str">
            <v>B+</v>
          </cell>
          <cell r="AL13" t="str">
            <v>D</v>
          </cell>
          <cell r="AM13" t="str">
            <v>A</v>
          </cell>
          <cell r="AN13" t="str">
            <v>B+</v>
          </cell>
          <cell r="AO13" t="str">
            <v>B+</v>
          </cell>
          <cell r="AP13" t="str">
            <v>A+</v>
          </cell>
          <cell r="AQ13" t="str">
            <v>B+</v>
          </cell>
          <cell r="AR13" t="str">
            <v>C+</v>
          </cell>
          <cell r="AS13" t="str">
            <v>B</v>
          </cell>
          <cell r="AT13" t="str">
            <v>A</v>
          </cell>
          <cell r="AU13" t="str">
            <v>A</v>
          </cell>
          <cell r="AV13" t="str">
            <v>B+</v>
          </cell>
          <cell r="AW13" t="str">
            <v>A+</v>
          </cell>
          <cell r="AX13" t="str">
            <v>C+</v>
          </cell>
          <cell r="AY13" t="str">
            <v>C+</v>
          </cell>
          <cell r="AZ13" t="str">
            <v>B+</v>
          </cell>
          <cell r="BA13" t="str">
            <v>C</v>
          </cell>
          <cell r="BB13" t="str">
            <v>D+</v>
          </cell>
          <cell r="BC13" t="str">
            <v>D+</v>
          </cell>
          <cell r="BD13" t="str">
            <v>B</v>
          </cell>
          <cell r="BE13" t="str">
            <v>B</v>
          </cell>
          <cell r="BF13" t="str">
            <v>B</v>
          </cell>
          <cell r="BG13" t="str">
            <v>B</v>
          </cell>
          <cell r="BH13" t="str">
            <v>C+</v>
          </cell>
          <cell r="BI13" t="str">
            <v>A</v>
          </cell>
          <cell r="BJ13" t="str">
            <v>B</v>
          </cell>
          <cell r="BK13" t="str">
            <v>A+</v>
          </cell>
          <cell r="BO13" t="str">
            <v>A</v>
          </cell>
          <cell r="BP13">
            <v>130</v>
          </cell>
          <cell r="BQ13">
            <v>2.7</v>
          </cell>
          <cell r="BR13" t="str">
            <v>Khá</v>
          </cell>
        </row>
        <row r="14">
          <cell r="B14" t="str">
            <v>B12DCQT221</v>
          </cell>
          <cell r="C14" t="str">
            <v>Tạ Thị Bích</v>
          </cell>
          <cell r="D14" t="str">
            <v>Diệp</v>
          </cell>
          <cell r="E14" t="str">
            <v>180694</v>
          </cell>
          <cell r="F14" t="str">
            <v>Nữ</v>
          </cell>
          <cell r="G14" t="str">
            <v>Hà Tây</v>
          </cell>
          <cell r="H14" t="str">
            <v>C+</v>
          </cell>
          <cell r="I14" t="str">
            <v>B+</v>
          </cell>
          <cell r="J14" t="str">
            <v>B</v>
          </cell>
          <cell r="K14" t="str">
            <v>D+</v>
          </cell>
          <cell r="L14" t="str">
            <v>B</v>
          </cell>
          <cell r="M14" t="str">
            <v>B+</v>
          </cell>
          <cell r="N14" t="str">
            <v>B</v>
          </cell>
          <cell r="O14" t="str">
            <v>D</v>
          </cell>
          <cell r="P14" t="str">
            <v>C</v>
          </cell>
          <cell r="Q14" t="str">
            <v>D+</v>
          </cell>
          <cell r="R14" t="str">
            <v>C+</v>
          </cell>
          <cell r="S14" t="str">
            <v>C</v>
          </cell>
          <cell r="T14" t="str">
            <v>B</v>
          </cell>
          <cell r="U14" t="str">
            <v>D</v>
          </cell>
          <cell r="V14" t="str">
            <v>D+</v>
          </cell>
          <cell r="W14" t="str">
            <v>B</v>
          </cell>
          <cell r="X14" t="str">
            <v>C</v>
          </cell>
          <cell r="Y14" t="str">
            <v>C+</v>
          </cell>
          <cell r="Z14" t="str">
            <v>B+</v>
          </cell>
          <cell r="AA14" t="str">
            <v>B</v>
          </cell>
          <cell r="AB14" t="str">
            <v>D+</v>
          </cell>
          <cell r="AC14" t="str">
            <v>D</v>
          </cell>
          <cell r="AD14" t="str">
            <v>B+</v>
          </cell>
          <cell r="AE14" t="str">
            <v>B</v>
          </cell>
          <cell r="AF14" t="str">
            <v>A</v>
          </cell>
          <cell r="AG14" t="str">
            <v>B</v>
          </cell>
          <cell r="AH14" t="str">
            <v>A+</v>
          </cell>
          <cell r="AI14" t="str">
            <v>B+</v>
          </cell>
          <cell r="AJ14" t="str">
            <v>B+</v>
          </cell>
          <cell r="AK14" t="str">
            <v>B</v>
          </cell>
          <cell r="AL14" t="str">
            <v>B</v>
          </cell>
          <cell r="AM14" t="str">
            <v>B+</v>
          </cell>
          <cell r="AN14" t="str">
            <v>B</v>
          </cell>
          <cell r="AO14" t="str">
            <v>B</v>
          </cell>
          <cell r="AP14" t="str">
            <v>A+</v>
          </cell>
          <cell r="AQ14" t="str">
            <v>A</v>
          </cell>
          <cell r="AR14" t="str">
            <v>B+</v>
          </cell>
          <cell r="AS14" t="str">
            <v>B+</v>
          </cell>
          <cell r="AT14" t="str">
            <v>A</v>
          </cell>
          <cell r="AU14" t="str">
            <v>A</v>
          </cell>
          <cell r="AV14" t="str">
            <v>B</v>
          </cell>
          <cell r="AW14" t="str">
            <v>A+</v>
          </cell>
          <cell r="AX14" t="str">
            <v>A+</v>
          </cell>
          <cell r="AY14" t="str">
            <v>A+</v>
          </cell>
          <cell r="AZ14" t="str">
            <v>B+</v>
          </cell>
          <cell r="BA14" t="str">
            <v>B+</v>
          </cell>
          <cell r="BB14" t="str">
            <v>D+</v>
          </cell>
          <cell r="BC14" t="str">
            <v>D</v>
          </cell>
          <cell r="BD14" t="str">
            <v>C+</v>
          </cell>
          <cell r="BE14" t="str">
            <v>C</v>
          </cell>
          <cell r="BF14" t="str">
            <v>C+</v>
          </cell>
          <cell r="BG14" t="str">
            <v>C+</v>
          </cell>
          <cell r="BH14" t="str">
            <v>B+</v>
          </cell>
          <cell r="BI14" t="str">
            <v>B</v>
          </cell>
          <cell r="BJ14" t="str">
            <v>B</v>
          </cell>
          <cell r="BK14" t="str">
            <v>A</v>
          </cell>
          <cell r="BO14" t="str">
            <v>A</v>
          </cell>
          <cell r="BP14">
            <v>130</v>
          </cell>
          <cell r="BQ14">
            <v>2.94</v>
          </cell>
          <cell r="BR14" t="str">
            <v>Khá</v>
          </cell>
        </row>
        <row r="15">
          <cell r="B15" t="str">
            <v>B12DCQT222</v>
          </cell>
          <cell r="C15" t="str">
            <v>Thân Hồ Thùy</v>
          </cell>
          <cell r="D15" t="str">
            <v>Dung</v>
          </cell>
          <cell r="E15" t="str">
            <v>141294</v>
          </cell>
          <cell r="F15" t="str">
            <v>Nữ</v>
          </cell>
          <cell r="G15" t="str">
            <v>Hà Bắc</v>
          </cell>
          <cell r="H15" t="str">
            <v>A+</v>
          </cell>
          <cell r="I15" t="str">
            <v>C</v>
          </cell>
          <cell r="J15" t="str">
            <v>A+</v>
          </cell>
          <cell r="K15" t="str">
            <v>B</v>
          </cell>
          <cell r="L15" t="str">
            <v>B</v>
          </cell>
          <cell r="M15" t="str">
            <v>B+</v>
          </cell>
          <cell r="N15" t="str">
            <v>B+</v>
          </cell>
          <cell r="O15" t="str">
            <v>B</v>
          </cell>
          <cell r="P15" t="str">
            <v>D+</v>
          </cell>
          <cell r="Q15" t="str">
            <v>D+</v>
          </cell>
          <cell r="R15" t="str">
            <v>B</v>
          </cell>
          <cell r="S15" t="str">
            <v>A</v>
          </cell>
          <cell r="T15" t="str">
            <v>B</v>
          </cell>
          <cell r="U15" t="str">
            <v>B+</v>
          </cell>
          <cell r="V15" t="str">
            <v>C+</v>
          </cell>
          <cell r="W15" t="str">
            <v>B</v>
          </cell>
          <cell r="X15" t="str">
            <v>B</v>
          </cell>
          <cell r="Y15" t="str">
            <v>B</v>
          </cell>
          <cell r="Z15" t="str">
            <v>B</v>
          </cell>
          <cell r="AA15" t="str">
            <v>A+</v>
          </cell>
          <cell r="AB15" t="str">
            <v>C+</v>
          </cell>
          <cell r="AC15" t="str">
            <v>B</v>
          </cell>
          <cell r="AD15" t="str">
            <v>A+</v>
          </cell>
          <cell r="AE15" t="str">
            <v>B</v>
          </cell>
          <cell r="AF15" t="str">
            <v>B</v>
          </cell>
          <cell r="AG15" t="str">
            <v>B+</v>
          </cell>
          <cell r="AH15" t="str">
            <v>B+</v>
          </cell>
          <cell r="AI15" t="str">
            <v>B+</v>
          </cell>
          <cell r="AJ15" t="str">
            <v>B+</v>
          </cell>
          <cell r="AK15" t="str">
            <v>B</v>
          </cell>
          <cell r="AL15" t="str">
            <v>B+</v>
          </cell>
          <cell r="AM15" t="str">
            <v>A</v>
          </cell>
          <cell r="AN15" t="str">
            <v>B+</v>
          </cell>
          <cell r="AO15" t="str">
            <v>B+</v>
          </cell>
          <cell r="AP15" t="str">
            <v>A</v>
          </cell>
          <cell r="AQ15" t="str">
            <v>A</v>
          </cell>
          <cell r="AR15" t="str">
            <v>B+</v>
          </cell>
          <cell r="AS15" t="str">
            <v>B+</v>
          </cell>
          <cell r="AT15" t="str">
            <v>B</v>
          </cell>
          <cell r="AU15" t="str">
            <v>B+</v>
          </cell>
          <cell r="AV15" t="str">
            <v>A+</v>
          </cell>
          <cell r="AW15" t="str">
            <v>A+</v>
          </cell>
          <cell r="AX15" t="str">
            <v>A+</v>
          </cell>
          <cell r="AY15" t="str">
            <v>B</v>
          </cell>
          <cell r="AZ15" t="str">
            <v>B</v>
          </cell>
          <cell r="BA15" t="str">
            <v>B</v>
          </cell>
          <cell r="BB15" t="str">
            <v>B</v>
          </cell>
          <cell r="BC15" t="str">
            <v>D</v>
          </cell>
          <cell r="BD15" t="str">
            <v>B</v>
          </cell>
          <cell r="BE15" t="str">
            <v>C</v>
          </cell>
          <cell r="BF15" t="str">
            <v>C+</v>
          </cell>
          <cell r="BG15" t="str">
            <v>C</v>
          </cell>
          <cell r="BH15" t="str">
            <v>B+</v>
          </cell>
          <cell r="BI15" t="str">
            <v>B</v>
          </cell>
          <cell r="BJ15" t="str">
            <v>B</v>
          </cell>
          <cell r="BK15" t="str">
            <v>B</v>
          </cell>
          <cell r="BO15" t="str">
            <v>A+</v>
          </cell>
          <cell r="BP15">
            <v>130</v>
          </cell>
          <cell r="BQ15">
            <v>3.27</v>
          </cell>
          <cell r="BR15" t="str">
            <v>Giỏi</v>
          </cell>
        </row>
        <row r="16">
          <cell r="B16" t="str">
            <v>B12DCQT223</v>
          </cell>
          <cell r="C16" t="str">
            <v>Bùi Đăng</v>
          </cell>
          <cell r="D16" t="str">
            <v>Dũng</v>
          </cell>
          <cell r="E16" t="str">
            <v>250493</v>
          </cell>
          <cell r="F16" t="str">
            <v>Nam</v>
          </cell>
          <cell r="G16" t="str">
            <v>Vĩnh Phúc</v>
          </cell>
          <cell r="H16" t="str">
            <v>C+</v>
          </cell>
          <cell r="I16" t="str">
            <v>C</v>
          </cell>
          <cell r="J16" t="str">
            <v>B</v>
          </cell>
          <cell r="K16" t="str">
            <v>C+</v>
          </cell>
          <cell r="L16" t="str">
            <v>B+</v>
          </cell>
          <cell r="M16" t="str">
            <v>B+</v>
          </cell>
          <cell r="N16" t="str">
            <v>B+</v>
          </cell>
          <cell r="O16" t="str">
            <v>D+</v>
          </cell>
          <cell r="P16" t="str">
            <v>C+</v>
          </cell>
          <cell r="Q16" t="str">
            <v>C</v>
          </cell>
          <cell r="R16" t="str">
            <v>C</v>
          </cell>
          <cell r="S16" t="str">
            <v>A+</v>
          </cell>
          <cell r="T16" t="str">
            <v>C+</v>
          </cell>
          <cell r="U16" t="str">
            <v>C</v>
          </cell>
          <cell r="V16" t="str">
            <v>C</v>
          </cell>
          <cell r="W16" t="str">
            <v>C</v>
          </cell>
          <cell r="X16" t="str">
            <v>D+</v>
          </cell>
          <cell r="Y16" t="str">
            <v>B</v>
          </cell>
          <cell r="Z16" t="str">
            <v>C+</v>
          </cell>
          <cell r="AA16" t="str">
            <v>D+</v>
          </cell>
          <cell r="AB16" t="str">
            <v>B+</v>
          </cell>
          <cell r="AC16" t="str">
            <v>B+</v>
          </cell>
          <cell r="AD16" t="str">
            <v>C+</v>
          </cell>
          <cell r="AE16" t="str">
            <v>C</v>
          </cell>
          <cell r="AF16" t="str">
            <v>C</v>
          </cell>
          <cell r="AG16" t="str">
            <v>D+</v>
          </cell>
          <cell r="AH16" t="str">
            <v>B+</v>
          </cell>
          <cell r="AI16" t="str">
            <v>B</v>
          </cell>
          <cell r="AJ16" t="str">
            <v>B</v>
          </cell>
          <cell r="AK16" t="str">
            <v>B+</v>
          </cell>
          <cell r="AL16" t="str">
            <v>C+</v>
          </cell>
          <cell r="AM16" t="str">
            <v>A</v>
          </cell>
          <cell r="AN16" t="str">
            <v>B+</v>
          </cell>
          <cell r="AO16" t="str">
            <v>A</v>
          </cell>
          <cell r="AP16" t="str">
            <v>A+</v>
          </cell>
          <cell r="AQ16" t="str">
            <v>B+</v>
          </cell>
          <cell r="AR16" t="str">
            <v>B</v>
          </cell>
          <cell r="AS16" t="str">
            <v>B</v>
          </cell>
          <cell r="AT16" t="str">
            <v>A</v>
          </cell>
          <cell r="AU16" t="str">
            <v>B</v>
          </cell>
          <cell r="AV16" t="str">
            <v>A</v>
          </cell>
          <cell r="AW16" t="str">
            <v>A+</v>
          </cell>
          <cell r="AX16" t="str">
            <v>D+</v>
          </cell>
          <cell r="AY16" t="str">
            <v>A+</v>
          </cell>
          <cell r="AZ16" t="str">
            <v>B+</v>
          </cell>
          <cell r="BA16" t="str">
            <v>C+</v>
          </cell>
          <cell r="BB16" t="str">
            <v>C</v>
          </cell>
          <cell r="BC16" t="str">
            <v>C</v>
          </cell>
          <cell r="BD16" t="str">
            <v>C+</v>
          </cell>
          <cell r="BE16" t="str">
            <v>C</v>
          </cell>
          <cell r="BF16" t="str">
            <v>C+</v>
          </cell>
          <cell r="BG16" t="str">
            <v>C</v>
          </cell>
          <cell r="BH16" t="str">
            <v>C+</v>
          </cell>
          <cell r="BI16" t="str">
            <v>B+</v>
          </cell>
          <cell r="BJ16" t="str">
            <v>B</v>
          </cell>
          <cell r="BK16" t="str">
            <v>B+</v>
          </cell>
          <cell r="BO16" t="str">
            <v>A+</v>
          </cell>
          <cell r="BP16">
            <v>130</v>
          </cell>
          <cell r="BQ16">
            <v>2.91</v>
          </cell>
          <cell r="BR16" t="str">
            <v>Khá</v>
          </cell>
        </row>
        <row r="17">
          <cell r="B17" t="str">
            <v>B12DCQT225</v>
          </cell>
          <cell r="C17" t="str">
            <v>Nguyễn Thị Phương</v>
          </cell>
          <cell r="D17" t="str">
            <v>Duyên</v>
          </cell>
          <cell r="E17" t="str">
            <v>230894</v>
          </cell>
          <cell r="F17" t="str">
            <v>Nữ</v>
          </cell>
          <cell r="G17" t="str">
            <v>Hà Nội</v>
          </cell>
          <cell r="H17" t="str">
            <v>C+</v>
          </cell>
          <cell r="I17" t="str">
            <v>C</v>
          </cell>
          <cell r="J17" t="str">
            <v>C</v>
          </cell>
          <cell r="K17" t="str">
            <v>D</v>
          </cell>
          <cell r="L17" t="str">
            <v>B+</v>
          </cell>
          <cell r="M17" t="str">
            <v>B</v>
          </cell>
          <cell r="N17" t="str">
            <v>B+</v>
          </cell>
          <cell r="O17" t="str">
            <v>D+</v>
          </cell>
          <cell r="P17" t="str">
            <v>C</v>
          </cell>
          <cell r="Q17" t="str">
            <v>C</v>
          </cell>
          <cell r="R17" t="str">
            <v>C+</v>
          </cell>
          <cell r="S17" t="str">
            <v>D</v>
          </cell>
          <cell r="T17" t="str">
            <v>C</v>
          </cell>
          <cell r="U17" t="str">
            <v>C</v>
          </cell>
          <cell r="V17" t="str">
            <v>D</v>
          </cell>
          <cell r="W17" t="str">
            <v>C</v>
          </cell>
          <cell r="X17" t="str">
            <v>D+</v>
          </cell>
          <cell r="Y17" t="str">
            <v>B</v>
          </cell>
          <cell r="Z17" t="str">
            <v>C</v>
          </cell>
          <cell r="AA17" t="str">
            <v>C</v>
          </cell>
          <cell r="AB17" t="str">
            <v>B+</v>
          </cell>
          <cell r="AC17" t="str">
            <v>A</v>
          </cell>
          <cell r="AD17" t="str">
            <v>B+</v>
          </cell>
          <cell r="AE17" t="str">
            <v>C</v>
          </cell>
          <cell r="AF17" t="str">
            <v>C</v>
          </cell>
          <cell r="AG17" t="str">
            <v>B</v>
          </cell>
          <cell r="AH17" t="str">
            <v>B</v>
          </cell>
          <cell r="AI17" t="str">
            <v>B</v>
          </cell>
          <cell r="AJ17" t="str">
            <v>B</v>
          </cell>
          <cell r="AK17" t="str">
            <v>C+</v>
          </cell>
          <cell r="AL17" t="str">
            <v>B</v>
          </cell>
          <cell r="AM17" t="str">
            <v>B+</v>
          </cell>
          <cell r="AN17" t="str">
            <v>C</v>
          </cell>
          <cell r="AO17" t="str">
            <v>B</v>
          </cell>
          <cell r="AP17" t="str">
            <v>A</v>
          </cell>
          <cell r="AQ17" t="str">
            <v>B</v>
          </cell>
          <cell r="AR17" t="str">
            <v>B</v>
          </cell>
          <cell r="AS17" t="str">
            <v>B</v>
          </cell>
          <cell r="AT17" t="str">
            <v>C+</v>
          </cell>
          <cell r="AU17" t="str">
            <v>C</v>
          </cell>
          <cell r="AV17" t="str">
            <v>B</v>
          </cell>
          <cell r="AW17" t="str">
            <v>A+</v>
          </cell>
          <cell r="AX17" t="str">
            <v>B+</v>
          </cell>
          <cell r="AY17" t="str">
            <v>D+</v>
          </cell>
          <cell r="AZ17" t="str">
            <v>B</v>
          </cell>
          <cell r="BA17" t="str">
            <v>C</v>
          </cell>
          <cell r="BB17" t="str">
            <v>D+</v>
          </cell>
          <cell r="BC17" t="str">
            <v>D</v>
          </cell>
          <cell r="BD17" t="str">
            <v>B</v>
          </cell>
          <cell r="BE17" t="str">
            <v>B</v>
          </cell>
          <cell r="BF17" t="str">
            <v>C+</v>
          </cell>
          <cell r="BG17" t="str">
            <v>C+</v>
          </cell>
          <cell r="BH17" t="str">
            <v>B</v>
          </cell>
          <cell r="BI17" t="str">
            <v>B+</v>
          </cell>
          <cell r="BJ17" t="str">
            <v>B+</v>
          </cell>
          <cell r="BK17" t="str">
            <v>A</v>
          </cell>
          <cell r="BL17" t="str">
            <v>B</v>
          </cell>
          <cell r="BM17" t="str">
            <v>B</v>
          </cell>
          <cell r="BN17" t="str">
            <v>B+</v>
          </cell>
          <cell r="BP17">
            <v>130</v>
          </cell>
          <cell r="BQ17">
            <v>2.58</v>
          </cell>
          <cell r="BR17" t="str">
            <v>Khá</v>
          </cell>
        </row>
        <row r="18">
          <cell r="B18" t="str">
            <v>B12DCQT224</v>
          </cell>
          <cell r="C18" t="str">
            <v>Nguyễn Thùy</v>
          </cell>
          <cell r="D18" t="str">
            <v>Dương</v>
          </cell>
          <cell r="E18" t="str">
            <v>021294</v>
          </cell>
          <cell r="F18" t="str">
            <v>Nữ</v>
          </cell>
          <cell r="G18" t="str">
            <v>Hà Tây</v>
          </cell>
          <cell r="H18" t="str">
            <v>B</v>
          </cell>
          <cell r="I18" t="str">
            <v>C+</v>
          </cell>
          <cell r="J18" t="str">
            <v>C</v>
          </cell>
          <cell r="K18" t="str">
            <v>B</v>
          </cell>
          <cell r="L18" t="str">
            <v>B</v>
          </cell>
          <cell r="M18" t="str">
            <v>C</v>
          </cell>
          <cell r="N18" t="str">
            <v>B+</v>
          </cell>
          <cell r="O18" t="str">
            <v>D+</v>
          </cell>
          <cell r="P18" t="str">
            <v>D</v>
          </cell>
          <cell r="Q18" t="str">
            <v>C</v>
          </cell>
          <cell r="R18" t="str">
            <v>C+</v>
          </cell>
          <cell r="S18" t="str">
            <v>A+</v>
          </cell>
          <cell r="T18" t="str">
            <v>B</v>
          </cell>
          <cell r="U18" t="str">
            <v>D+</v>
          </cell>
          <cell r="V18" t="str">
            <v>C</v>
          </cell>
          <cell r="W18" t="str">
            <v>B</v>
          </cell>
          <cell r="X18" t="str">
            <v>D</v>
          </cell>
          <cell r="Y18" t="str">
            <v>B+</v>
          </cell>
          <cell r="Z18" t="str">
            <v>C+</v>
          </cell>
          <cell r="AA18" t="str">
            <v>C</v>
          </cell>
          <cell r="AB18" t="str">
            <v>A</v>
          </cell>
          <cell r="AC18" t="str">
            <v>B</v>
          </cell>
          <cell r="AD18" t="str">
            <v>B+</v>
          </cell>
          <cell r="AE18" t="str">
            <v>C</v>
          </cell>
          <cell r="AF18" t="str">
            <v>C</v>
          </cell>
          <cell r="AG18" t="str">
            <v>C+</v>
          </cell>
          <cell r="AH18" t="str">
            <v>B+</v>
          </cell>
          <cell r="AI18" t="str">
            <v>B+</v>
          </cell>
          <cell r="AJ18" t="str">
            <v>B+</v>
          </cell>
          <cell r="AK18" t="str">
            <v>B</v>
          </cell>
          <cell r="AL18" t="str">
            <v>A</v>
          </cell>
          <cell r="AM18" t="str">
            <v>B</v>
          </cell>
          <cell r="AN18" t="str">
            <v>B+</v>
          </cell>
          <cell r="AO18" t="str">
            <v>B+</v>
          </cell>
          <cell r="AP18" t="str">
            <v>A+</v>
          </cell>
          <cell r="AQ18" t="str">
            <v>B+</v>
          </cell>
          <cell r="AR18" t="str">
            <v>B</v>
          </cell>
          <cell r="AS18" t="str">
            <v>B</v>
          </cell>
          <cell r="AT18" t="str">
            <v>A</v>
          </cell>
          <cell r="AU18" t="str">
            <v>B+</v>
          </cell>
          <cell r="AV18" t="str">
            <v>A+</v>
          </cell>
          <cell r="AW18" t="str">
            <v>A+</v>
          </cell>
          <cell r="AX18" t="str">
            <v>B</v>
          </cell>
          <cell r="AY18" t="str">
            <v>B+</v>
          </cell>
          <cell r="AZ18" t="str">
            <v>B+</v>
          </cell>
          <cell r="BA18" t="str">
            <v>B</v>
          </cell>
          <cell r="BB18" t="str">
            <v>D+</v>
          </cell>
          <cell r="BC18" t="str">
            <v>C</v>
          </cell>
          <cell r="BD18" t="str">
            <v>B</v>
          </cell>
          <cell r="BE18" t="str">
            <v>B+</v>
          </cell>
          <cell r="BF18" t="str">
            <v>C+</v>
          </cell>
          <cell r="BG18" t="str">
            <v>B</v>
          </cell>
          <cell r="BH18" t="str">
            <v>B+</v>
          </cell>
          <cell r="BI18" t="str">
            <v>B</v>
          </cell>
          <cell r="BJ18" t="str">
            <v>C+</v>
          </cell>
          <cell r="BK18" t="str">
            <v>B+</v>
          </cell>
          <cell r="BO18" t="str">
            <v>A+</v>
          </cell>
          <cell r="BP18">
            <v>130</v>
          </cell>
          <cell r="BQ18">
            <v>2.98</v>
          </cell>
          <cell r="BR18" t="str">
            <v>Khá</v>
          </cell>
        </row>
        <row r="19">
          <cell r="B19" t="str">
            <v>B12DCQT277</v>
          </cell>
          <cell r="C19" t="str">
            <v>Nguyễn Thùy</v>
          </cell>
          <cell r="D19" t="str">
            <v>Dương</v>
          </cell>
          <cell r="E19" t="str">
            <v>280894</v>
          </cell>
          <cell r="F19" t="str">
            <v>Nữ</v>
          </cell>
          <cell r="G19" t="str">
            <v>Hà Nội</v>
          </cell>
          <cell r="H19" t="str">
            <v>B</v>
          </cell>
          <cell r="I19" t="str">
            <v>B+</v>
          </cell>
          <cell r="J19" t="str">
            <v>C</v>
          </cell>
          <cell r="K19" t="str">
            <v>B</v>
          </cell>
          <cell r="L19" t="str">
            <v>C</v>
          </cell>
          <cell r="M19" t="str">
            <v>B+</v>
          </cell>
          <cell r="N19" t="str">
            <v>B</v>
          </cell>
          <cell r="O19" t="str">
            <v>D+</v>
          </cell>
          <cell r="P19" t="str">
            <v>D</v>
          </cell>
          <cell r="Q19" t="str">
            <v>D</v>
          </cell>
          <cell r="R19" t="str">
            <v>B+</v>
          </cell>
          <cell r="S19" t="str">
            <v>B+</v>
          </cell>
          <cell r="T19" t="str">
            <v>C+</v>
          </cell>
          <cell r="U19" t="str">
            <v>C</v>
          </cell>
          <cell r="V19" t="str">
            <v>D</v>
          </cell>
          <cell r="W19" t="str">
            <v>C</v>
          </cell>
          <cell r="X19" t="str">
            <v>D</v>
          </cell>
          <cell r="Y19" t="str">
            <v>C+</v>
          </cell>
          <cell r="Z19" t="str">
            <v>C</v>
          </cell>
          <cell r="AA19" t="str">
            <v>C+</v>
          </cell>
          <cell r="AB19" t="str">
            <v>B+</v>
          </cell>
          <cell r="AC19" t="str">
            <v>B</v>
          </cell>
          <cell r="AD19" t="str">
            <v>B</v>
          </cell>
          <cell r="AE19" t="str">
            <v>C</v>
          </cell>
          <cell r="AF19" t="str">
            <v>C</v>
          </cell>
          <cell r="AG19" t="str">
            <v>B+</v>
          </cell>
          <cell r="AH19" t="str">
            <v>A</v>
          </cell>
          <cell r="AI19" t="str">
            <v>B+</v>
          </cell>
          <cell r="AJ19" t="str">
            <v>B</v>
          </cell>
          <cell r="AK19" t="str">
            <v>B</v>
          </cell>
          <cell r="AL19" t="str">
            <v>D+</v>
          </cell>
          <cell r="AM19" t="str">
            <v>A+</v>
          </cell>
          <cell r="AN19" t="str">
            <v>C+</v>
          </cell>
          <cell r="AO19" t="str">
            <v>B+</v>
          </cell>
          <cell r="AP19" t="str">
            <v>B+</v>
          </cell>
          <cell r="AQ19" t="str">
            <v>B+</v>
          </cell>
          <cell r="AR19" t="str">
            <v>B</v>
          </cell>
          <cell r="AS19" t="str">
            <v>B+</v>
          </cell>
          <cell r="AT19" t="str">
            <v>B+</v>
          </cell>
          <cell r="AU19" t="str">
            <v>B+</v>
          </cell>
          <cell r="AV19" t="str">
            <v>B</v>
          </cell>
          <cell r="AW19" t="str">
            <v>A</v>
          </cell>
          <cell r="AX19" t="str">
            <v>B</v>
          </cell>
          <cell r="AY19" t="str">
            <v>C+</v>
          </cell>
          <cell r="AZ19" t="str">
            <v>B</v>
          </cell>
          <cell r="BA19" t="str">
            <v>C</v>
          </cell>
          <cell r="BB19" t="str">
            <v>D+</v>
          </cell>
          <cell r="BC19" t="str">
            <v>C</v>
          </cell>
          <cell r="BD19" t="str">
            <v>B</v>
          </cell>
          <cell r="BE19" t="str">
            <v>C</v>
          </cell>
          <cell r="BF19" t="str">
            <v>C</v>
          </cell>
          <cell r="BG19" t="str">
            <v>B</v>
          </cell>
          <cell r="BH19" t="str">
            <v>B</v>
          </cell>
          <cell r="BI19" t="str">
            <v>C+</v>
          </cell>
          <cell r="BJ19" t="str">
            <v>C+</v>
          </cell>
          <cell r="BK19" t="str">
            <v>B+</v>
          </cell>
          <cell r="BO19" t="str">
            <v>A</v>
          </cell>
          <cell r="BP19">
            <v>130</v>
          </cell>
          <cell r="BQ19">
            <v>2.79</v>
          </cell>
          <cell r="BR19" t="str">
            <v>Khá</v>
          </cell>
        </row>
        <row r="20">
          <cell r="B20" t="str">
            <v>B12DCQT278</v>
          </cell>
          <cell r="C20" t="str">
            <v>Phạm Hải</v>
          </cell>
          <cell r="D20" t="str">
            <v>Dương</v>
          </cell>
          <cell r="E20" t="str">
            <v>011194</v>
          </cell>
          <cell r="F20" t="str">
            <v>Nam</v>
          </cell>
          <cell r="G20" t="str">
            <v>Hà Tây</v>
          </cell>
          <cell r="H20" t="str">
            <v>C</v>
          </cell>
          <cell r="I20" t="str">
            <v>C</v>
          </cell>
          <cell r="J20" t="str">
            <v>C</v>
          </cell>
          <cell r="K20" t="str">
            <v>D+</v>
          </cell>
          <cell r="L20" t="str">
            <v>B</v>
          </cell>
          <cell r="M20" t="str">
            <v>A+</v>
          </cell>
          <cell r="N20" t="str">
            <v>B+</v>
          </cell>
          <cell r="O20" t="str">
            <v>C</v>
          </cell>
          <cell r="P20" t="str">
            <v>C+</v>
          </cell>
          <cell r="Q20" t="str">
            <v>D+</v>
          </cell>
          <cell r="R20" t="str">
            <v>C+</v>
          </cell>
          <cell r="S20" t="str">
            <v>D</v>
          </cell>
          <cell r="T20" t="str">
            <v>C</v>
          </cell>
          <cell r="U20" t="str">
            <v>C</v>
          </cell>
          <cell r="V20" t="str">
            <v>D</v>
          </cell>
          <cell r="W20" t="str">
            <v>C</v>
          </cell>
          <cell r="X20" t="str">
            <v>D</v>
          </cell>
          <cell r="Y20" t="str">
            <v>B</v>
          </cell>
          <cell r="Z20" t="str">
            <v>D+</v>
          </cell>
          <cell r="AA20" t="str">
            <v>B</v>
          </cell>
          <cell r="AB20" t="str">
            <v>D</v>
          </cell>
          <cell r="AC20" t="str">
            <v>C</v>
          </cell>
          <cell r="AD20" t="str">
            <v>D+</v>
          </cell>
          <cell r="AE20" t="str">
            <v>D</v>
          </cell>
          <cell r="AF20" t="str">
            <v>D+</v>
          </cell>
          <cell r="AG20" t="str">
            <v>C+</v>
          </cell>
          <cell r="AH20" t="str">
            <v>B</v>
          </cell>
          <cell r="AI20" t="str">
            <v>C</v>
          </cell>
          <cell r="AJ20" t="str">
            <v>B</v>
          </cell>
          <cell r="AK20" t="str">
            <v>B</v>
          </cell>
          <cell r="AL20" t="str">
            <v>C</v>
          </cell>
          <cell r="AM20" t="str">
            <v>C</v>
          </cell>
          <cell r="AN20" t="str">
            <v>D+</v>
          </cell>
          <cell r="AO20" t="str">
            <v>B</v>
          </cell>
          <cell r="AP20" t="str">
            <v>A</v>
          </cell>
          <cell r="AQ20" t="str">
            <v>B</v>
          </cell>
          <cell r="AR20" t="str">
            <v>B</v>
          </cell>
          <cell r="AS20" t="str">
            <v>C</v>
          </cell>
          <cell r="AT20" t="str">
            <v>C+</v>
          </cell>
          <cell r="AU20" t="str">
            <v>C+</v>
          </cell>
          <cell r="AV20" t="str">
            <v>B</v>
          </cell>
          <cell r="AW20" t="str">
            <v>B</v>
          </cell>
          <cell r="AX20" t="str">
            <v>D</v>
          </cell>
          <cell r="AY20" t="str">
            <v>D+</v>
          </cell>
          <cell r="AZ20" t="str">
            <v>B</v>
          </cell>
          <cell r="BA20" t="str">
            <v>B+</v>
          </cell>
          <cell r="BB20" t="str">
            <v>B</v>
          </cell>
          <cell r="BC20" t="str">
            <v>B</v>
          </cell>
          <cell r="BD20" t="str">
            <v>C+</v>
          </cell>
          <cell r="BE20" t="str">
            <v>B</v>
          </cell>
          <cell r="BF20" t="str">
            <v>C+</v>
          </cell>
          <cell r="BG20" t="str">
            <v>C+</v>
          </cell>
          <cell r="BH20" t="str">
            <v>B</v>
          </cell>
          <cell r="BI20" t="str">
            <v>B</v>
          </cell>
          <cell r="BJ20" t="str">
            <v>B</v>
          </cell>
          <cell r="BK20" t="str">
            <v>B+</v>
          </cell>
          <cell r="BL20" t="str">
            <v>D</v>
          </cell>
          <cell r="BM20" t="str">
            <v>B</v>
          </cell>
          <cell r="BN20" t="str">
            <v>B</v>
          </cell>
          <cell r="BP20">
            <v>130</v>
          </cell>
          <cell r="BQ20">
            <v>2.31</v>
          </cell>
          <cell r="BR20" t="str">
            <v>Trung bình</v>
          </cell>
        </row>
        <row r="21">
          <cell r="B21" t="str">
            <v>B112401218</v>
          </cell>
          <cell r="C21" t="str">
            <v>Phạm Văn</v>
          </cell>
          <cell r="D21" t="str">
            <v>Dương</v>
          </cell>
          <cell r="E21" t="str">
            <v>130593</v>
          </cell>
          <cell r="F21" t="str">
            <v>Nam</v>
          </cell>
          <cell r="G21" t="str">
            <v>Nam Hà</v>
          </cell>
          <cell r="H21" t="str">
            <v>D</v>
          </cell>
          <cell r="I21" t="str">
            <v>B</v>
          </cell>
          <cell r="J21" t="str">
            <v>D+</v>
          </cell>
          <cell r="K21" t="str">
            <v>B</v>
          </cell>
          <cell r="L21" t="str">
            <v>D+</v>
          </cell>
          <cell r="M21" t="str">
            <v>D+</v>
          </cell>
          <cell r="N21" t="str">
            <v>D</v>
          </cell>
          <cell r="O21" t="str">
            <v>D+</v>
          </cell>
          <cell r="P21" t="str">
            <v>C</v>
          </cell>
          <cell r="Q21" t="str">
            <v>D</v>
          </cell>
          <cell r="R21" t="str">
            <v>C+</v>
          </cell>
          <cell r="S21" t="str">
            <v>C</v>
          </cell>
          <cell r="T21" t="str">
            <v>B</v>
          </cell>
          <cell r="U21" t="str">
            <v>F</v>
          </cell>
          <cell r="V21" t="str">
            <v>B</v>
          </cell>
          <cell r="W21" t="str">
            <v>D+</v>
          </cell>
          <cell r="X21" t="str">
            <v>C</v>
          </cell>
          <cell r="Y21" t="str">
            <v>C</v>
          </cell>
          <cell r="Z21" t="str">
            <v>D</v>
          </cell>
          <cell r="AA21" t="str">
            <v>B</v>
          </cell>
          <cell r="AB21" t="str">
            <v>B</v>
          </cell>
          <cell r="AC21" t="str">
            <v>C+</v>
          </cell>
          <cell r="AD21" t="str">
            <v>C</v>
          </cell>
          <cell r="AE21" t="str">
            <v>C+</v>
          </cell>
          <cell r="AF21" t="str">
            <v>D</v>
          </cell>
          <cell r="AG21" t="str">
            <v>F</v>
          </cell>
          <cell r="AH21" t="str">
            <v>C+</v>
          </cell>
          <cell r="AI21" t="str">
            <v>C</v>
          </cell>
          <cell r="AJ21" t="str">
            <v>B</v>
          </cell>
          <cell r="AK21" t="str">
            <v>C</v>
          </cell>
          <cell r="AL21" t="str">
            <v>C</v>
          </cell>
          <cell r="AM21" t="str">
            <v>C</v>
          </cell>
          <cell r="AN21" t="str">
            <v>B</v>
          </cell>
          <cell r="AO21" t="str">
            <v>B</v>
          </cell>
          <cell r="AP21" t="str">
            <v>C</v>
          </cell>
          <cell r="AQ21" t="str">
            <v>B+</v>
          </cell>
          <cell r="AR21" t="str">
            <v>C+</v>
          </cell>
          <cell r="AS21" t="str">
            <v>D+</v>
          </cell>
          <cell r="AT21" t="str">
            <v>F</v>
          </cell>
          <cell r="AU21" t="str">
            <v>F</v>
          </cell>
          <cell r="AV21" t="str">
            <v>C</v>
          </cell>
          <cell r="AX21" t="str">
            <v>B</v>
          </cell>
          <cell r="AY21" t="str">
            <v>D</v>
          </cell>
          <cell r="AZ21" t="str">
            <v>D</v>
          </cell>
          <cell r="BA21" t="str">
            <v>D+</v>
          </cell>
          <cell r="BC21" t="str">
            <v>F</v>
          </cell>
          <cell r="BD21" t="str">
            <v>C</v>
          </cell>
          <cell r="BE21" t="str">
            <v>C</v>
          </cell>
          <cell r="BG21" t="str">
            <v>F</v>
          </cell>
          <cell r="BH21" t="str">
            <v>B</v>
          </cell>
          <cell r="BI21" t="str">
            <v>B</v>
          </cell>
          <cell r="BJ21" t="str">
            <v>C</v>
          </cell>
          <cell r="BK21" t="str">
            <v>A</v>
          </cell>
          <cell r="BP21">
            <v>107</v>
          </cell>
          <cell r="BQ21">
            <v>2.1</v>
          </cell>
        </row>
        <row r="22">
          <cell r="B22" t="str">
            <v>B12DCQT219</v>
          </cell>
          <cell r="C22" t="str">
            <v>Trần Đức</v>
          </cell>
          <cell r="D22" t="str">
            <v>Đạt</v>
          </cell>
          <cell r="E22" t="str">
            <v>141293</v>
          </cell>
          <cell r="F22" t="str">
            <v>Nam</v>
          </cell>
          <cell r="G22" t="str">
            <v>Nam Hà</v>
          </cell>
          <cell r="H22" t="str">
            <v>F</v>
          </cell>
          <cell r="I22" t="str">
            <v>D</v>
          </cell>
          <cell r="J22" t="str">
            <v>B</v>
          </cell>
          <cell r="K22" t="str">
            <v>C</v>
          </cell>
          <cell r="L22" t="str">
            <v>B</v>
          </cell>
          <cell r="M22" t="str">
            <v>F</v>
          </cell>
          <cell r="N22" t="str">
            <v>F</v>
          </cell>
          <cell r="O22" t="str">
            <v>F</v>
          </cell>
          <cell r="P22" t="str">
            <v>F</v>
          </cell>
          <cell r="R22" t="str">
            <v>C</v>
          </cell>
          <cell r="S22" t="str">
            <v>F</v>
          </cell>
          <cell r="T22" t="str">
            <v>D</v>
          </cell>
          <cell r="U22" t="str">
            <v>D</v>
          </cell>
          <cell r="V22" t="str">
            <v>C</v>
          </cell>
          <cell r="W22" t="str">
            <v>B</v>
          </cell>
          <cell r="X22" t="str">
            <v>F</v>
          </cell>
          <cell r="Y22" t="str">
            <v>F</v>
          </cell>
          <cell r="Z22" t="str">
            <v>F</v>
          </cell>
          <cell r="AA22" t="str">
            <v>F</v>
          </cell>
          <cell r="AB22" t="str">
            <v>C</v>
          </cell>
          <cell r="AC22" t="str">
            <v>F</v>
          </cell>
          <cell r="AD22" t="str">
            <v>F</v>
          </cell>
          <cell r="AE22" t="str">
            <v>C</v>
          </cell>
          <cell r="AF22" t="str">
            <v>C</v>
          </cell>
          <cell r="AG22" t="str">
            <v>F</v>
          </cell>
          <cell r="AH22" t="str">
            <v>F</v>
          </cell>
          <cell r="AI22" t="str">
            <v>F</v>
          </cell>
          <cell r="AJ22" t="str">
            <v>F</v>
          </cell>
          <cell r="AK22" t="str">
            <v>F</v>
          </cell>
          <cell r="AL22" t="str">
            <v>F</v>
          </cell>
          <cell r="AM22" t="str">
            <v>F</v>
          </cell>
          <cell r="AN22" t="str">
            <v>F</v>
          </cell>
          <cell r="AO22" t="str">
            <v>F</v>
          </cell>
          <cell r="AP22" t="str">
            <v>F</v>
          </cell>
          <cell r="AQ22" t="str">
            <v>C</v>
          </cell>
          <cell r="AR22" t="str">
            <v>F</v>
          </cell>
          <cell r="AS22" t="str">
            <v>F</v>
          </cell>
          <cell r="AT22" t="str">
            <v>F</v>
          </cell>
          <cell r="AU22" t="str">
            <v>F</v>
          </cell>
          <cell r="AV22" t="str">
            <v>F</v>
          </cell>
          <cell r="AW22" t="str">
            <v>B+</v>
          </cell>
          <cell r="AX22" t="str">
            <v>D</v>
          </cell>
          <cell r="AY22" t="str">
            <v>F</v>
          </cell>
          <cell r="AZ22" t="str">
            <v>C</v>
          </cell>
          <cell r="BB22" t="str">
            <v>D</v>
          </cell>
          <cell r="BC22" t="str">
            <v>F</v>
          </cell>
          <cell r="BD22" t="str">
            <v>F</v>
          </cell>
          <cell r="BE22" t="str">
            <v>D+</v>
          </cell>
          <cell r="BF22" t="str">
            <v>C+</v>
          </cell>
          <cell r="BG22" t="str">
            <v>C+</v>
          </cell>
          <cell r="BH22" t="str">
            <v>C+</v>
          </cell>
          <cell r="BI22" t="str">
            <v>F</v>
          </cell>
          <cell r="BJ22" t="str">
            <v>C</v>
          </cell>
          <cell r="BK22" t="str">
            <v>C+</v>
          </cell>
          <cell r="BL22" t="str">
            <v>F</v>
          </cell>
          <cell r="BM22" t="str">
            <v>F</v>
          </cell>
          <cell r="BN22" t="str">
            <v>F</v>
          </cell>
          <cell r="BP22">
            <v>44</v>
          </cell>
          <cell r="BQ22">
            <v>2.07</v>
          </cell>
        </row>
        <row r="23">
          <cell r="B23" t="str">
            <v>B12DCQT220</v>
          </cell>
          <cell r="C23" t="str">
            <v>Phạm Quang</v>
          </cell>
          <cell r="D23" t="str">
            <v>Điện</v>
          </cell>
          <cell r="E23" t="str">
            <v>281293</v>
          </cell>
          <cell r="F23" t="str">
            <v>Nam</v>
          </cell>
          <cell r="G23" t="str">
            <v>Hà Nam</v>
          </cell>
          <cell r="H23" t="str">
            <v>D+</v>
          </cell>
          <cell r="I23" t="str">
            <v>C</v>
          </cell>
          <cell r="J23" t="str">
            <v>C</v>
          </cell>
          <cell r="K23" t="str">
            <v>C</v>
          </cell>
          <cell r="L23" t="str">
            <v>B</v>
          </cell>
          <cell r="M23" t="str">
            <v>B+</v>
          </cell>
          <cell r="N23" t="str">
            <v>B</v>
          </cell>
          <cell r="O23" t="str">
            <v>D+</v>
          </cell>
          <cell r="P23" t="str">
            <v>D</v>
          </cell>
          <cell r="Q23" t="str">
            <v>C</v>
          </cell>
          <cell r="R23" t="str">
            <v>B</v>
          </cell>
          <cell r="S23" t="str">
            <v>B</v>
          </cell>
          <cell r="T23" t="str">
            <v>B</v>
          </cell>
          <cell r="U23" t="str">
            <v>C+</v>
          </cell>
          <cell r="V23" t="str">
            <v>B</v>
          </cell>
          <cell r="W23" t="str">
            <v>C</v>
          </cell>
          <cell r="X23" t="str">
            <v>C</v>
          </cell>
          <cell r="Y23" t="str">
            <v>B</v>
          </cell>
          <cell r="Z23" t="str">
            <v>B+</v>
          </cell>
          <cell r="AA23" t="str">
            <v>B</v>
          </cell>
          <cell r="AB23" t="str">
            <v>B</v>
          </cell>
          <cell r="AC23" t="str">
            <v>B</v>
          </cell>
          <cell r="AD23" t="str">
            <v>B</v>
          </cell>
          <cell r="AE23" t="str">
            <v>C</v>
          </cell>
          <cell r="AF23" t="str">
            <v>C</v>
          </cell>
          <cell r="AG23" t="str">
            <v>B</v>
          </cell>
          <cell r="AH23" t="str">
            <v>C</v>
          </cell>
          <cell r="AI23" t="str">
            <v>B</v>
          </cell>
          <cell r="AJ23" t="str">
            <v>B</v>
          </cell>
          <cell r="AK23" t="str">
            <v>C+</v>
          </cell>
          <cell r="AL23" t="str">
            <v>C</v>
          </cell>
          <cell r="AM23" t="str">
            <v>B</v>
          </cell>
          <cell r="AN23" t="str">
            <v>B</v>
          </cell>
          <cell r="AO23" t="str">
            <v>B</v>
          </cell>
          <cell r="AP23" t="str">
            <v>A+</v>
          </cell>
          <cell r="AQ23" t="str">
            <v>A+</v>
          </cell>
          <cell r="AR23" t="str">
            <v>B</v>
          </cell>
          <cell r="AS23" t="str">
            <v>B</v>
          </cell>
          <cell r="AT23" t="str">
            <v>C</v>
          </cell>
          <cell r="AU23" t="str">
            <v>B+</v>
          </cell>
          <cell r="AV23" t="str">
            <v>B+</v>
          </cell>
          <cell r="AW23" t="str">
            <v>A+</v>
          </cell>
          <cell r="AX23" t="str">
            <v>C</v>
          </cell>
          <cell r="AY23" t="str">
            <v>B</v>
          </cell>
          <cell r="AZ23" t="str">
            <v>B</v>
          </cell>
          <cell r="BA23" t="str">
            <v>B</v>
          </cell>
          <cell r="BB23" t="str">
            <v>C</v>
          </cell>
          <cell r="BC23" t="str">
            <v>A+</v>
          </cell>
          <cell r="BD23" t="str">
            <v>B</v>
          </cell>
          <cell r="BE23" t="str">
            <v>C</v>
          </cell>
          <cell r="BF23" t="str">
            <v>C+</v>
          </cell>
          <cell r="BG23" t="str">
            <v>B</v>
          </cell>
          <cell r="BH23" t="str">
            <v>D+</v>
          </cell>
          <cell r="BI23" t="str">
            <v>B+</v>
          </cell>
          <cell r="BJ23" t="str">
            <v>C</v>
          </cell>
          <cell r="BK23" t="str">
            <v>B</v>
          </cell>
          <cell r="BO23" t="str">
            <v>A+</v>
          </cell>
          <cell r="BP23">
            <v>130</v>
          </cell>
          <cell r="BQ23">
            <v>2.82</v>
          </cell>
          <cell r="BR23" t="str">
            <v>Khá</v>
          </cell>
        </row>
        <row r="24">
          <cell r="B24" t="str">
            <v>B12DCQT280</v>
          </cell>
          <cell r="C24" t="str">
            <v>Bùi Trường</v>
          </cell>
          <cell r="D24" t="str">
            <v>Giang</v>
          </cell>
          <cell r="E24" t="str">
            <v>270891</v>
          </cell>
          <cell r="F24" t="str">
            <v>Nam</v>
          </cell>
          <cell r="G24" t="str">
            <v>Quảng Ninh</v>
          </cell>
          <cell r="H24" t="str">
            <v>B</v>
          </cell>
          <cell r="I24" t="str">
            <v>C</v>
          </cell>
          <cell r="J24" t="str">
            <v>C</v>
          </cell>
          <cell r="K24" t="str">
            <v>D+</v>
          </cell>
          <cell r="L24" t="str">
            <v>B</v>
          </cell>
          <cell r="M24" t="str">
            <v>A+</v>
          </cell>
          <cell r="N24" t="str">
            <v>D</v>
          </cell>
          <cell r="O24" t="str">
            <v>A+</v>
          </cell>
          <cell r="P24" t="str">
            <v>D</v>
          </cell>
          <cell r="Q24" t="str">
            <v>D</v>
          </cell>
          <cell r="R24" t="str">
            <v>C+</v>
          </cell>
          <cell r="S24" t="str">
            <v>D</v>
          </cell>
          <cell r="T24" t="str">
            <v>C</v>
          </cell>
          <cell r="U24" t="str">
            <v>C</v>
          </cell>
          <cell r="V24" t="str">
            <v>D</v>
          </cell>
          <cell r="W24" t="str">
            <v>C</v>
          </cell>
          <cell r="X24" t="str">
            <v>D</v>
          </cell>
          <cell r="Y24" t="str">
            <v>B</v>
          </cell>
          <cell r="Z24" t="str">
            <v>D+</v>
          </cell>
          <cell r="AA24" t="str">
            <v>D</v>
          </cell>
          <cell r="AB24" t="str">
            <v>D</v>
          </cell>
          <cell r="AC24" t="str">
            <v>C+</v>
          </cell>
          <cell r="AD24" t="str">
            <v>C+</v>
          </cell>
          <cell r="AE24" t="str">
            <v>B</v>
          </cell>
          <cell r="AF24" t="str">
            <v>D</v>
          </cell>
          <cell r="AG24" t="str">
            <v>D+</v>
          </cell>
          <cell r="AH24" t="str">
            <v>C</v>
          </cell>
          <cell r="AI24" t="str">
            <v>B</v>
          </cell>
          <cell r="AJ24" t="str">
            <v>C</v>
          </cell>
          <cell r="AK24" t="str">
            <v>C+</v>
          </cell>
          <cell r="AL24" t="str">
            <v>C</v>
          </cell>
          <cell r="AM24" t="str">
            <v>D+</v>
          </cell>
          <cell r="AN24" t="str">
            <v>D+</v>
          </cell>
          <cell r="AO24" t="str">
            <v>A</v>
          </cell>
          <cell r="AP24" t="str">
            <v>B+</v>
          </cell>
          <cell r="AQ24" t="str">
            <v>C</v>
          </cell>
          <cell r="AR24" t="str">
            <v>B</v>
          </cell>
          <cell r="AS24" t="str">
            <v>B</v>
          </cell>
          <cell r="AT24" t="str">
            <v>C+</v>
          </cell>
          <cell r="AU24" t="str">
            <v>B</v>
          </cell>
          <cell r="AV24" t="str">
            <v>C</v>
          </cell>
          <cell r="AW24" t="str">
            <v>B+</v>
          </cell>
          <cell r="AX24" t="str">
            <v>D</v>
          </cell>
          <cell r="AY24" t="str">
            <v>B</v>
          </cell>
          <cell r="AZ24" t="str">
            <v>B</v>
          </cell>
          <cell r="BA24" t="str">
            <v>C</v>
          </cell>
          <cell r="BB24" t="str">
            <v>A+</v>
          </cell>
          <cell r="BC24" t="str">
            <v>A+</v>
          </cell>
          <cell r="BD24" t="str">
            <v>C</v>
          </cell>
          <cell r="BE24" t="str">
            <v>C</v>
          </cell>
          <cell r="BF24" t="str">
            <v>B</v>
          </cell>
          <cell r="BG24" t="str">
            <v>B</v>
          </cell>
          <cell r="BH24" t="str">
            <v>C+</v>
          </cell>
          <cell r="BI24" t="str">
            <v>B</v>
          </cell>
          <cell r="BJ24" t="str">
            <v>B</v>
          </cell>
          <cell r="BK24" t="str">
            <v>B+</v>
          </cell>
          <cell r="BL24" t="str">
            <v>C</v>
          </cell>
          <cell r="BM24" t="str">
            <v>B</v>
          </cell>
          <cell r="BN24" t="str">
            <v>B</v>
          </cell>
          <cell r="BP24">
            <v>130</v>
          </cell>
          <cell r="BQ24">
            <v>2.29</v>
          </cell>
          <cell r="BR24" t="str">
            <v>Trung bình</v>
          </cell>
        </row>
        <row r="25">
          <cell r="B25" t="str">
            <v>B12DCQT281</v>
          </cell>
          <cell r="C25" t="str">
            <v>Nghiêm Bằng</v>
          </cell>
          <cell r="D25" t="str">
            <v>Giang</v>
          </cell>
          <cell r="E25" t="str">
            <v>030494</v>
          </cell>
          <cell r="F25" t="str">
            <v>Nam</v>
          </cell>
          <cell r="G25" t="str">
            <v>Hà Nội</v>
          </cell>
          <cell r="H25" t="str">
            <v>C</v>
          </cell>
          <cell r="I25" t="str">
            <v>C</v>
          </cell>
          <cell r="J25" t="str">
            <v>A</v>
          </cell>
          <cell r="K25" t="str">
            <v>B</v>
          </cell>
          <cell r="L25" t="str">
            <v>C</v>
          </cell>
          <cell r="M25" t="str">
            <v>A+</v>
          </cell>
          <cell r="N25" t="str">
            <v>B</v>
          </cell>
          <cell r="O25" t="str">
            <v>D+</v>
          </cell>
          <cell r="P25" t="str">
            <v>D</v>
          </cell>
          <cell r="Q25" t="str">
            <v>D</v>
          </cell>
          <cell r="R25" t="str">
            <v>C</v>
          </cell>
          <cell r="S25" t="str">
            <v>B+</v>
          </cell>
          <cell r="T25" t="str">
            <v>B</v>
          </cell>
          <cell r="U25" t="str">
            <v>B+</v>
          </cell>
          <cell r="V25" t="str">
            <v>C+</v>
          </cell>
          <cell r="W25" t="str">
            <v>B</v>
          </cell>
          <cell r="X25" t="str">
            <v>C</v>
          </cell>
          <cell r="Y25" t="str">
            <v>B</v>
          </cell>
          <cell r="Z25" t="str">
            <v>C</v>
          </cell>
          <cell r="AA25" t="str">
            <v>C</v>
          </cell>
          <cell r="AB25" t="str">
            <v>A</v>
          </cell>
          <cell r="AC25" t="str">
            <v>B</v>
          </cell>
          <cell r="AD25" t="str">
            <v>B+</v>
          </cell>
          <cell r="AE25" t="str">
            <v>C+</v>
          </cell>
          <cell r="AF25" t="str">
            <v>B</v>
          </cell>
          <cell r="AG25" t="str">
            <v>B</v>
          </cell>
          <cell r="AH25" t="str">
            <v>A</v>
          </cell>
          <cell r="AI25" t="str">
            <v>B+</v>
          </cell>
          <cell r="AJ25" t="str">
            <v>B</v>
          </cell>
          <cell r="AK25" t="str">
            <v>B+</v>
          </cell>
          <cell r="AL25" t="str">
            <v>A</v>
          </cell>
          <cell r="AM25" t="str">
            <v>C+</v>
          </cell>
          <cell r="AN25" t="str">
            <v>B</v>
          </cell>
          <cell r="AO25" t="str">
            <v>B+</v>
          </cell>
          <cell r="AP25" t="str">
            <v>A+</v>
          </cell>
          <cell r="AQ25" t="str">
            <v>A</v>
          </cell>
          <cell r="AR25" t="str">
            <v>B+</v>
          </cell>
          <cell r="AS25" t="str">
            <v>B</v>
          </cell>
          <cell r="AT25" t="str">
            <v>B+</v>
          </cell>
          <cell r="AU25" t="str">
            <v>B</v>
          </cell>
          <cell r="AV25" t="str">
            <v>B+</v>
          </cell>
          <cell r="AW25" t="str">
            <v>A+</v>
          </cell>
          <cell r="AX25" t="str">
            <v>C</v>
          </cell>
          <cell r="AY25" t="str">
            <v>B+</v>
          </cell>
          <cell r="AZ25" t="str">
            <v>B+</v>
          </cell>
          <cell r="BA25" t="str">
            <v>C+</v>
          </cell>
          <cell r="BB25" t="str">
            <v>A</v>
          </cell>
          <cell r="BC25" t="str">
            <v>C</v>
          </cell>
          <cell r="BD25" t="str">
            <v>A+</v>
          </cell>
          <cell r="BE25" t="str">
            <v>C</v>
          </cell>
          <cell r="BF25" t="str">
            <v>C+</v>
          </cell>
          <cell r="BG25" t="str">
            <v>B</v>
          </cell>
          <cell r="BH25" t="str">
            <v>B</v>
          </cell>
          <cell r="BI25" t="str">
            <v>B</v>
          </cell>
          <cell r="BJ25" t="str">
            <v>B+</v>
          </cell>
          <cell r="BK25" t="str">
            <v>B+</v>
          </cell>
          <cell r="BO25" t="str">
            <v>A+</v>
          </cell>
          <cell r="BP25">
            <v>130</v>
          </cell>
          <cell r="BQ25">
            <v>3.01</v>
          </cell>
          <cell r="BR25" t="str">
            <v>Khá</v>
          </cell>
        </row>
        <row r="26">
          <cell r="B26" t="str">
            <v>B12DCQT282</v>
          </cell>
          <cell r="C26" t="str">
            <v>Nguyễn Hương</v>
          </cell>
          <cell r="D26" t="str">
            <v>Giang</v>
          </cell>
          <cell r="E26" t="str">
            <v>270694</v>
          </cell>
          <cell r="F26" t="str">
            <v>Nữ</v>
          </cell>
          <cell r="G26" t="str">
            <v>Hà Nội</v>
          </cell>
          <cell r="H26" t="str">
            <v>D+</v>
          </cell>
          <cell r="I26" t="str">
            <v>C+</v>
          </cell>
          <cell r="J26" t="str">
            <v>C</v>
          </cell>
          <cell r="K26" t="str">
            <v>B</v>
          </cell>
          <cell r="L26" t="str">
            <v>B</v>
          </cell>
          <cell r="M26" t="str">
            <v>A+</v>
          </cell>
          <cell r="N26" t="str">
            <v>A+</v>
          </cell>
          <cell r="O26" t="str">
            <v>B</v>
          </cell>
          <cell r="P26" t="str">
            <v>C+</v>
          </cell>
          <cell r="Q26" t="str">
            <v>C</v>
          </cell>
          <cell r="R26" t="str">
            <v>B</v>
          </cell>
          <cell r="S26" t="str">
            <v>B</v>
          </cell>
          <cell r="T26" t="str">
            <v>C+</v>
          </cell>
          <cell r="U26" t="str">
            <v>D</v>
          </cell>
          <cell r="V26" t="str">
            <v>B+</v>
          </cell>
          <cell r="W26" t="str">
            <v>B</v>
          </cell>
          <cell r="X26" t="str">
            <v>D+</v>
          </cell>
          <cell r="Y26" t="str">
            <v>C+</v>
          </cell>
          <cell r="Z26" t="str">
            <v>D</v>
          </cell>
          <cell r="AA26" t="str">
            <v>D+</v>
          </cell>
          <cell r="AB26" t="str">
            <v>C</v>
          </cell>
          <cell r="AC26" t="str">
            <v>C</v>
          </cell>
          <cell r="AD26" t="str">
            <v>C</v>
          </cell>
          <cell r="AE26" t="str">
            <v>D</v>
          </cell>
          <cell r="AF26" t="str">
            <v>D</v>
          </cell>
          <cell r="AG26" t="str">
            <v>B</v>
          </cell>
          <cell r="AH26" t="str">
            <v>B+</v>
          </cell>
          <cell r="AI26" t="str">
            <v>B+</v>
          </cell>
          <cell r="AJ26" t="str">
            <v>C</v>
          </cell>
          <cell r="AK26" t="str">
            <v>D</v>
          </cell>
          <cell r="AL26" t="str">
            <v>D</v>
          </cell>
          <cell r="AM26" t="str">
            <v>D+</v>
          </cell>
          <cell r="AN26" t="str">
            <v>B</v>
          </cell>
          <cell r="AO26" t="str">
            <v>C</v>
          </cell>
          <cell r="AP26" t="str">
            <v>A</v>
          </cell>
          <cell r="AQ26" t="str">
            <v>B</v>
          </cell>
          <cell r="AR26" t="str">
            <v>C+</v>
          </cell>
          <cell r="AS26" t="str">
            <v>B+</v>
          </cell>
          <cell r="AT26" t="str">
            <v>B</v>
          </cell>
          <cell r="AU26" t="str">
            <v>B</v>
          </cell>
          <cell r="AV26" t="str">
            <v>C</v>
          </cell>
          <cell r="AW26" t="str">
            <v>A+</v>
          </cell>
          <cell r="AX26" t="str">
            <v>D+</v>
          </cell>
          <cell r="AY26" t="str">
            <v>B</v>
          </cell>
          <cell r="AZ26" t="str">
            <v>D+</v>
          </cell>
          <cell r="BA26" t="str">
            <v>B</v>
          </cell>
          <cell r="BB26" t="str">
            <v>D+</v>
          </cell>
          <cell r="BC26" t="str">
            <v>D</v>
          </cell>
          <cell r="BD26" t="str">
            <v>A</v>
          </cell>
          <cell r="BE26" t="str">
            <v>C</v>
          </cell>
          <cell r="BF26" t="str">
            <v>C+</v>
          </cell>
          <cell r="BG26" t="str">
            <v>C+</v>
          </cell>
          <cell r="BH26" t="str">
            <v>B+</v>
          </cell>
          <cell r="BI26" t="str">
            <v>B</v>
          </cell>
          <cell r="BJ26" t="str">
            <v>B</v>
          </cell>
          <cell r="BK26" t="str">
            <v>D+</v>
          </cell>
          <cell r="BL26" t="str">
            <v>B+</v>
          </cell>
          <cell r="BM26" t="str">
            <v>D</v>
          </cell>
          <cell r="BN26" t="str">
            <v>A+</v>
          </cell>
          <cell r="BP26">
            <v>130</v>
          </cell>
          <cell r="BQ26">
            <v>2.43</v>
          </cell>
          <cell r="BR26" t="str">
            <v>Trung bình</v>
          </cell>
        </row>
        <row r="27">
          <cell r="B27" t="str">
            <v>B12DCQT226</v>
          </cell>
          <cell r="C27" t="str">
            <v>Nguyễn Thị</v>
          </cell>
          <cell r="D27" t="str">
            <v>Giang</v>
          </cell>
          <cell r="E27" t="str">
            <v>160994</v>
          </cell>
          <cell r="F27" t="str">
            <v>Nữ</v>
          </cell>
          <cell r="G27" t="str">
            <v>Thanh Hoá</v>
          </cell>
          <cell r="H27" t="str">
            <v>C+</v>
          </cell>
          <cell r="I27" t="str">
            <v>C</v>
          </cell>
          <cell r="J27" t="str">
            <v>C</v>
          </cell>
          <cell r="K27" t="str">
            <v>C</v>
          </cell>
          <cell r="L27" t="str">
            <v>B</v>
          </cell>
          <cell r="M27" t="str">
            <v>D+</v>
          </cell>
          <cell r="N27" t="str">
            <v>B</v>
          </cell>
          <cell r="O27" t="str">
            <v>D</v>
          </cell>
          <cell r="P27" t="str">
            <v>B</v>
          </cell>
          <cell r="Q27" t="str">
            <v>C</v>
          </cell>
          <cell r="R27" t="str">
            <v>C+</v>
          </cell>
          <cell r="S27" t="str">
            <v>A+</v>
          </cell>
          <cell r="T27" t="str">
            <v>B</v>
          </cell>
          <cell r="U27" t="str">
            <v>C</v>
          </cell>
          <cell r="V27" t="str">
            <v>D</v>
          </cell>
          <cell r="W27" t="str">
            <v>C</v>
          </cell>
          <cell r="X27" t="str">
            <v>D+</v>
          </cell>
          <cell r="Y27" t="str">
            <v>B</v>
          </cell>
          <cell r="Z27" t="str">
            <v>D+</v>
          </cell>
          <cell r="AA27" t="str">
            <v>D+</v>
          </cell>
          <cell r="AB27" t="str">
            <v>B+</v>
          </cell>
          <cell r="AC27" t="str">
            <v>C+</v>
          </cell>
          <cell r="AD27" t="str">
            <v>C</v>
          </cell>
          <cell r="AE27" t="str">
            <v>B</v>
          </cell>
          <cell r="AF27" t="str">
            <v>C</v>
          </cell>
          <cell r="AG27" t="str">
            <v>B</v>
          </cell>
          <cell r="AH27" t="str">
            <v>B</v>
          </cell>
          <cell r="AI27" t="str">
            <v>B+</v>
          </cell>
          <cell r="AJ27" t="str">
            <v>C</v>
          </cell>
          <cell r="AK27" t="str">
            <v>C</v>
          </cell>
          <cell r="AL27" t="str">
            <v>D</v>
          </cell>
          <cell r="AM27" t="str">
            <v>D</v>
          </cell>
          <cell r="AN27" t="str">
            <v>C</v>
          </cell>
          <cell r="AO27" t="str">
            <v>B</v>
          </cell>
          <cell r="AP27" t="str">
            <v>B</v>
          </cell>
          <cell r="AQ27" t="str">
            <v>B+</v>
          </cell>
          <cell r="AR27" t="str">
            <v>B</v>
          </cell>
          <cell r="AS27" t="str">
            <v>B</v>
          </cell>
          <cell r="AT27" t="str">
            <v>C</v>
          </cell>
          <cell r="AU27" t="str">
            <v>C+</v>
          </cell>
          <cell r="AV27" t="str">
            <v>B</v>
          </cell>
          <cell r="AW27" t="str">
            <v>A+</v>
          </cell>
          <cell r="AX27" t="str">
            <v>C+</v>
          </cell>
          <cell r="AY27" t="str">
            <v>B+</v>
          </cell>
          <cell r="AZ27" t="str">
            <v>C+</v>
          </cell>
          <cell r="BA27" t="str">
            <v>C+</v>
          </cell>
          <cell r="BB27" t="str">
            <v>D</v>
          </cell>
          <cell r="BC27" t="str">
            <v>C</v>
          </cell>
          <cell r="BD27" t="str">
            <v>C+</v>
          </cell>
          <cell r="BE27" t="str">
            <v>B</v>
          </cell>
          <cell r="BF27" t="str">
            <v>C+</v>
          </cell>
          <cell r="BG27" t="str">
            <v>C+</v>
          </cell>
          <cell r="BH27" t="str">
            <v>B</v>
          </cell>
          <cell r="BI27" t="str">
            <v>B</v>
          </cell>
          <cell r="BJ27" t="str">
            <v>C+</v>
          </cell>
          <cell r="BK27" t="str">
            <v>B+</v>
          </cell>
          <cell r="BL27" t="str">
            <v>B+</v>
          </cell>
          <cell r="BM27" t="str">
            <v>D+</v>
          </cell>
          <cell r="BN27" t="str">
            <v>B</v>
          </cell>
          <cell r="BP27">
            <v>130</v>
          </cell>
          <cell r="BQ27">
            <v>2.46</v>
          </cell>
          <cell r="BR27" t="str">
            <v>Trung bình</v>
          </cell>
        </row>
        <row r="28">
          <cell r="B28" t="str">
            <v>B12DCQT283</v>
          </cell>
          <cell r="C28" t="str">
            <v>Nguyễn Thị</v>
          </cell>
          <cell r="D28" t="str">
            <v>Giang</v>
          </cell>
          <cell r="E28" t="str">
            <v>100994</v>
          </cell>
          <cell r="F28" t="str">
            <v>Nữ</v>
          </cell>
          <cell r="G28" t="str">
            <v>Thanh Hoá</v>
          </cell>
          <cell r="H28" t="str">
            <v>C+</v>
          </cell>
          <cell r="I28" t="str">
            <v>C+</v>
          </cell>
          <cell r="J28" t="str">
            <v>C</v>
          </cell>
          <cell r="K28" t="str">
            <v>B</v>
          </cell>
          <cell r="L28" t="str">
            <v>B</v>
          </cell>
          <cell r="M28" t="str">
            <v>A+</v>
          </cell>
          <cell r="N28" t="str">
            <v>D+</v>
          </cell>
          <cell r="O28" t="str">
            <v>C</v>
          </cell>
          <cell r="P28" t="str">
            <v>D</v>
          </cell>
          <cell r="Q28" t="str">
            <v>C+</v>
          </cell>
          <cell r="R28" t="str">
            <v>C+</v>
          </cell>
          <cell r="S28" t="str">
            <v>B+</v>
          </cell>
          <cell r="T28" t="str">
            <v>C</v>
          </cell>
          <cell r="U28" t="str">
            <v>B</v>
          </cell>
          <cell r="V28" t="str">
            <v>C</v>
          </cell>
          <cell r="W28" t="str">
            <v>C</v>
          </cell>
          <cell r="X28" t="str">
            <v>D</v>
          </cell>
          <cell r="Y28" t="str">
            <v>B</v>
          </cell>
          <cell r="Z28" t="str">
            <v>D+</v>
          </cell>
          <cell r="AA28" t="str">
            <v>D+</v>
          </cell>
          <cell r="AB28" t="str">
            <v>D+</v>
          </cell>
          <cell r="AC28" t="str">
            <v>C+</v>
          </cell>
          <cell r="AD28" t="str">
            <v>A</v>
          </cell>
          <cell r="AE28" t="str">
            <v>D+</v>
          </cell>
          <cell r="AF28" t="str">
            <v>B</v>
          </cell>
          <cell r="AG28" t="str">
            <v>B</v>
          </cell>
          <cell r="AH28" t="str">
            <v>B+</v>
          </cell>
          <cell r="AI28" t="str">
            <v>B</v>
          </cell>
          <cell r="AJ28" t="str">
            <v>A</v>
          </cell>
          <cell r="AK28" t="str">
            <v>C</v>
          </cell>
          <cell r="AL28" t="str">
            <v>C+</v>
          </cell>
          <cell r="AM28" t="str">
            <v>A</v>
          </cell>
          <cell r="AN28" t="str">
            <v>C+</v>
          </cell>
          <cell r="AO28" t="str">
            <v>B</v>
          </cell>
          <cell r="AP28" t="str">
            <v>A</v>
          </cell>
          <cell r="AQ28" t="str">
            <v>B+</v>
          </cell>
          <cell r="AR28" t="str">
            <v>B</v>
          </cell>
          <cell r="AS28" t="str">
            <v>B</v>
          </cell>
          <cell r="AT28" t="str">
            <v>B</v>
          </cell>
          <cell r="AU28" t="str">
            <v>B</v>
          </cell>
          <cell r="AV28" t="str">
            <v>A</v>
          </cell>
          <cell r="AW28" t="str">
            <v>A+</v>
          </cell>
          <cell r="AX28" t="str">
            <v>B</v>
          </cell>
          <cell r="AY28" t="str">
            <v>B</v>
          </cell>
          <cell r="AZ28" t="str">
            <v>B</v>
          </cell>
          <cell r="BA28" t="str">
            <v>B+</v>
          </cell>
          <cell r="BB28" t="str">
            <v>D+</v>
          </cell>
          <cell r="BC28" t="str">
            <v>D+</v>
          </cell>
          <cell r="BD28" t="str">
            <v>C+</v>
          </cell>
          <cell r="BE28" t="str">
            <v>B</v>
          </cell>
          <cell r="BF28" t="str">
            <v>B</v>
          </cell>
          <cell r="BG28" t="str">
            <v>C</v>
          </cell>
          <cell r="BH28" t="str">
            <v>B</v>
          </cell>
          <cell r="BI28" t="str">
            <v>B</v>
          </cell>
          <cell r="BJ28" t="str">
            <v>C</v>
          </cell>
          <cell r="BK28" t="str">
            <v>C</v>
          </cell>
          <cell r="BO28" t="str">
            <v>A</v>
          </cell>
          <cell r="BP28">
            <v>130</v>
          </cell>
          <cell r="BQ28">
            <v>2.73</v>
          </cell>
          <cell r="BR28" t="str">
            <v>Khá</v>
          </cell>
        </row>
        <row r="29">
          <cell r="B29" t="str">
            <v>B12DCQT284</v>
          </cell>
          <cell r="C29" t="str">
            <v>Nguyễn Thị Thu</v>
          </cell>
          <cell r="D29" t="str">
            <v>Hà</v>
          </cell>
          <cell r="E29" t="str">
            <v>251294</v>
          </cell>
          <cell r="F29" t="str">
            <v>Nữ</v>
          </cell>
          <cell r="G29" t="str">
            <v>Hà Tây</v>
          </cell>
          <cell r="H29" t="str">
            <v>B</v>
          </cell>
          <cell r="I29" t="str">
            <v>D+</v>
          </cell>
          <cell r="J29" t="str">
            <v>B</v>
          </cell>
          <cell r="K29" t="str">
            <v>B+</v>
          </cell>
          <cell r="L29" t="str">
            <v>B</v>
          </cell>
          <cell r="M29" t="str">
            <v>B</v>
          </cell>
          <cell r="N29" t="str">
            <v>B</v>
          </cell>
          <cell r="O29" t="str">
            <v>D+</v>
          </cell>
          <cell r="P29" t="str">
            <v>C</v>
          </cell>
          <cell r="Q29" t="str">
            <v>C</v>
          </cell>
          <cell r="R29" t="str">
            <v>C+</v>
          </cell>
          <cell r="S29" t="str">
            <v>A+</v>
          </cell>
          <cell r="T29" t="str">
            <v>B</v>
          </cell>
          <cell r="U29" t="str">
            <v>C+</v>
          </cell>
          <cell r="V29" t="str">
            <v>D</v>
          </cell>
          <cell r="W29" t="str">
            <v>C</v>
          </cell>
          <cell r="X29" t="str">
            <v>B</v>
          </cell>
          <cell r="Y29" t="str">
            <v>C</v>
          </cell>
          <cell r="Z29" t="str">
            <v>B</v>
          </cell>
          <cell r="AA29" t="str">
            <v>B</v>
          </cell>
          <cell r="AB29" t="str">
            <v>D</v>
          </cell>
          <cell r="AC29" t="str">
            <v>C+</v>
          </cell>
          <cell r="AD29" t="str">
            <v>C+</v>
          </cell>
          <cell r="AE29" t="str">
            <v>B</v>
          </cell>
          <cell r="AF29" t="str">
            <v>C</v>
          </cell>
          <cell r="AG29" t="str">
            <v>B+</v>
          </cell>
          <cell r="AH29" t="str">
            <v>A</v>
          </cell>
          <cell r="AI29" t="str">
            <v>B</v>
          </cell>
          <cell r="AJ29" t="str">
            <v>B+</v>
          </cell>
          <cell r="AK29" t="str">
            <v>B+</v>
          </cell>
          <cell r="AL29" t="str">
            <v>B</v>
          </cell>
          <cell r="AM29" t="str">
            <v>A+</v>
          </cell>
          <cell r="AN29" t="str">
            <v>B</v>
          </cell>
          <cell r="AO29" t="str">
            <v>B+</v>
          </cell>
          <cell r="AP29" t="str">
            <v>A+</v>
          </cell>
          <cell r="AQ29" t="str">
            <v>B+</v>
          </cell>
          <cell r="AR29" t="str">
            <v>B</v>
          </cell>
          <cell r="AS29" t="str">
            <v>B</v>
          </cell>
          <cell r="AT29" t="str">
            <v>B</v>
          </cell>
          <cell r="AU29" t="str">
            <v>B</v>
          </cell>
          <cell r="AV29" t="str">
            <v>A</v>
          </cell>
          <cell r="AW29" t="str">
            <v>A+</v>
          </cell>
          <cell r="AX29" t="str">
            <v>C</v>
          </cell>
          <cell r="AY29" t="str">
            <v>B</v>
          </cell>
          <cell r="AZ29" t="str">
            <v>B</v>
          </cell>
          <cell r="BA29" t="str">
            <v>B</v>
          </cell>
          <cell r="BB29" t="str">
            <v>C</v>
          </cell>
          <cell r="BC29" t="str">
            <v>C</v>
          </cell>
          <cell r="BD29" t="str">
            <v>B</v>
          </cell>
          <cell r="BF29" t="str">
            <v>C+</v>
          </cell>
          <cell r="BG29" t="str">
            <v>C</v>
          </cell>
          <cell r="BH29" t="str">
            <v>B</v>
          </cell>
          <cell r="BI29" t="str">
            <v>B+</v>
          </cell>
          <cell r="BJ29" t="str">
            <v>C</v>
          </cell>
          <cell r="BK29" t="str">
            <v>B+</v>
          </cell>
          <cell r="BO29" t="str">
            <v>A+</v>
          </cell>
          <cell r="BP29">
            <v>130</v>
          </cell>
          <cell r="BQ29">
            <v>2.93</v>
          </cell>
          <cell r="BR29" t="str">
            <v>Khá</v>
          </cell>
        </row>
        <row r="30">
          <cell r="B30" t="str">
            <v>B12DCQT228</v>
          </cell>
          <cell r="C30" t="str">
            <v>Phạm Thu</v>
          </cell>
          <cell r="D30" t="str">
            <v>Hà</v>
          </cell>
          <cell r="E30" t="str">
            <v>030694</v>
          </cell>
          <cell r="F30" t="str">
            <v>Nữ</v>
          </cell>
          <cell r="G30" t="str">
            <v>Quảng Ninh</v>
          </cell>
          <cell r="H30" t="str">
            <v>C</v>
          </cell>
          <cell r="I30" t="str">
            <v>D+</v>
          </cell>
          <cell r="J30" t="str">
            <v>B</v>
          </cell>
          <cell r="K30" t="str">
            <v>C</v>
          </cell>
          <cell r="L30" t="str">
            <v>B+</v>
          </cell>
          <cell r="M30" t="str">
            <v>B+</v>
          </cell>
          <cell r="N30" t="str">
            <v>B+</v>
          </cell>
          <cell r="O30" t="str">
            <v>C</v>
          </cell>
          <cell r="P30" t="str">
            <v>C</v>
          </cell>
          <cell r="Q30" t="str">
            <v>D</v>
          </cell>
          <cell r="R30" t="str">
            <v>B</v>
          </cell>
          <cell r="S30" t="str">
            <v>B</v>
          </cell>
          <cell r="T30" t="str">
            <v>C</v>
          </cell>
          <cell r="U30" t="str">
            <v>C</v>
          </cell>
          <cell r="V30" t="str">
            <v>D</v>
          </cell>
          <cell r="W30" t="str">
            <v>B</v>
          </cell>
          <cell r="X30" t="str">
            <v>C</v>
          </cell>
          <cell r="Y30" t="str">
            <v>C</v>
          </cell>
          <cell r="Z30" t="str">
            <v>D</v>
          </cell>
          <cell r="AA30" t="str">
            <v>C</v>
          </cell>
          <cell r="AB30" t="str">
            <v>C</v>
          </cell>
          <cell r="AC30" t="str">
            <v>B+</v>
          </cell>
          <cell r="AD30" t="str">
            <v>D+</v>
          </cell>
          <cell r="AE30" t="str">
            <v>B</v>
          </cell>
          <cell r="AF30" t="str">
            <v>C</v>
          </cell>
          <cell r="AG30" t="str">
            <v>B</v>
          </cell>
          <cell r="AH30" t="str">
            <v>B</v>
          </cell>
          <cell r="AI30" t="str">
            <v>C+</v>
          </cell>
          <cell r="AJ30" t="str">
            <v>B</v>
          </cell>
          <cell r="AK30" t="str">
            <v>C+</v>
          </cell>
          <cell r="AL30" t="str">
            <v>B</v>
          </cell>
          <cell r="AM30" t="str">
            <v>B</v>
          </cell>
          <cell r="AN30" t="str">
            <v>D</v>
          </cell>
          <cell r="AO30" t="str">
            <v>B</v>
          </cell>
          <cell r="AP30" t="str">
            <v>A+</v>
          </cell>
          <cell r="AQ30" t="str">
            <v>B</v>
          </cell>
          <cell r="AR30" t="str">
            <v>B</v>
          </cell>
          <cell r="AS30" t="str">
            <v>B</v>
          </cell>
          <cell r="AT30" t="str">
            <v>B</v>
          </cell>
          <cell r="AU30" t="str">
            <v>B</v>
          </cell>
          <cell r="AV30" t="str">
            <v>B</v>
          </cell>
          <cell r="AW30" t="str">
            <v>A+</v>
          </cell>
          <cell r="AX30" t="str">
            <v>D</v>
          </cell>
          <cell r="AY30" t="str">
            <v>D+</v>
          </cell>
          <cell r="AZ30" t="str">
            <v>B</v>
          </cell>
          <cell r="BA30" t="str">
            <v>C+</v>
          </cell>
          <cell r="BB30" t="str">
            <v>C+</v>
          </cell>
          <cell r="BC30" t="str">
            <v>D</v>
          </cell>
          <cell r="BD30" t="str">
            <v>C+</v>
          </cell>
          <cell r="BE30" t="str">
            <v>B</v>
          </cell>
          <cell r="BF30" t="str">
            <v>C+</v>
          </cell>
          <cell r="BG30" t="str">
            <v>C</v>
          </cell>
          <cell r="BH30" t="str">
            <v>B</v>
          </cell>
          <cell r="BI30" t="str">
            <v>B</v>
          </cell>
          <cell r="BJ30" t="str">
            <v>C+</v>
          </cell>
          <cell r="BK30" t="str">
            <v>C</v>
          </cell>
          <cell r="BL30" t="str">
            <v>B</v>
          </cell>
          <cell r="BM30" t="str">
            <v>B</v>
          </cell>
          <cell r="BN30" t="str">
            <v>B+</v>
          </cell>
          <cell r="BP30">
            <v>130</v>
          </cell>
          <cell r="BQ30">
            <v>2.53</v>
          </cell>
          <cell r="BR30" t="str">
            <v>Khá</v>
          </cell>
        </row>
        <row r="31">
          <cell r="B31" t="str">
            <v>B12DCQT285</v>
          </cell>
          <cell r="C31" t="str">
            <v>Trần Thị</v>
          </cell>
          <cell r="D31" t="str">
            <v>Hà</v>
          </cell>
          <cell r="E31" t="str">
            <v>101294</v>
          </cell>
          <cell r="F31" t="str">
            <v>Nữ</v>
          </cell>
          <cell r="G31" t="str">
            <v>Nghệ An</v>
          </cell>
          <cell r="H31" t="str">
            <v>B</v>
          </cell>
          <cell r="I31" t="str">
            <v>C+</v>
          </cell>
          <cell r="J31" t="str">
            <v>C</v>
          </cell>
          <cell r="K31" t="str">
            <v>B</v>
          </cell>
          <cell r="L31" t="str">
            <v>C</v>
          </cell>
          <cell r="M31" t="str">
            <v>B+</v>
          </cell>
          <cell r="N31" t="str">
            <v>D+</v>
          </cell>
          <cell r="O31" t="str">
            <v>B</v>
          </cell>
          <cell r="P31" t="str">
            <v>C</v>
          </cell>
          <cell r="Q31" t="str">
            <v>C+</v>
          </cell>
          <cell r="R31" t="str">
            <v>B+</v>
          </cell>
          <cell r="S31" t="str">
            <v>C+</v>
          </cell>
          <cell r="T31" t="str">
            <v>C+</v>
          </cell>
          <cell r="U31" t="str">
            <v>C</v>
          </cell>
          <cell r="V31" t="str">
            <v>D+</v>
          </cell>
          <cell r="W31" t="str">
            <v>C</v>
          </cell>
          <cell r="X31" t="str">
            <v>D</v>
          </cell>
          <cell r="Y31" t="str">
            <v>A</v>
          </cell>
          <cell r="Z31" t="str">
            <v>A+</v>
          </cell>
          <cell r="AA31" t="str">
            <v>B</v>
          </cell>
          <cell r="AB31" t="str">
            <v>B</v>
          </cell>
          <cell r="AC31" t="str">
            <v>A+</v>
          </cell>
          <cell r="AD31" t="str">
            <v>B+</v>
          </cell>
          <cell r="AE31" t="str">
            <v>C</v>
          </cell>
          <cell r="AF31" t="str">
            <v>C</v>
          </cell>
          <cell r="AG31" t="str">
            <v>D</v>
          </cell>
          <cell r="AH31" t="str">
            <v>B</v>
          </cell>
          <cell r="AI31" t="str">
            <v>B</v>
          </cell>
          <cell r="AJ31" t="str">
            <v>B+</v>
          </cell>
          <cell r="AK31" t="str">
            <v>C+</v>
          </cell>
          <cell r="AL31" t="str">
            <v>B</v>
          </cell>
          <cell r="AM31" t="str">
            <v>A</v>
          </cell>
          <cell r="AN31" t="str">
            <v>B</v>
          </cell>
          <cell r="AO31" t="str">
            <v>C+</v>
          </cell>
          <cell r="AP31" t="str">
            <v>A</v>
          </cell>
          <cell r="AQ31" t="str">
            <v>B</v>
          </cell>
          <cell r="AR31" t="str">
            <v>B</v>
          </cell>
          <cell r="AS31" t="str">
            <v>B+</v>
          </cell>
          <cell r="AT31" t="str">
            <v>D</v>
          </cell>
          <cell r="AU31" t="str">
            <v>A</v>
          </cell>
          <cell r="AV31" t="str">
            <v>B</v>
          </cell>
          <cell r="AW31" t="str">
            <v>A</v>
          </cell>
          <cell r="AX31" t="str">
            <v>B</v>
          </cell>
          <cell r="AY31" t="str">
            <v>C+</v>
          </cell>
          <cell r="AZ31" t="str">
            <v>B+</v>
          </cell>
          <cell r="BA31" t="str">
            <v>B</v>
          </cell>
          <cell r="BB31" t="str">
            <v>C+</v>
          </cell>
          <cell r="BC31" t="str">
            <v>D</v>
          </cell>
          <cell r="BD31" t="str">
            <v>B</v>
          </cell>
          <cell r="BE31" t="str">
            <v>C</v>
          </cell>
          <cell r="BF31" t="str">
            <v>B</v>
          </cell>
          <cell r="BG31" t="str">
            <v>C</v>
          </cell>
          <cell r="BH31" t="str">
            <v>B</v>
          </cell>
          <cell r="BI31" t="str">
            <v>B+</v>
          </cell>
          <cell r="BJ31" t="str">
            <v>B</v>
          </cell>
          <cell r="BK31" t="str">
            <v>B</v>
          </cell>
          <cell r="BO31" t="str">
            <v>B+</v>
          </cell>
          <cell r="BP31">
            <v>130</v>
          </cell>
          <cell r="BQ31">
            <v>2.81</v>
          </cell>
          <cell r="BR31" t="str">
            <v>Khá</v>
          </cell>
        </row>
        <row r="32">
          <cell r="B32" t="str">
            <v>B12DCQT286</v>
          </cell>
          <cell r="C32" t="str">
            <v>Võ Thu</v>
          </cell>
          <cell r="D32" t="str">
            <v>Hà</v>
          </cell>
          <cell r="E32" t="str">
            <v>291294</v>
          </cell>
          <cell r="F32" t="str">
            <v>Nữ</v>
          </cell>
          <cell r="G32" t="str">
            <v>Hà Tây</v>
          </cell>
          <cell r="H32" t="str">
            <v>B</v>
          </cell>
          <cell r="I32" t="str">
            <v>B</v>
          </cell>
          <cell r="J32" t="str">
            <v>C</v>
          </cell>
          <cell r="K32" t="str">
            <v>C</v>
          </cell>
          <cell r="L32" t="str">
            <v>B</v>
          </cell>
          <cell r="M32" t="str">
            <v>A+</v>
          </cell>
          <cell r="N32" t="str">
            <v>B+</v>
          </cell>
          <cell r="O32" t="str">
            <v>B+</v>
          </cell>
          <cell r="P32" t="str">
            <v>C</v>
          </cell>
          <cell r="Q32" t="str">
            <v>B</v>
          </cell>
          <cell r="R32" t="str">
            <v>A</v>
          </cell>
          <cell r="S32" t="str">
            <v>C</v>
          </cell>
          <cell r="T32" t="str">
            <v>B</v>
          </cell>
          <cell r="U32" t="str">
            <v>C</v>
          </cell>
          <cell r="V32" t="str">
            <v>D+</v>
          </cell>
          <cell r="W32" t="str">
            <v>C+</v>
          </cell>
          <cell r="X32" t="str">
            <v>C+</v>
          </cell>
          <cell r="Y32" t="str">
            <v>B</v>
          </cell>
          <cell r="Z32" t="str">
            <v>B</v>
          </cell>
          <cell r="AA32" t="str">
            <v>C</v>
          </cell>
          <cell r="AB32" t="str">
            <v>D</v>
          </cell>
          <cell r="AC32" t="str">
            <v>C</v>
          </cell>
          <cell r="AD32" t="str">
            <v>C+</v>
          </cell>
          <cell r="AE32" t="str">
            <v>C+</v>
          </cell>
          <cell r="AF32" t="str">
            <v>B+</v>
          </cell>
          <cell r="AG32" t="str">
            <v>D+</v>
          </cell>
          <cell r="AH32" t="str">
            <v>B</v>
          </cell>
          <cell r="AI32" t="str">
            <v>B</v>
          </cell>
          <cell r="AJ32" t="str">
            <v>B</v>
          </cell>
          <cell r="AK32" t="str">
            <v>B</v>
          </cell>
          <cell r="AL32" t="str">
            <v>C</v>
          </cell>
          <cell r="AM32" t="str">
            <v>B</v>
          </cell>
          <cell r="AN32" t="str">
            <v>B+</v>
          </cell>
          <cell r="AO32" t="str">
            <v>A</v>
          </cell>
          <cell r="AP32" t="str">
            <v>A+</v>
          </cell>
          <cell r="AQ32" t="str">
            <v>B</v>
          </cell>
          <cell r="AR32" t="str">
            <v>B</v>
          </cell>
          <cell r="AS32" t="str">
            <v>B</v>
          </cell>
          <cell r="AT32" t="str">
            <v>B+</v>
          </cell>
          <cell r="AU32" t="str">
            <v>B+</v>
          </cell>
          <cell r="AV32" t="str">
            <v>B</v>
          </cell>
          <cell r="AW32" t="str">
            <v>A</v>
          </cell>
          <cell r="AX32" t="str">
            <v>B</v>
          </cell>
          <cell r="AY32" t="str">
            <v>B</v>
          </cell>
          <cell r="AZ32" t="str">
            <v>B+</v>
          </cell>
          <cell r="BA32" t="str">
            <v>C</v>
          </cell>
          <cell r="BB32" t="str">
            <v>C</v>
          </cell>
          <cell r="BC32" t="str">
            <v>C</v>
          </cell>
          <cell r="BD32" t="str">
            <v>C+</v>
          </cell>
          <cell r="BF32" t="str">
            <v>B</v>
          </cell>
          <cell r="BG32" t="str">
            <v>C+</v>
          </cell>
          <cell r="BH32" t="str">
            <v>B</v>
          </cell>
          <cell r="BI32" t="str">
            <v>B</v>
          </cell>
          <cell r="BJ32" t="str">
            <v>B</v>
          </cell>
          <cell r="BK32" t="str">
            <v>C</v>
          </cell>
          <cell r="BO32" t="str">
            <v>B+</v>
          </cell>
          <cell r="BP32">
            <v>130</v>
          </cell>
          <cell r="BQ32">
            <v>2.82</v>
          </cell>
          <cell r="BR32" t="str">
            <v>Khá</v>
          </cell>
        </row>
        <row r="33">
          <cell r="B33" t="str">
            <v>B12DCQT230</v>
          </cell>
          <cell r="C33" t="str">
            <v>Lê Trung</v>
          </cell>
          <cell r="D33" t="str">
            <v>Hiếu</v>
          </cell>
          <cell r="E33" t="str">
            <v>090194</v>
          </cell>
          <cell r="F33" t="str">
            <v>Nam</v>
          </cell>
          <cell r="G33" t="str">
            <v> Hà Nam</v>
          </cell>
          <cell r="H33" t="str">
            <v>D+</v>
          </cell>
          <cell r="I33" t="str">
            <v>D</v>
          </cell>
          <cell r="J33" t="str">
            <v>D+</v>
          </cell>
          <cell r="K33" t="str">
            <v>D</v>
          </cell>
          <cell r="L33" t="str">
            <v>B</v>
          </cell>
          <cell r="M33" t="str">
            <v>D+</v>
          </cell>
          <cell r="N33" t="str">
            <v>D+</v>
          </cell>
          <cell r="O33" t="str">
            <v>C</v>
          </cell>
          <cell r="P33" t="str">
            <v>D+</v>
          </cell>
          <cell r="Q33" t="str">
            <v>C</v>
          </cell>
          <cell r="R33" t="str">
            <v>D+</v>
          </cell>
          <cell r="S33" t="str">
            <v>D</v>
          </cell>
          <cell r="T33" t="str">
            <v>C</v>
          </cell>
          <cell r="U33" t="str">
            <v>C</v>
          </cell>
          <cell r="V33" t="str">
            <v>D+</v>
          </cell>
          <cell r="W33" t="str">
            <v>D+</v>
          </cell>
          <cell r="X33" t="str">
            <v>D+</v>
          </cell>
          <cell r="Y33" t="str">
            <v>D</v>
          </cell>
          <cell r="Z33" t="str">
            <v>C</v>
          </cell>
          <cell r="AA33" t="str">
            <v>D</v>
          </cell>
          <cell r="AB33" t="str">
            <v>D</v>
          </cell>
          <cell r="AC33" t="str">
            <v>C+</v>
          </cell>
          <cell r="AD33" t="str">
            <v>D+</v>
          </cell>
          <cell r="AE33" t="str">
            <v>F</v>
          </cell>
          <cell r="AF33" t="str">
            <v>D</v>
          </cell>
          <cell r="AG33" t="str">
            <v>B</v>
          </cell>
          <cell r="AH33" t="str">
            <v>D</v>
          </cell>
          <cell r="AI33" t="str">
            <v>F</v>
          </cell>
          <cell r="AJ33" t="str">
            <v>D</v>
          </cell>
          <cell r="AK33" t="str">
            <v>D+</v>
          </cell>
          <cell r="AL33" t="str">
            <v>D</v>
          </cell>
          <cell r="AM33" t="str">
            <v>C</v>
          </cell>
          <cell r="AN33" t="str">
            <v>F</v>
          </cell>
          <cell r="AO33" t="str">
            <v>A+</v>
          </cell>
          <cell r="AP33" t="str">
            <v>B</v>
          </cell>
          <cell r="AQ33" t="str">
            <v>B+</v>
          </cell>
          <cell r="AR33" t="str">
            <v>F</v>
          </cell>
          <cell r="AS33" t="str">
            <v>C+</v>
          </cell>
          <cell r="AT33" t="str">
            <v>C</v>
          </cell>
          <cell r="AU33" t="str">
            <v>C+</v>
          </cell>
          <cell r="AV33" t="str">
            <v>C+</v>
          </cell>
          <cell r="AW33" t="str">
            <v>B+</v>
          </cell>
          <cell r="AX33" t="str">
            <v>D</v>
          </cell>
          <cell r="AY33" t="str">
            <v>B</v>
          </cell>
          <cell r="AZ33" t="str">
            <v>D</v>
          </cell>
          <cell r="BA33" t="str">
            <v>B</v>
          </cell>
          <cell r="BB33" t="str">
            <v>D+</v>
          </cell>
          <cell r="BC33" t="str">
            <v>D</v>
          </cell>
          <cell r="BD33" t="str">
            <v>B</v>
          </cell>
          <cell r="BE33" t="str">
            <v>B</v>
          </cell>
          <cell r="BF33" t="str">
            <v>C</v>
          </cell>
          <cell r="BG33" t="str">
            <v>C+</v>
          </cell>
          <cell r="BH33" t="str">
            <v>B</v>
          </cell>
          <cell r="BI33" t="str">
            <v>B+</v>
          </cell>
          <cell r="BJ33" t="str">
            <v>C</v>
          </cell>
          <cell r="BK33" t="str">
            <v>B+</v>
          </cell>
          <cell r="BL33" t="str">
            <v>C</v>
          </cell>
          <cell r="BM33" t="str">
            <v>B</v>
          </cell>
          <cell r="BN33" t="str">
            <v>D</v>
          </cell>
          <cell r="BP33">
            <v>121</v>
          </cell>
          <cell r="BQ33">
            <v>1.91</v>
          </cell>
        </row>
        <row r="34">
          <cell r="B34" t="str">
            <v>B12DCQT292</v>
          </cell>
          <cell r="C34" t="str">
            <v>Đỗ Thị</v>
          </cell>
          <cell r="D34" t="str">
            <v>Huê</v>
          </cell>
          <cell r="E34" t="str">
            <v>050694</v>
          </cell>
          <cell r="F34" t="str">
            <v>Nữ</v>
          </cell>
          <cell r="G34" t="str">
            <v>Nam Định</v>
          </cell>
          <cell r="H34" t="str">
            <v>B+</v>
          </cell>
          <cell r="I34" t="str">
            <v>C+</v>
          </cell>
          <cell r="J34" t="str">
            <v>C</v>
          </cell>
          <cell r="K34" t="str">
            <v>B</v>
          </cell>
          <cell r="L34" t="str">
            <v>D+</v>
          </cell>
          <cell r="M34" t="str">
            <v>B</v>
          </cell>
          <cell r="N34" t="str">
            <v>D+</v>
          </cell>
          <cell r="O34" t="str">
            <v>D+</v>
          </cell>
          <cell r="P34" t="str">
            <v>D</v>
          </cell>
          <cell r="Q34" t="str">
            <v>D+</v>
          </cell>
          <cell r="R34" t="str">
            <v>B</v>
          </cell>
          <cell r="S34" t="str">
            <v>A+</v>
          </cell>
          <cell r="T34" t="str">
            <v>A</v>
          </cell>
          <cell r="U34" t="str">
            <v>B</v>
          </cell>
          <cell r="V34" t="str">
            <v>C</v>
          </cell>
          <cell r="W34" t="str">
            <v>C+</v>
          </cell>
          <cell r="X34" t="str">
            <v>C</v>
          </cell>
          <cell r="Y34" t="str">
            <v>B+</v>
          </cell>
          <cell r="Z34" t="str">
            <v>A</v>
          </cell>
          <cell r="AA34" t="str">
            <v>D+</v>
          </cell>
          <cell r="AB34" t="str">
            <v>B</v>
          </cell>
          <cell r="AC34" t="str">
            <v>C+</v>
          </cell>
          <cell r="AD34" t="str">
            <v>B+</v>
          </cell>
          <cell r="AE34" t="str">
            <v>B</v>
          </cell>
          <cell r="AF34" t="str">
            <v>C</v>
          </cell>
          <cell r="AG34" t="str">
            <v>B+</v>
          </cell>
          <cell r="AH34" t="str">
            <v>B+</v>
          </cell>
          <cell r="AI34" t="str">
            <v>B+</v>
          </cell>
          <cell r="AJ34" t="str">
            <v>B</v>
          </cell>
          <cell r="AK34" t="str">
            <v>B</v>
          </cell>
          <cell r="AL34" t="str">
            <v>B</v>
          </cell>
          <cell r="AM34" t="str">
            <v>B+</v>
          </cell>
          <cell r="AN34" t="str">
            <v>B</v>
          </cell>
          <cell r="AO34" t="str">
            <v>A</v>
          </cell>
          <cell r="AP34" t="str">
            <v>A</v>
          </cell>
          <cell r="AQ34" t="str">
            <v>B</v>
          </cell>
          <cell r="AR34" t="str">
            <v>B</v>
          </cell>
          <cell r="AS34" t="str">
            <v>B</v>
          </cell>
          <cell r="AT34" t="str">
            <v>C+</v>
          </cell>
          <cell r="AU34" t="str">
            <v>B</v>
          </cell>
          <cell r="AV34" t="str">
            <v>B</v>
          </cell>
          <cell r="AW34" t="str">
            <v>B+</v>
          </cell>
          <cell r="AX34" t="str">
            <v>C+</v>
          </cell>
          <cell r="AY34" t="str">
            <v>C+</v>
          </cell>
          <cell r="AZ34" t="str">
            <v>B</v>
          </cell>
          <cell r="BA34" t="str">
            <v>C</v>
          </cell>
          <cell r="BB34" t="str">
            <v>C</v>
          </cell>
          <cell r="BC34" t="str">
            <v>D</v>
          </cell>
          <cell r="BD34" t="str">
            <v>B</v>
          </cell>
          <cell r="BE34" t="str">
            <v>C</v>
          </cell>
          <cell r="BF34" t="str">
            <v>C+</v>
          </cell>
          <cell r="BG34" t="str">
            <v>C+</v>
          </cell>
          <cell r="BH34" t="str">
            <v>B</v>
          </cell>
          <cell r="BI34" t="str">
            <v>B</v>
          </cell>
          <cell r="BJ34" t="str">
            <v>B</v>
          </cell>
          <cell r="BK34" t="str">
            <v>C+</v>
          </cell>
          <cell r="BO34" t="str">
            <v>A</v>
          </cell>
          <cell r="BP34">
            <v>130</v>
          </cell>
          <cell r="BQ34">
            <v>2.79</v>
          </cell>
          <cell r="BR34" t="str">
            <v>Khá</v>
          </cell>
        </row>
        <row r="35">
          <cell r="B35" t="str">
            <v>B12DCQT293</v>
          </cell>
          <cell r="C35" t="str">
            <v>Hà Thị Minh</v>
          </cell>
          <cell r="D35" t="str">
            <v>Huệ</v>
          </cell>
          <cell r="E35" t="str">
            <v>210694</v>
          </cell>
          <cell r="F35" t="str">
            <v>Nữ</v>
          </cell>
          <cell r="G35" t="str">
            <v>Thái Bình</v>
          </cell>
          <cell r="H35" t="str">
            <v>B</v>
          </cell>
          <cell r="I35" t="str">
            <v>F</v>
          </cell>
          <cell r="J35" t="str">
            <v>D</v>
          </cell>
          <cell r="K35" t="str">
            <v>F</v>
          </cell>
          <cell r="L35" t="str">
            <v>C</v>
          </cell>
          <cell r="M35" t="str">
            <v>F</v>
          </cell>
          <cell r="N35" t="str">
            <v>F</v>
          </cell>
          <cell r="O35" t="str">
            <v>D</v>
          </cell>
          <cell r="P35" t="str">
            <v>C</v>
          </cell>
          <cell r="Q35" t="str">
            <v>F</v>
          </cell>
          <cell r="R35" t="str">
            <v>F</v>
          </cell>
          <cell r="S35" t="str">
            <v>F</v>
          </cell>
          <cell r="T35" t="str">
            <v>C</v>
          </cell>
          <cell r="U35" t="str">
            <v>F</v>
          </cell>
          <cell r="V35" t="str">
            <v>F</v>
          </cell>
          <cell r="W35" t="str">
            <v>F</v>
          </cell>
          <cell r="X35" t="str">
            <v>D</v>
          </cell>
          <cell r="Y35" t="str">
            <v>C</v>
          </cell>
          <cell r="Z35" t="str">
            <v>F</v>
          </cell>
          <cell r="AA35" t="str">
            <v>C</v>
          </cell>
          <cell r="AB35" t="str">
            <v>B</v>
          </cell>
          <cell r="AC35" t="str">
            <v>F</v>
          </cell>
          <cell r="AD35" t="str">
            <v>F</v>
          </cell>
          <cell r="AE35" t="str">
            <v>C</v>
          </cell>
          <cell r="AF35" t="str">
            <v>F</v>
          </cell>
          <cell r="AG35" t="str">
            <v>F</v>
          </cell>
          <cell r="AH35" t="str">
            <v>B</v>
          </cell>
          <cell r="AI35" t="str">
            <v>C</v>
          </cell>
          <cell r="AJ35" t="str">
            <v>C</v>
          </cell>
          <cell r="AK35" t="str">
            <v>D+</v>
          </cell>
          <cell r="AL35" t="str">
            <v>D+</v>
          </cell>
          <cell r="AM35" t="str">
            <v>F</v>
          </cell>
          <cell r="AN35" t="str">
            <v>D</v>
          </cell>
          <cell r="AO35" t="str">
            <v>D+</v>
          </cell>
          <cell r="AP35" t="str">
            <v>C+</v>
          </cell>
          <cell r="AQ35" t="str">
            <v>B</v>
          </cell>
          <cell r="AR35" t="str">
            <v>C+</v>
          </cell>
          <cell r="AS35" t="str">
            <v>C+</v>
          </cell>
          <cell r="AT35" t="str">
            <v>D</v>
          </cell>
          <cell r="AU35" t="str">
            <v>F</v>
          </cell>
          <cell r="AV35" t="str">
            <v>D</v>
          </cell>
          <cell r="AW35" t="str">
            <v>A+</v>
          </cell>
          <cell r="AX35" t="str">
            <v>F</v>
          </cell>
          <cell r="AY35" t="str">
            <v>C+</v>
          </cell>
          <cell r="AZ35" t="str">
            <v>C</v>
          </cell>
          <cell r="BA35" t="str">
            <v>D+</v>
          </cell>
          <cell r="BB35" t="str">
            <v>F</v>
          </cell>
          <cell r="BC35" t="str">
            <v>F</v>
          </cell>
          <cell r="BD35" t="str">
            <v>C</v>
          </cell>
          <cell r="BF35" t="str">
            <v>C</v>
          </cell>
          <cell r="BG35" t="str">
            <v>C+</v>
          </cell>
          <cell r="BH35" t="str">
            <v>B</v>
          </cell>
          <cell r="BI35" t="str">
            <v>B</v>
          </cell>
          <cell r="BJ35" t="str">
            <v>B</v>
          </cell>
          <cell r="BK35" t="str">
            <v>A</v>
          </cell>
          <cell r="BL35" t="str">
            <v>B</v>
          </cell>
          <cell r="BM35" t="str">
            <v>C</v>
          </cell>
          <cell r="BN35" t="str">
            <v>A+</v>
          </cell>
          <cell r="BP35">
            <v>81</v>
          </cell>
          <cell r="BQ35">
            <v>2.16</v>
          </cell>
        </row>
        <row r="36">
          <cell r="B36" t="str">
            <v>B12DCQT296</v>
          </cell>
          <cell r="C36" t="str">
            <v>Đặng Thanh</v>
          </cell>
          <cell r="D36" t="str">
            <v>Huyền</v>
          </cell>
          <cell r="E36" t="str">
            <v>300194</v>
          </cell>
          <cell r="F36" t="str">
            <v>Nữ</v>
          </cell>
          <cell r="G36" t="str">
            <v>Hà Nội</v>
          </cell>
          <cell r="H36" t="str">
            <v>B</v>
          </cell>
          <cell r="I36" t="str">
            <v>C+</v>
          </cell>
          <cell r="J36" t="str">
            <v>D</v>
          </cell>
          <cell r="K36" t="str">
            <v>C</v>
          </cell>
          <cell r="L36" t="str">
            <v>C</v>
          </cell>
          <cell r="M36" t="str">
            <v>B+</v>
          </cell>
          <cell r="N36" t="str">
            <v>B+</v>
          </cell>
          <cell r="O36" t="str">
            <v>D+</v>
          </cell>
          <cell r="P36" t="str">
            <v>D+</v>
          </cell>
          <cell r="Q36" t="str">
            <v>D+</v>
          </cell>
          <cell r="R36" t="str">
            <v>B</v>
          </cell>
          <cell r="S36" t="str">
            <v>B</v>
          </cell>
          <cell r="T36" t="str">
            <v>D+</v>
          </cell>
          <cell r="U36" t="str">
            <v>C+</v>
          </cell>
          <cell r="V36" t="str">
            <v>B+</v>
          </cell>
          <cell r="W36" t="str">
            <v>C+</v>
          </cell>
          <cell r="X36" t="str">
            <v>D</v>
          </cell>
          <cell r="Y36" t="str">
            <v>B+</v>
          </cell>
          <cell r="Z36" t="str">
            <v>D</v>
          </cell>
          <cell r="AA36" t="str">
            <v>D+</v>
          </cell>
          <cell r="AB36" t="str">
            <v>B+</v>
          </cell>
          <cell r="AC36" t="str">
            <v>B</v>
          </cell>
          <cell r="AD36" t="str">
            <v>B</v>
          </cell>
          <cell r="AE36" t="str">
            <v>C+</v>
          </cell>
          <cell r="AF36" t="str">
            <v>D</v>
          </cell>
          <cell r="AG36" t="str">
            <v>D+</v>
          </cell>
          <cell r="AH36" t="str">
            <v>B+</v>
          </cell>
          <cell r="AI36" t="str">
            <v>B+</v>
          </cell>
          <cell r="AJ36" t="str">
            <v>B</v>
          </cell>
          <cell r="AK36" t="str">
            <v>B</v>
          </cell>
          <cell r="AL36" t="str">
            <v>B+</v>
          </cell>
          <cell r="AM36" t="str">
            <v>A+</v>
          </cell>
          <cell r="AN36" t="str">
            <v>C</v>
          </cell>
          <cell r="AO36" t="str">
            <v>B+</v>
          </cell>
          <cell r="AP36" t="str">
            <v>A</v>
          </cell>
          <cell r="AQ36" t="str">
            <v>B</v>
          </cell>
          <cell r="AR36" t="str">
            <v>B+</v>
          </cell>
          <cell r="AS36" t="str">
            <v>B+</v>
          </cell>
          <cell r="AT36" t="str">
            <v>A</v>
          </cell>
          <cell r="AU36" t="str">
            <v>A</v>
          </cell>
          <cell r="AV36" t="str">
            <v>A</v>
          </cell>
          <cell r="AW36" t="str">
            <v>A+</v>
          </cell>
          <cell r="AX36" t="str">
            <v>C</v>
          </cell>
          <cell r="AY36" t="str">
            <v>C+</v>
          </cell>
          <cell r="AZ36" t="str">
            <v>B</v>
          </cell>
          <cell r="BA36" t="str">
            <v>C</v>
          </cell>
          <cell r="BB36" t="str">
            <v>C</v>
          </cell>
          <cell r="BC36" t="str">
            <v>C</v>
          </cell>
          <cell r="BD36" t="str">
            <v>B</v>
          </cell>
          <cell r="BE36" t="str">
            <v>C</v>
          </cell>
          <cell r="BF36" t="str">
            <v>C+</v>
          </cell>
          <cell r="BG36" t="str">
            <v>C+</v>
          </cell>
          <cell r="BH36" t="str">
            <v>B</v>
          </cell>
          <cell r="BI36" t="str">
            <v>B</v>
          </cell>
          <cell r="BJ36" t="str">
            <v>B</v>
          </cell>
          <cell r="BK36" t="str">
            <v>B+</v>
          </cell>
          <cell r="BO36" t="str">
            <v>A</v>
          </cell>
          <cell r="BP36">
            <v>130</v>
          </cell>
          <cell r="BQ36">
            <v>2.76</v>
          </cell>
          <cell r="BR36" t="str">
            <v>Khá</v>
          </cell>
        </row>
        <row r="37">
          <cell r="B37" t="str">
            <v>B12DCQT294</v>
          </cell>
          <cell r="C37" t="str">
            <v>Đào Thanh</v>
          </cell>
          <cell r="D37" t="str">
            <v>Hương</v>
          </cell>
          <cell r="E37" t="str">
            <v>260893</v>
          </cell>
          <cell r="F37" t="str">
            <v>Nữ</v>
          </cell>
          <cell r="G37" t="str">
            <v>Hà Nội</v>
          </cell>
          <cell r="H37" t="str">
            <v>C</v>
          </cell>
          <cell r="I37" t="str">
            <v>B</v>
          </cell>
          <cell r="J37" t="str">
            <v>C+</v>
          </cell>
          <cell r="K37" t="str">
            <v>B</v>
          </cell>
          <cell r="L37" t="str">
            <v>B</v>
          </cell>
          <cell r="M37" t="str">
            <v>A+</v>
          </cell>
          <cell r="N37" t="str">
            <v>B+</v>
          </cell>
          <cell r="O37" t="str">
            <v>C</v>
          </cell>
          <cell r="P37" t="str">
            <v>C</v>
          </cell>
          <cell r="Q37" t="str">
            <v>C</v>
          </cell>
          <cell r="R37" t="str">
            <v>B</v>
          </cell>
          <cell r="S37" t="str">
            <v>C</v>
          </cell>
          <cell r="T37" t="str">
            <v>C</v>
          </cell>
          <cell r="U37" t="str">
            <v>D</v>
          </cell>
          <cell r="V37" t="str">
            <v>B+</v>
          </cell>
          <cell r="W37" t="str">
            <v>B+</v>
          </cell>
          <cell r="X37" t="str">
            <v>B+</v>
          </cell>
          <cell r="Y37" t="str">
            <v>B+</v>
          </cell>
          <cell r="Z37" t="str">
            <v>D+</v>
          </cell>
          <cell r="AA37" t="str">
            <v>C+</v>
          </cell>
          <cell r="AB37" t="str">
            <v>B+</v>
          </cell>
          <cell r="AC37" t="str">
            <v>C</v>
          </cell>
          <cell r="AD37" t="str">
            <v>C+</v>
          </cell>
          <cell r="AE37" t="str">
            <v>C</v>
          </cell>
          <cell r="AF37" t="str">
            <v>D</v>
          </cell>
          <cell r="AG37" t="str">
            <v>B+</v>
          </cell>
          <cell r="AH37" t="str">
            <v>B</v>
          </cell>
          <cell r="AI37" t="str">
            <v>B</v>
          </cell>
          <cell r="AJ37" t="str">
            <v>B</v>
          </cell>
          <cell r="AK37" t="str">
            <v>B</v>
          </cell>
          <cell r="AL37" t="str">
            <v>D+</v>
          </cell>
          <cell r="AM37" t="str">
            <v>B+</v>
          </cell>
          <cell r="AN37" t="str">
            <v>B</v>
          </cell>
          <cell r="AO37" t="str">
            <v>B</v>
          </cell>
          <cell r="AP37" t="str">
            <v>A</v>
          </cell>
          <cell r="AQ37" t="str">
            <v>B</v>
          </cell>
          <cell r="AR37" t="str">
            <v>B+</v>
          </cell>
          <cell r="AS37" t="str">
            <v>A</v>
          </cell>
          <cell r="AT37" t="str">
            <v>B</v>
          </cell>
          <cell r="AU37" t="str">
            <v>B</v>
          </cell>
          <cell r="AV37" t="str">
            <v>B</v>
          </cell>
          <cell r="AW37" t="str">
            <v>A+</v>
          </cell>
          <cell r="AX37" t="str">
            <v>D</v>
          </cell>
          <cell r="AY37" t="str">
            <v>B+</v>
          </cell>
          <cell r="AZ37" t="str">
            <v>B</v>
          </cell>
          <cell r="BA37" t="str">
            <v>B</v>
          </cell>
          <cell r="BB37" t="str">
            <v>D</v>
          </cell>
          <cell r="BC37" t="str">
            <v>C</v>
          </cell>
          <cell r="BD37" t="str">
            <v>A</v>
          </cell>
          <cell r="BE37" t="str">
            <v>C</v>
          </cell>
          <cell r="BF37" t="str">
            <v>C</v>
          </cell>
          <cell r="BG37" t="str">
            <v>C+</v>
          </cell>
          <cell r="BH37" t="str">
            <v>B</v>
          </cell>
          <cell r="BI37" t="str">
            <v>C+</v>
          </cell>
          <cell r="BJ37" t="str">
            <v>B</v>
          </cell>
          <cell r="BK37" t="str">
            <v>B</v>
          </cell>
          <cell r="BO37" t="str">
            <v>A+</v>
          </cell>
          <cell r="BP37">
            <v>130</v>
          </cell>
          <cell r="BQ37">
            <v>2.83</v>
          </cell>
          <cell r="BR37" t="str">
            <v>Khá</v>
          </cell>
        </row>
        <row r="38">
          <cell r="B38" t="str">
            <v>B12DCQT295</v>
          </cell>
          <cell r="C38" t="str">
            <v>Lê Thu</v>
          </cell>
          <cell r="D38" t="str">
            <v>Hương</v>
          </cell>
          <cell r="E38" t="str">
            <v>230294</v>
          </cell>
          <cell r="F38" t="str">
            <v>Nữ</v>
          </cell>
          <cell r="G38" t="str">
            <v>Hà Nội</v>
          </cell>
          <cell r="H38" t="str">
            <v>B</v>
          </cell>
          <cell r="I38" t="str">
            <v>D+</v>
          </cell>
          <cell r="J38" t="str">
            <v>D+</v>
          </cell>
          <cell r="K38" t="str">
            <v>D</v>
          </cell>
          <cell r="L38" t="str">
            <v>B</v>
          </cell>
          <cell r="M38" t="str">
            <v>A+</v>
          </cell>
          <cell r="N38" t="str">
            <v>A+</v>
          </cell>
          <cell r="O38" t="str">
            <v>A+</v>
          </cell>
          <cell r="P38" t="str">
            <v>C+</v>
          </cell>
          <cell r="Q38" t="str">
            <v>B</v>
          </cell>
          <cell r="R38" t="str">
            <v>B+</v>
          </cell>
          <cell r="S38" t="str">
            <v>C</v>
          </cell>
          <cell r="T38" t="str">
            <v>C</v>
          </cell>
          <cell r="U38" t="str">
            <v>D+</v>
          </cell>
          <cell r="V38" t="str">
            <v>C</v>
          </cell>
          <cell r="W38" t="str">
            <v>C+</v>
          </cell>
          <cell r="X38" t="str">
            <v>C</v>
          </cell>
          <cell r="Y38" t="str">
            <v>C</v>
          </cell>
          <cell r="Z38" t="str">
            <v>C+</v>
          </cell>
          <cell r="AA38" t="str">
            <v>D+</v>
          </cell>
          <cell r="AB38" t="str">
            <v>B</v>
          </cell>
          <cell r="AC38" t="str">
            <v>C</v>
          </cell>
          <cell r="AD38" t="str">
            <v>B</v>
          </cell>
          <cell r="AE38" t="str">
            <v>C</v>
          </cell>
          <cell r="AF38" t="str">
            <v>B+</v>
          </cell>
          <cell r="AG38" t="str">
            <v>D</v>
          </cell>
          <cell r="AH38" t="str">
            <v>B</v>
          </cell>
          <cell r="AI38" t="str">
            <v>B+</v>
          </cell>
          <cell r="AJ38" t="str">
            <v>B</v>
          </cell>
          <cell r="AK38" t="str">
            <v>C</v>
          </cell>
          <cell r="AL38" t="str">
            <v>C</v>
          </cell>
          <cell r="AM38" t="str">
            <v>B</v>
          </cell>
          <cell r="AN38" t="str">
            <v>C</v>
          </cell>
          <cell r="AO38" t="str">
            <v>B</v>
          </cell>
          <cell r="AP38" t="str">
            <v>A+</v>
          </cell>
          <cell r="AQ38" t="str">
            <v>B</v>
          </cell>
          <cell r="AR38" t="str">
            <v>B</v>
          </cell>
          <cell r="AS38" t="str">
            <v>B</v>
          </cell>
          <cell r="AT38" t="str">
            <v>B</v>
          </cell>
          <cell r="AU38" t="str">
            <v>B</v>
          </cell>
          <cell r="AV38" t="str">
            <v>C+</v>
          </cell>
          <cell r="AW38" t="str">
            <v>A+</v>
          </cell>
          <cell r="AX38" t="str">
            <v>C+</v>
          </cell>
          <cell r="AY38" t="str">
            <v>C+</v>
          </cell>
          <cell r="AZ38" t="str">
            <v>C+</v>
          </cell>
          <cell r="BA38" t="str">
            <v>B</v>
          </cell>
          <cell r="BB38" t="str">
            <v>C</v>
          </cell>
          <cell r="BC38" t="str">
            <v>C</v>
          </cell>
          <cell r="BD38" t="str">
            <v>C+</v>
          </cell>
          <cell r="BE38" t="str">
            <v>D+</v>
          </cell>
          <cell r="BF38" t="str">
            <v>C</v>
          </cell>
          <cell r="BG38" t="str">
            <v>C+</v>
          </cell>
          <cell r="BH38" t="str">
            <v>B+</v>
          </cell>
          <cell r="BI38" t="str">
            <v>B+</v>
          </cell>
          <cell r="BJ38" t="str">
            <v>C+</v>
          </cell>
          <cell r="BK38" t="str">
            <v>B</v>
          </cell>
          <cell r="BO38" t="str">
            <v>B+</v>
          </cell>
          <cell r="BP38">
            <v>130</v>
          </cell>
          <cell r="BQ38">
            <v>2.68</v>
          </cell>
          <cell r="BR38" t="str">
            <v>Khá</v>
          </cell>
        </row>
        <row r="39">
          <cell r="B39" t="str">
            <v>B12DCQT234</v>
          </cell>
          <cell r="C39" t="str">
            <v>Đào Thị</v>
          </cell>
          <cell r="D39" t="str">
            <v>Hường</v>
          </cell>
          <cell r="E39" t="str">
            <v>150994</v>
          </cell>
          <cell r="F39" t="str">
            <v>Nữ</v>
          </cell>
          <cell r="G39" t="str">
            <v>Hưng Yên</v>
          </cell>
          <cell r="H39" t="str">
            <v>B</v>
          </cell>
          <cell r="I39" t="str">
            <v>C+</v>
          </cell>
          <cell r="J39" t="str">
            <v>B</v>
          </cell>
          <cell r="K39" t="str">
            <v>C</v>
          </cell>
          <cell r="L39" t="str">
            <v>B</v>
          </cell>
          <cell r="M39" t="str">
            <v>B</v>
          </cell>
          <cell r="N39" t="str">
            <v>B+</v>
          </cell>
          <cell r="O39" t="str">
            <v>C</v>
          </cell>
          <cell r="P39" t="str">
            <v>C</v>
          </cell>
          <cell r="Q39" t="str">
            <v>C</v>
          </cell>
          <cell r="R39" t="str">
            <v>C+</v>
          </cell>
          <cell r="S39" t="str">
            <v>D</v>
          </cell>
          <cell r="T39" t="str">
            <v>C</v>
          </cell>
          <cell r="U39" t="str">
            <v>C</v>
          </cell>
          <cell r="V39" t="str">
            <v>C+</v>
          </cell>
          <cell r="W39" t="str">
            <v>C</v>
          </cell>
          <cell r="X39" t="str">
            <v>B</v>
          </cell>
          <cell r="Y39" t="str">
            <v>C+</v>
          </cell>
          <cell r="Z39" t="str">
            <v>B+</v>
          </cell>
          <cell r="AA39" t="str">
            <v>C</v>
          </cell>
          <cell r="AB39" t="str">
            <v>B+</v>
          </cell>
          <cell r="AC39" t="str">
            <v>B</v>
          </cell>
          <cell r="AD39" t="str">
            <v>D+</v>
          </cell>
          <cell r="AE39" t="str">
            <v>B+</v>
          </cell>
          <cell r="AF39" t="str">
            <v>C</v>
          </cell>
          <cell r="AG39" t="str">
            <v>C+</v>
          </cell>
          <cell r="AH39" t="str">
            <v>B+</v>
          </cell>
          <cell r="AI39" t="str">
            <v>B+</v>
          </cell>
          <cell r="AJ39" t="str">
            <v>B</v>
          </cell>
          <cell r="AK39" t="str">
            <v>B+</v>
          </cell>
          <cell r="AL39" t="str">
            <v>B</v>
          </cell>
          <cell r="AM39" t="str">
            <v>C+</v>
          </cell>
          <cell r="AN39" t="str">
            <v>C</v>
          </cell>
          <cell r="AO39" t="str">
            <v>A</v>
          </cell>
          <cell r="AP39" t="str">
            <v>A</v>
          </cell>
          <cell r="AQ39" t="str">
            <v>A</v>
          </cell>
          <cell r="AR39" t="str">
            <v>B+</v>
          </cell>
          <cell r="AS39" t="str">
            <v>B</v>
          </cell>
          <cell r="AT39" t="str">
            <v>B</v>
          </cell>
          <cell r="AU39" t="str">
            <v>B+</v>
          </cell>
          <cell r="AV39" t="str">
            <v>B</v>
          </cell>
          <cell r="AW39" t="str">
            <v>A+</v>
          </cell>
          <cell r="AX39" t="str">
            <v>A</v>
          </cell>
          <cell r="AY39" t="str">
            <v>C+</v>
          </cell>
          <cell r="AZ39" t="str">
            <v>B</v>
          </cell>
          <cell r="BA39" t="str">
            <v>B</v>
          </cell>
          <cell r="BB39" t="str">
            <v>C</v>
          </cell>
          <cell r="BC39" t="str">
            <v>D</v>
          </cell>
          <cell r="BD39" t="str">
            <v>B</v>
          </cell>
          <cell r="BF39" t="str">
            <v>B</v>
          </cell>
          <cell r="BG39" t="str">
            <v>C</v>
          </cell>
          <cell r="BH39" t="str">
            <v>B+</v>
          </cell>
          <cell r="BI39" t="str">
            <v>B+</v>
          </cell>
          <cell r="BJ39" t="str">
            <v>B</v>
          </cell>
          <cell r="BK39" t="str">
            <v>B</v>
          </cell>
          <cell r="BO39" t="str">
            <v>A+</v>
          </cell>
          <cell r="BP39">
            <v>130</v>
          </cell>
          <cell r="BQ39">
            <v>2.85</v>
          </cell>
          <cell r="BR39" t="str">
            <v>Khá</v>
          </cell>
        </row>
        <row r="40">
          <cell r="B40" t="str">
            <v>B12DCQT323</v>
          </cell>
          <cell r="C40" t="str">
            <v>Lý Hồng</v>
          </cell>
          <cell r="D40" t="str">
            <v>Lâm</v>
          </cell>
          <cell r="E40" t="str">
            <v>270893</v>
          </cell>
          <cell r="F40" t="str">
            <v>Nam</v>
          </cell>
          <cell r="G40" t="str">
            <v>Thanh Hóa</v>
          </cell>
          <cell r="H40" t="str">
            <v>B</v>
          </cell>
          <cell r="I40" t="str">
            <v>C+</v>
          </cell>
          <cell r="J40" t="str">
            <v>D+</v>
          </cell>
          <cell r="K40" t="str">
            <v>C</v>
          </cell>
          <cell r="L40" t="str">
            <v>D+</v>
          </cell>
          <cell r="M40" t="str">
            <v>A+</v>
          </cell>
          <cell r="N40" t="str">
            <v>D+</v>
          </cell>
          <cell r="O40" t="str">
            <v>B+</v>
          </cell>
          <cell r="P40" t="str">
            <v>C+</v>
          </cell>
          <cell r="Q40" t="str">
            <v>B</v>
          </cell>
          <cell r="R40" t="str">
            <v>B</v>
          </cell>
          <cell r="S40" t="str">
            <v>C</v>
          </cell>
          <cell r="T40" t="str">
            <v>C</v>
          </cell>
          <cell r="U40" t="str">
            <v>C</v>
          </cell>
          <cell r="V40" t="str">
            <v>D+</v>
          </cell>
          <cell r="W40" t="str">
            <v>C</v>
          </cell>
          <cell r="X40" t="str">
            <v>C</v>
          </cell>
          <cell r="Y40" t="str">
            <v>C</v>
          </cell>
          <cell r="Z40" t="str">
            <v>B+</v>
          </cell>
          <cell r="AA40" t="str">
            <v>C</v>
          </cell>
          <cell r="AB40" t="str">
            <v>B</v>
          </cell>
          <cell r="AC40" t="str">
            <v>C</v>
          </cell>
          <cell r="AD40" t="str">
            <v>C</v>
          </cell>
          <cell r="AE40" t="str">
            <v>B</v>
          </cell>
          <cell r="AF40" t="str">
            <v>D+</v>
          </cell>
          <cell r="AG40" t="str">
            <v>C</v>
          </cell>
          <cell r="AH40" t="str">
            <v>B+</v>
          </cell>
          <cell r="AI40" t="str">
            <v>B</v>
          </cell>
          <cell r="AJ40" t="str">
            <v>C</v>
          </cell>
          <cell r="AK40" t="str">
            <v>C</v>
          </cell>
          <cell r="AL40" t="str">
            <v>B</v>
          </cell>
          <cell r="AM40" t="str">
            <v>B</v>
          </cell>
          <cell r="AN40" t="str">
            <v>F</v>
          </cell>
          <cell r="AO40" t="str">
            <v>C</v>
          </cell>
          <cell r="AP40" t="str">
            <v>A+</v>
          </cell>
          <cell r="AQ40" t="str">
            <v>B</v>
          </cell>
          <cell r="AR40" t="str">
            <v>B</v>
          </cell>
          <cell r="AS40" t="str">
            <v>D</v>
          </cell>
          <cell r="AT40" t="str">
            <v>B</v>
          </cell>
          <cell r="AU40" t="str">
            <v>B</v>
          </cell>
          <cell r="AV40" t="str">
            <v>B</v>
          </cell>
          <cell r="AW40" t="str">
            <v>B+</v>
          </cell>
          <cell r="AX40" t="str">
            <v>C</v>
          </cell>
          <cell r="AY40" t="str">
            <v>C+</v>
          </cell>
          <cell r="AZ40" t="str">
            <v>B</v>
          </cell>
          <cell r="BA40" t="str">
            <v>B</v>
          </cell>
          <cell r="BB40" t="str">
            <v>D+</v>
          </cell>
          <cell r="BC40" t="str">
            <v>B</v>
          </cell>
          <cell r="BD40" t="str">
            <v>C</v>
          </cell>
          <cell r="BE40" t="str">
            <v>B</v>
          </cell>
          <cell r="BF40" t="str">
            <v>C</v>
          </cell>
          <cell r="BG40" t="str">
            <v>B+</v>
          </cell>
          <cell r="BH40" t="str">
            <v>C+</v>
          </cell>
          <cell r="BI40" t="str">
            <v>B</v>
          </cell>
          <cell r="BJ40" t="str">
            <v>C+</v>
          </cell>
          <cell r="BK40" t="str">
            <v>B+</v>
          </cell>
          <cell r="BL40" t="str">
            <v>C+</v>
          </cell>
          <cell r="BM40" t="str">
            <v>C</v>
          </cell>
          <cell r="BN40" t="str">
            <v>B</v>
          </cell>
          <cell r="BP40">
            <v>127</v>
          </cell>
          <cell r="BQ40">
            <v>2.5</v>
          </cell>
        </row>
        <row r="41">
          <cell r="B41" t="str">
            <v>B12DCQT239</v>
          </cell>
          <cell r="C41" t="str">
            <v>Trần Huyền</v>
          </cell>
          <cell r="D41" t="str">
            <v>Lê</v>
          </cell>
          <cell r="E41" t="str">
            <v>191294</v>
          </cell>
          <cell r="F41" t="str">
            <v>Nữ</v>
          </cell>
          <cell r="G41" t="str">
            <v>Lai Châu</v>
          </cell>
          <cell r="H41" t="str">
            <v>B</v>
          </cell>
          <cell r="I41" t="str">
            <v>C</v>
          </cell>
          <cell r="J41" t="str">
            <v>C+</v>
          </cell>
          <cell r="K41" t="str">
            <v>D+</v>
          </cell>
          <cell r="L41" t="str">
            <v>B</v>
          </cell>
          <cell r="M41" t="str">
            <v>C</v>
          </cell>
          <cell r="N41" t="str">
            <v>B+</v>
          </cell>
          <cell r="O41" t="str">
            <v>B</v>
          </cell>
          <cell r="P41" t="str">
            <v>C</v>
          </cell>
          <cell r="Q41" t="str">
            <v>C</v>
          </cell>
          <cell r="R41" t="str">
            <v>C</v>
          </cell>
          <cell r="S41" t="str">
            <v>D+</v>
          </cell>
          <cell r="T41" t="str">
            <v>D+</v>
          </cell>
          <cell r="U41" t="str">
            <v>C</v>
          </cell>
          <cell r="V41" t="str">
            <v>D+</v>
          </cell>
          <cell r="W41" t="str">
            <v>B</v>
          </cell>
          <cell r="X41" t="str">
            <v>D+</v>
          </cell>
          <cell r="Y41" t="str">
            <v>C+</v>
          </cell>
          <cell r="Z41" t="str">
            <v>C</v>
          </cell>
          <cell r="AA41" t="str">
            <v>C</v>
          </cell>
          <cell r="AB41" t="str">
            <v>B+</v>
          </cell>
          <cell r="AC41" t="str">
            <v>B</v>
          </cell>
          <cell r="AD41" t="str">
            <v>C+</v>
          </cell>
          <cell r="AE41" t="str">
            <v>C</v>
          </cell>
          <cell r="AF41" t="str">
            <v>D+</v>
          </cell>
          <cell r="AG41" t="str">
            <v>C</v>
          </cell>
          <cell r="AH41" t="str">
            <v>B</v>
          </cell>
          <cell r="AI41" t="str">
            <v>B</v>
          </cell>
          <cell r="AJ41" t="str">
            <v>B</v>
          </cell>
          <cell r="AK41" t="str">
            <v>C</v>
          </cell>
          <cell r="AL41" t="str">
            <v>C+</v>
          </cell>
          <cell r="AM41" t="str">
            <v>D</v>
          </cell>
          <cell r="AN41" t="str">
            <v>B</v>
          </cell>
          <cell r="AO41" t="str">
            <v>B</v>
          </cell>
          <cell r="AP41" t="str">
            <v>B</v>
          </cell>
          <cell r="AQ41" t="str">
            <v>A</v>
          </cell>
          <cell r="AR41" t="str">
            <v>B</v>
          </cell>
          <cell r="AS41" t="str">
            <v>B</v>
          </cell>
          <cell r="AT41" t="str">
            <v>B</v>
          </cell>
          <cell r="AU41" t="str">
            <v>B</v>
          </cell>
          <cell r="AV41" t="str">
            <v>C</v>
          </cell>
          <cell r="AW41" t="str">
            <v>A+</v>
          </cell>
          <cell r="AX41" t="str">
            <v>C</v>
          </cell>
          <cell r="AY41" t="str">
            <v>C+</v>
          </cell>
          <cell r="AZ41" t="str">
            <v>C</v>
          </cell>
          <cell r="BA41" t="str">
            <v>C</v>
          </cell>
          <cell r="BB41" t="str">
            <v>C</v>
          </cell>
          <cell r="BC41" t="str">
            <v>D+</v>
          </cell>
          <cell r="BD41" t="str">
            <v>B</v>
          </cell>
          <cell r="BE41" t="str">
            <v>B</v>
          </cell>
          <cell r="BF41" t="str">
            <v>B</v>
          </cell>
          <cell r="BG41" t="str">
            <v>C</v>
          </cell>
          <cell r="BH41" t="str">
            <v>B</v>
          </cell>
          <cell r="BI41" t="str">
            <v>B</v>
          </cell>
          <cell r="BJ41" t="str">
            <v>C</v>
          </cell>
          <cell r="BK41" t="str">
            <v>C</v>
          </cell>
          <cell r="BL41" t="str">
            <v>C+</v>
          </cell>
          <cell r="BM41" t="str">
            <v>C+</v>
          </cell>
          <cell r="BN41" t="str">
            <v>C</v>
          </cell>
          <cell r="BP41">
            <v>130</v>
          </cell>
          <cell r="BQ41">
            <v>2.43</v>
          </cell>
          <cell r="BR41" t="str">
            <v>Trung bình</v>
          </cell>
        </row>
        <row r="42">
          <cell r="B42" t="str">
            <v>B12DCQT240</v>
          </cell>
          <cell r="C42" t="str">
            <v>Hà Thị</v>
          </cell>
          <cell r="D42" t="str">
            <v>Linh</v>
          </cell>
          <cell r="E42" t="str">
            <v>080694</v>
          </cell>
          <cell r="F42" t="str">
            <v>Nữ</v>
          </cell>
          <cell r="G42" t="str">
            <v>Thanh Hoá</v>
          </cell>
          <cell r="H42" t="str">
            <v>B+</v>
          </cell>
          <cell r="I42" t="str">
            <v>C</v>
          </cell>
          <cell r="J42" t="str">
            <v>B</v>
          </cell>
          <cell r="K42" t="str">
            <v>C+</v>
          </cell>
          <cell r="L42" t="str">
            <v>B</v>
          </cell>
          <cell r="M42" t="str">
            <v>B</v>
          </cell>
          <cell r="N42" t="str">
            <v>C</v>
          </cell>
          <cell r="O42" t="str">
            <v>D+</v>
          </cell>
          <cell r="P42" t="str">
            <v>D</v>
          </cell>
          <cell r="Q42" t="str">
            <v>C</v>
          </cell>
          <cell r="R42" t="str">
            <v>B</v>
          </cell>
          <cell r="S42" t="str">
            <v>D+</v>
          </cell>
          <cell r="T42" t="str">
            <v>C</v>
          </cell>
          <cell r="U42" t="str">
            <v>D</v>
          </cell>
          <cell r="V42" t="str">
            <v>B</v>
          </cell>
          <cell r="W42" t="str">
            <v>B</v>
          </cell>
          <cell r="X42" t="str">
            <v>C</v>
          </cell>
          <cell r="Y42" t="str">
            <v>B</v>
          </cell>
          <cell r="Z42" t="str">
            <v>B</v>
          </cell>
          <cell r="AA42" t="str">
            <v>C+</v>
          </cell>
          <cell r="AB42" t="str">
            <v>B</v>
          </cell>
          <cell r="AC42" t="str">
            <v>C</v>
          </cell>
          <cell r="AD42" t="str">
            <v>C</v>
          </cell>
          <cell r="AE42" t="str">
            <v>B</v>
          </cell>
          <cell r="AF42" t="str">
            <v>C</v>
          </cell>
          <cell r="AG42" t="str">
            <v>B+</v>
          </cell>
          <cell r="AH42" t="str">
            <v>B</v>
          </cell>
          <cell r="AI42" t="str">
            <v>B+</v>
          </cell>
          <cell r="AJ42" t="str">
            <v>A</v>
          </cell>
          <cell r="AK42" t="str">
            <v>B</v>
          </cell>
          <cell r="AL42" t="str">
            <v>C</v>
          </cell>
          <cell r="AM42" t="str">
            <v>B+</v>
          </cell>
          <cell r="AN42" t="str">
            <v>D+</v>
          </cell>
          <cell r="AO42" t="str">
            <v>B+</v>
          </cell>
          <cell r="AP42" t="str">
            <v>B</v>
          </cell>
          <cell r="AQ42" t="str">
            <v>B</v>
          </cell>
          <cell r="AR42" t="str">
            <v>B</v>
          </cell>
          <cell r="AS42" t="str">
            <v>B</v>
          </cell>
          <cell r="AT42" t="str">
            <v>C+</v>
          </cell>
          <cell r="AU42" t="str">
            <v>C+</v>
          </cell>
          <cell r="AV42" t="str">
            <v>C</v>
          </cell>
          <cell r="AW42" t="str">
            <v>A</v>
          </cell>
          <cell r="AX42" t="str">
            <v>D+</v>
          </cell>
          <cell r="AY42" t="str">
            <v>D+</v>
          </cell>
          <cell r="AZ42" t="str">
            <v>C+</v>
          </cell>
          <cell r="BA42" t="str">
            <v>C+</v>
          </cell>
          <cell r="BB42" t="str">
            <v>B+</v>
          </cell>
          <cell r="BC42" t="str">
            <v>D+</v>
          </cell>
          <cell r="BD42" t="str">
            <v>B</v>
          </cell>
          <cell r="BE42" t="str">
            <v>C</v>
          </cell>
          <cell r="BF42" t="str">
            <v>C</v>
          </cell>
          <cell r="BG42" t="str">
            <v>C</v>
          </cell>
          <cell r="BH42" t="str">
            <v>C+</v>
          </cell>
          <cell r="BI42" t="str">
            <v>B</v>
          </cell>
          <cell r="BJ42" t="str">
            <v>C</v>
          </cell>
          <cell r="BK42" t="str">
            <v>C+</v>
          </cell>
          <cell r="BL42" t="str">
            <v>B</v>
          </cell>
          <cell r="BM42" t="str">
            <v>B</v>
          </cell>
          <cell r="BN42" t="str">
            <v>B+</v>
          </cell>
          <cell r="BP42">
            <v>130</v>
          </cell>
          <cell r="BQ42">
            <v>2.59</v>
          </cell>
          <cell r="BR42" t="str">
            <v>Khá</v>
          </cell>
        </row>
        <row r="43">
          <cell r="B43" t="str">
            <v>B12DCQT243</v>
          </cell>
          <cell r="C43" t="str">
            <v>Nguyễn Thị Hoàng</v>
          </cell>
          <cell r="D43" t="str">
            <v>Linh</v>
          </cell>
          <cell r="E43" t="str">
            <v>300993</v>
          </cell>
          <cell r="F43" t="str">
            <v>Nữ</v>
          </cell>
          <cell r="G43" t="str">
            <v>Hà Tây</v>
          </cell>
          <cell r="H43" t="str">
            <v>B</v>
          </cell>
          <cell r="I43" t="str">
            <v>C+</v>
          </cell>
          <cell r="J43" t="str">
            <v>B+</v>
          </cell>
          <cell r="K43" t="str">
            <v>B+</v>
          </cell>
          <cell r="L43" t="str">
            <v>B+</v>
          </cell>
          <cell r="M43" t="str">
            <v>B+</v>
          </cell>
          <cell r="N43" t="str">
            <v>B</v>
          </cell>
          <cell r="O43" t="str">
            <v>A+</v>
          </cell>
          <cell r="P43" t="str">
            <v>B+</v>
          </cell>
          <cell r="Q43" t="str">
            <v>C+</v>
          </cell>
          <cell r="R43" t="str">
            <v>B+</v>
          </cell>
          <cell r="S43" t="str">
            <v>A+</v>
          </cell>
          <cell r="T43" t="str">
            <v>B</v>
          </cell>
          <cell r="U43" t="str">
            <v>B+</v>
          </cell>
          <cell r="V43" t="str">
            <v>D+</v>
          </cell>
          <cell r="W43" t="str">
            <v>B</v>
          </cell>
          <cell r="X43" t="str">
            <v>B+</v>
          </cell>
          <cell r="Y43" t="str">
            <v>B</v>
          </cell>
          <cell r="Z43" t="str">
            <v>B+</v>
          </cell>
          <cell r="AA43" t="str">
            <v>C</v>
          </cell>
          <cell r="AB43" t="str">
            <v>B</v>
          </cell>
          <cell r="AC43" t="str">
            <v>B</v>
          </cell>
          <cell r="AD43" t="str">
            <v>B</v>
          </cell>
          <cell r="AE43" t="str">
            <v>C+</v>
          </cell>
          <cell r="AF43" t="str">
            <v>C</v>
          </cell>
          <cell r="AG43" t="str">
            <v>C</v>
          </cell>
          <cell r="AH43" t="str">
            <v>B+</v>
          </cell>
          <cell r="AI43" t="str">
            <v>B+</v>
          </cell>
          <cell r="AJ43" t="str">
            <v>B</v>
          </cell>
          <cell r="AK43" t="str">
            <v>B</v>
          </cell>
          <cell r="AL43" t="str">
            <v>A+</v>
          </cell>
          <cell r="AM43" t="str">
            <v>B+</v>
          </cell>
          <cell r="AN43" t="str">
            <v>B</v>
          </cell>
          <cell r="AO43" t="str">
            <v>A</v>
          </cell>
          <cell r="AP43" t="str">
            <v>A</v>
          </cell>
          <cell r="AQ43" t="str">
            <v>A+</v>
          </cell>
          <cell r="AR43" t="str">
            <v>B+</v>
          </cell>
          <cell r="AS43" t="str">
            <v>A</v>
          </cell>
          <cell r="AT43" t="str">
            <v>A</v>
          </cell>
          <cell r="AU43" t="str">
            <v>B</v>
          </cell>
          <cell r="AV43" t="str">
            <v>B+</v>
          </cell>
          <cell r="AW43" t="str">
            <v>A+</v>
          </cell>
          <cell r="AX43" t="str">
            <v>B</v>
          </cell>
          <cell r="AY43" t="str">
            <v>A+</v>
          </cell>
          <cell r="AZ43" t="str">
            <v>C+</v>
          </cell>
          <cell r="BA43" t="str">
            <v>A</v>
          </cell>
          <cell r="BB43" t="str">
            <v>B</v>
          </cell>
          <cell r="BC43" t="str">
            <v>C</v>
          </cell>
          <cell r="BD43" t="str">
            <v>A+</v>
          </cell>
          <cell r="BE43" t="str">
            <v>D+</v>
          </cell>
          <cell r="BF43" t="str">
            <v>C+</v>
          </cell>
          <cell r="BG43" t="str">
            <v>C</v>
          </cell>
          <cell r="BH43" t="str">
            <v>B</v>
          </cell>
          <cell r="BI43" t="str">
            <v>C+</v>
          </cell>
          <cell r="BJ43" t="str">
            <v>B</v>
          </cell>
          <cell r="BK43" t="str">
            <v>B</v>
          </cell>
          <cell r="BO43" t="str">
            <v>B+</v>
          </cell>
          <cell r="BP43">
            <v>130</v>
          </cell>
          <cell r="BQ43">
            <v>3.23</v>
          </cell>
          <cell r="BR43" t="str">
            <v>Giỏi</v>
          </cell>
        </row>
        <row r="44">
          <cell r="B44" t="str">
            <v>B12DCQT301</v>
          </cell>
          <cell r="C44" t="str">
            <v>Nguyễn Thị Mỹ</v>
          </cell>
          <cell r="D44" t="str">
            <v>Linh</v>
          </cell>
          <cell r="E44" t="str">
            <v>101293</v>
          </cell>
          <cell r="F44" t="str">
            <v>Nữ</v>
          </cell>
          <cell r="G44" t="str">
            <v>Hà Nội</v>
          </cell>
          <cell r="H44" t="str">
            <v>D+</v>
          </cell>
          <cell r="I44" t="str">
            <v>C</v>
          </cell>
          <cell r="J44" t="str">
            <v>C</v>
          </cell>
          <cell r="K44" t="str">
            <v>D</v>
          </cell>
          <cell r="L44" t="str">
            <v>B</v>
          </cell>
          <cell r="M44" t="str">
            <v>B+</v>
          </cell>
          <cell r="N44" t="str">
            <v>B+</v>
          </cell>
          <cell r="O44" t="str">
            <v>D+</v>
          </cell>
          <cell r="P44" t="str">
            <v>D</v>
          </cell>
          <cell r="Q44" t="str">
            <v>D+</v>
          </cell>
          <cell r="R44" t="str">
            <v>F</v>
          </cell>
          <cell r="S44" t="str">
            <v>C</v>
          </cell>
          <cell r="T44" t="str">
            <v>F</v>
          </cell>
          <cell r="U44" t="str">
            <v>C+</v>
          </cell>
          <cell r="V44" t="str">
            <v>D+</v>
          </cell>
          <cell r="W44" t="str">
            <v>C</v>
          </cell>
          <cell r="X44" t="str">
            <v>F</v>
          </cell>
          <cell r="Y44" t="str">
            <v>C</v>
          </cell>
          <cell r="Z44" t="str">
            <v>C</v>
          </cell>
          <cell r="AA44" t="str">
            <v>D</v>
          </cell>
          <cell r="AB44" t="str">
            <v>C</v>
          </cell>
          <cell r="AC44" t="str">
            <v>C</v>
          </cell>
          <cell r="AD44" t="str">
            <v>C</v>
          </cell>
          <cell r="AE44" t="str">
            <v>D</v>
          </cell>
          <cell r="AF44" t="str">
            <v>C</v>
          </cell>
          <cell r="AG44" t="str">
            <v>D+</v>
          </cell>
          <cell r="AH44" t="str">
            <v>B+</v>
          </cell>
          <cell r="AI44" t="str">
            <v>D</v>
          </cell>
          <cell r="AJ44" t="str">
            <v>F</v>
          </cell>
          <cell r="AK44" t="str">
            <v>D+</v>
          </cell>
          <cell r="AL44" t="str">
            <v>D</v>
          </cell>
          <cell r="AM44" t="str">
            <v>D+</v>
          </cell>
          <cell r="AN44" t="str">
            <v>D</v>
          </cell>
          <cell r="AO44" t="str">
            <v>C</v>
          </cell>
          <cell r="AP44" t="str">
            <v>B</v>
          </cell>
          <cell r="AQ44" t="str">
            <v>C+</v>
          </cell>
          <cell r="AR44" t="str">
            <v>C</v>
          </cell>
          <cell r="AS44" t="str">
            <v>B</v>
          </cell>
          <cell r="AT44" t="str">
            <v>C</v>
          </cell>
          <cell r="AU44" t="str">
            <v>C+</v>
          </cell>
          <cell r="AV44" t="str">
            <v>D</v>
          </cell>
          <cell r="AW44" t="str">
            <v>A+</v>
          </cell>
          <cell r="AX44" t="str">
            <v>D</v>
          </cell>
          <cell r="AY44" t="str">
            <v>F</v>
          </cell>
          <cell r="AZ44" t="str">
            <v>D</v>
          </cell>
          <cell r="BA44" t="str">
            <v>C</v>
          </cell>
          <cell r="BB44" t="str">
            <v>D+</v>
          </cell>
          <cell r="BC44" t="str">
            <v>D</v>
          </cell>
          <cell r="BD44" t="str">
            <v>C+</v>
          </cell>
          <cell r="BE44" t="str">
            <v>C</v>
          </cell>
          <cell r="BF44" t="str">
            <v>F</v>
          </cell>
          <cell r="BG44" t="str">
            <v>C+</v>
          </cell>
          <cell r="BH44" t="str">
            <v>B+</v>
          </cell>
          <cell r="BI44" t="str">
            <v>A</v>
          </cell>
          <cell r="BJ44" t="str">
            <v>C+</v>
          </cell>
          <cell r="BK44" t="str">
            <v>B+</v>
          </cell>
          <cell r="BL44" t="str">
            <v>B</v>
          </cell>
          <cell r="BM44" t="str">
            <v>B</v>
          </cell>
          <cell r="BN44" t="str">
            <v>C+</v>
          </cell>
          <cell r="BP44">
            <v>117</v>
          </cell>
          <cell r="BQ44">
            <v>2.03</v>
          </cell>
        </row>
        <row r="45">
          <cell r="B45" t="str">
            <v>B12DCQT302</v>
          </cell>
          <cell r="C45" t="str">
            <v>Nguyễn Thị Mỹ</v>
          </cell>
          <cell r="D45" t="str">
            <v>Linh</v>
          </cell>
          <cell r="E45" t="str">
            <v>120694</v>
          </cell>
          <cell r="F45" t="str">
            <v>Nữ</v>
          </cell>
          <cell r="G45" t="str">
            <v>Bắc Giang</v>
          </cell>
          <cell r="H45" t="str">
            <v>B</v>
          </cell>
          <cell r="I45" t="str">
            <v>C</v>
          </cell>
          <cell r="J45" t="str">
            <v>D+</v>
          </cell>
          <cell r="K45" t="str">
            <v>B</v>
          </cell>
          <cell r="L45" t="str">
            <v>C</v>
          </cell>
          <cell r="M45" t="str">
            <v>A+</v>
          </cell>
          <cell r="N45" t="str">
            <v>B</v>
          </cell>
          <cell r="O45" t="str">
            <v>B+</v>
          </cell>
          <cell r="P45" t="str">
            <v>D+</v>
          </cell>
          <cell r="Q45" t="str">
            <v>D</v>
          </cell>
          <cell r="R45" t="str">
            <v>C+</v>
          </cell>
          <cell r="S45" t="str">
            <v>B+</v>
          </cell>
          <cell r="T45" t="str">
            <v>C+</v>
          </cell>
          <cell r="U45" t="str">
            <v>C</v>
          </cell>
          <cell r="V45" t="str">
            <v>D</v>
          </cell>
          <cell r="W45" t="str">
            <v>B</v>
          </cell>
          <cell r="X45" t="str">
            <v>D+</v>
          </cell>
          <cell r="Y45" t="str">
            <v>C</v>
          </cell>
          <cell r="Z45" t="str">
            <v>C</v>
          </cell>
          <cell r="AA45" t="str">
            <v>B</v>
          </cell>
          <cell r="AB45" t="str">
            <v>B+</v>
          </cell>
          <cell r="AC45" t="str">
            <v>C+</v>
          </cell>
          <cell r="AD45" t="str">
            <v>B</v>
          </cell>
          <cell r="AE45" t="str">
            <v>B</v>
          </cell>
          <cell r="AF45" t="str">
            <v>D+</v>
          </cell>
          <cell r="AG45" t="str">
            <v>B</v>
          </cell>
          <cell r="AH45" t="str">
            <v>B</v>
          </cell>
          <cell r="AI45" t="str">
            <v>B+</v>
          </cell>
          <cell r="AJ45" t="str">
            <v>B</v>
          </cell>
          <cell r="AK45" t="str">
            <v>B+</v>
          </cell>
          <cell r="AL45" t="str">
            <v>B</v>
          </cell>
          <cell r="AM45" t="str">
            <v>A+</v>
          </cell>
          <cell r="AN45" t="str">
            <v>B</v>
          </cell>
          <cell r="AO45" t="str">
            <v>A</v>
          </cell>
          <cell r="AP45" t="str">
            <v>A+</v>
          </cell>
          <cell r="AQ45" t="str">
            <v>B+</v>
          </cell>
          <cell r="AR45" t="str">
            <v>B</v>
          </cell>
          <cell r="AS45" t="str">
            <v>B+</v>
          </cell>
          <cell r="AT45" t="str">
            <v>A+</v>
          </cell>
          <cell r="AU45" t="str">
            <v>A</v>
          </cell>
          <cell r="AV45" t="str">
            <v>B</v>
          </cell>
          <cell r="AW45" t="str">
            <v>A</v>
          </cell>
          <cell r="AX45" t="str">
            <v>B</v>
          </cell>
          <cell r="AY45" t="str">
            <v>C+</v>
          </cell>
          <cell r="AZ45" t="str">
            <v>D</v>
          </cell>
          <cell r="BA45" t="str">
            <v>B</v>
          </cell>
          <cell r="BB45" t="str">
            <v>D</v>
          </cell>
          <cell r="BC45" t="str">
            <v>D</v>
          </cell>
          <cell r="BD45" t="str">
            <v>B</v>
          </cell>
          <cell r="BE45" t="str">
            <v>C</v>
          </cell>
          <cell r="BF45" t="str">
            <v>B</v>
          </cell>
          <cell r="BG45" t="str">
            <v>C+</v>
          </cell>
          <cell r="BH45" t="str">
            <v>B</v>
          </cell>
          <cell r="BI45" t="str">
            <v>C+</v>
          </cell>
          <cell r="BJ45" t="str">
            <v>C+</v>
          </cell>
          <cell r="BK45" t="str">
            <v>B+</v>
          </cell>
          <cell r="BO45" t="str">
            <v>A</v>
          </cell>
          <cell r="BP45">
            <v>130</v>
          </cell>
          <cell r="BQ45">
            <v>2.83</v>
          </cell>
          <cell r="BR45" t="str">
            <v>Khá</v>
          </cell>
        </row>
        <row r="46">
          <cell r="B46" t="str">
            <v>B12DCQT303</v>
          </cell>
          <cell r="C46" t="str">
            <v>Nguyễn Thị Thùy</v>
          </cell>
          <cell r="D46" t="str">
            <v>Linh</v>
          </cell>
          <cell r="E46" t="str">
            <v>010394</v>
          </cell>
          <cell r="F46" t="str">
            <v>Nữ</v>
          </cell>
          <cell r="G46" t="str">
            <v>Hà Nội</v>
          </cell>
          <cell r="H46" t="str">
            <v>C</v>
          </cell>
          <cell r="I46" t="str">
            <v>C+</v>
          </cell>
          <cell r="J46" t="str">
            <v>D+</v>
          </cell>
          <cell r="K46" t="str">
            <v>C</v>
          </cell>
          <cell r="L46" t="str">
            <v>B+</v>
          </cell>
          <cell r="M46" t="str">
            <v>A+</v>
          </cell>
          <cell r="N46" t="str">
            <v>A+</v>
          </cell>
          <cell r="O46" t="str">
            <v>A+</v>
          </cell>
          <cell r="P46" t="str">
            <v>B+</v>
          </cell>
          <cell r="Q46" t="str">
            <v>B</v>
          </cell>
          <cell r="R46" t="str">
            <v>B</v>
          </cell>
          <cell r="S46" t="str">
            <v>D+</v>
          </cell>
          <cell r="T46" t="str">
            <v>C+</v>
          </cell>
          <cell r="U46" t="str">
            <v>B</v>
          </cell>
          <cell r="V46" t="str">
            <v>D</v>
          </cell>
          <cell r="W46" t="str">
            <v>C</v>
          </cell>
          <cell r="X46" t="str">
            <v>C</v>
          </cell>
          <cell r="Y46" t="str">
            <v>B</v>
          </cell>
          <cell r="Z46" t="str">
            <v>B</v>
          </cell>
          <cell r="AA46" t="str">
            <v>C+</v>
          </cell>
          <cell r="AB46" t="str">
            <v>D+</v>
          </cell>
          <cell r="AC46" t="str">
            <v>C+</v>
          </cell>
          <cell r="AD46" t="str">
            <v>B</v>
          </cell>
          <cell r="AE46" t="str">
            <v>C</v>
          </cell>
          <cell r="AF46" t="str">
            <v>B</v>
          </cell>
          <cell r="AG46" t="str">
            <v>B</v>
          </cell>
          <cell r="AH46" t="str">
            <v>B</v>
          </cell>
          <cell r="AI46" t="str">
            <v>B+</v>
          </cell>
          <cell r="AJ46" t="str">
            <v>B+</v>
          </cell>
          <cell r="AK46" t="str">
            <v>C+</v>
          </cell>
          <cell r="AL46" t="str">
            <v>B</v>
          </cell>
          <cell r="AM46" t="str">
            <v>C+</v>
          </cell>
          <cell r="AN46" t="str">
            <v>B+</v>
          </cell>
          <cell r="AO46" t="str">
            <v>B</v>
          </cell>
          <cell r="AP46" t="str">
            <v>A</v>
          </cell>
          <cell r="AQ46" t="str">
            <v>B+</v>
          </cell>
          <cell r="AR46" t="str">
            <v>B</v>
          </cell>
          <cell r="AS46" t="str">
            <v>C</v>
          </cell>
          <cell r="AT46" t="str">
            <v>B</v>
          </cell>
          <cell r="AU46" t="str">
            <v>B</v>
          </cell>
          <cell r="AV46" t="str">
            <v>B</v>
          </cell>
          <cell r="AW46" t="str">
            <v>A+</v>
          </cell>
          <cell r="AX46" t="str">
            <v>C</v>
          </cell>
          <cell r="AY46" t="str">
            <v>C+</v>
          </cell>
          <cell r="AZ46" t="str">
            <v>B+</v>
          </cell>
          <cell r="BA46" t="str">
            <v>D+</v>
          </cell>
          <cell r="BB46" t="str">
            <v>B</v>
          </cell>
          <cell r="BC46" t="str">
            <v>D</v>
          </cell>
          <cell r="BD46" t="str">
            <v>C+</v>
          </cell>
          <cell r="BF46" t="str">
            <v>C</v>
          </cell>
          <cell r="BG46" t="str">
            <v>C+</v>
          </cell>
          <cell r="BH46" t="str">
            <v>C+</v>
          </cell>
          <cell r="BI46" t="str">
            <v>B</v>
          </cell>
          <cell r="BJ46" t="str">
            <v>B</v>
          </cell>
          <cell r="BK46" t="str">
            <v>B+</v>
          </cell>
          <cell r="BO46" t="str">
            <v>A</v>
          </cell>
          <cell r="BP46">
            <v>130</v>
          </cell>
          <cell r="BQ46">
            <v>2.8</v>
          </cell>
          <cell r="BR46" t="str">
            <v>Khá</v>
          </cell>
        </row>
        <row r="47">
          <cell r="B47" t="str">
            <v>B12DCQT244</v>
          </cell>
          <cell r="C47" t="str">
            <v>Nguyễn Xuân</v>
          </cell>
          <cell r="D47" t="str">
            <v>Long</v>
          </cell>
          <cell r="E47" t="str">
            <v>050594</v>
          </cell>
          <cell r="F47" t="str">
            <v>Nam</v>
          </cell>
          <cell r="G47" t="str">
            <v>Hà Nội</v>
          </cell>
          <cell r="H47" t="str">
            <v>D+</v>
          </cell>
          <cell r="I47" t="str">
            <v>C+</v>
          </cell>
          <cell r="J47" t="str">
            <v>C+</v>
          </cell>
          <cell r="K47" t="str">
            <v>C</v>
          </cell>
          <cell r="L47" t="str">
            <v>A+</v>
          </cell>
          <cell r="M47" t="str">
            <v>B+</v>
          </cell>
          <cell r="N47" t="str">
            <v>B+</v>
          </cell>
          <cell r="O47" t="str">
            <v>B+</v>
          </cell>
          <cell r="P47" t="str">
            <v>D</v>
          </cell>
          <cell r="Q47" t="str">
            <v>D</v>
          </cell>
          <cell r="R47" t="str">
            <v>C</v>
          </cell>
          <cell r="S47" t="str">
            <v>C</v>
          </cell>
          <cell r="T47" t="str">
            <v>D+</v>
          </cell>
          <cell r="U47" t="str">
            <v>D</v>
          </cell>
          <cell r="V47" t="str">
            <v>D+</v>
          </cell>
          <cell r="W47" t="str">
            <v>C</v>
          </cell>
          <cell r="X47" t="str">
            <v>D+</v>
          </cell>
          <cell r="Y47" t="str">
            <v>C+</v>
          </cell>
          <cell r="Z47" t="str">
            <v>B</v>
          </cell>
          <cell r="AA47" t="str">
            <v>C+</v>
          </cell>
          <cell r="AB47" t="str">
            <v>B+</v>
          </cell>
          <cell r="AC47" t="str">
            <v>C</v>
          </cell>
          <cell r="AD47" t="str">
            <v>C+</v>
          </cell>
          <cell r="AE47" t="str">
            <v>C</v>
          </cell>
          <cell r="AF47" t="str">
            <v>B</v>
          </cell>
          <cell r="AG47" t="str">
            <v>D</v>
          </cell>
          <cell r="AH47" t="str">
            <v>C+</v>
          </cell>
          <cell r="AI47" t="str">
            <v>D</v>
          </cell>
          <cell r="AJ47" t="str">
            <v>B</v>
          </cell>
          <cell r="AK47" t="str">
            <v>C</v>
          </cell>
          <cell r="AL47" t="str">
            <v>B</v>
          </cell>
          <cell r="AM47" t="str">
            <v>D</v>
          </cell>
          <cell r="AN47" t="str">
            <v>C</v>
          </cell>
          <cell r="AO47" t="str">
            <v>C+</v>
          </cell>
          <cell r="AP47" t="str">
            <v>B+</v>
          </cell>
          <cell r="AQ47" t="str">
            <v>B</v>
          </cell>
          <cell r="AR47" t="str">
            <v>B</v>
          </cell>
          <cell r="AS47" t="str">
            <v>B</v>
          </cell>
          <cell r="AT47" t="str">
            <v>C</v>
          </cell>
          <cell r="AU47" t="str">
            <v>C</v>
          </cell>
          <cell r="AV47" t="str">
            <v>D+</v>
          </cell>
          <cell r="AW47" t="str">
            <v>B+</v>
          </cell>
          <cell r="AX47" t="str">
            <v>C+</v>
          </cell>
          <cell r="AY47" t="str">
            <v>D+</v>
          </cell>
          <cell r="AZ47" t="str">
            <v>C</v>
          </cell>
          <cell r="BA47" t="str">
            <v>B+</v>
          </cell>
          <cell r="BB47" t="str">
            <v>C</v>
          </cell>
          <cell r="BC47" t="str">
            <v>B+</v>
          </cell>
          <cell r="BD47" t="str">
            <v>C+</v>
          </cell>
          <cell r="BE47" t="str">
            <v>C</v>
          </cell>
          <cell r="BF47" t="str">
            <v>C+</v>
          </cell>
          <cell r="BG47" t="str">
            <v>C</v>
          </cell>
          <cell r="BH47" t="str">
            <v>B</v>
          </cell>
          <cell r="BI47" t="str">
            <v>B</v>
          </cell>
          <cell r="BJ47" t="str">
            <v>C</v>
          </cell>
          <cell r="BK47" t="str">
            <v>B</v>
          </cell>
          <cell r="BL47" t="str">
            <v>B</v>
          </cell>
          <cell r="BM47" t="str">
            <v>C</v>
          </cell>
          <cell r="BN47" t="str">
            <v>D+</v>
          </cell>
          <cell r="BP47">
            <v>130</v>
          </cell>
          <cell r="BQ47">
            <v>2.38</v>
          </cell>
          <cell r="BR47" t="str">
            <v>Trung bình</v>
          </cell>
        </row>
        <row r="48">
          <cell r="B48" t="str">
            <v>B12DCQT305</v>
          </cell>
          <cell r="C48" t="str">
            <v>Phạm Thị</v>
          </cell>
          <cell r="D48" t="str">
            <v>Luật</v>
          </cell>
          <cell r="E48" t="str">
            <v>180794</v>
          </cell>
          <cell r="F48" t="str">
            <v>Nữ</v>
          </cell>
          <cell r="G48" t="str">
            <v>Hải Phòng</v>
          </cell>
          <cell r="H48" t="str">
            <v>B</v>
          </cell>
          <cell r="I48" t="str">
            <v>C+</v>
          </cell>
          <cell r="J48" t="str">
            <v>C</v>
          </cell>
          <cell r="K48" t="str">
            <v>B</v>
          </cell>
          <cell r="L48" t="str">
            <v>B+</v>
          </cell>
          <cell r="M48" t="str">
            <v>A+</v>
          </cell>
          <cell r="N48" t="str">
            <v>A+</v>
          </cell>
          <cell r="O48" t="str">
            <v>A+</v>
          </cell>
          <cell r="P48" t="str">
            <v>C</v>
          </cell>
          <cell r="Q48" t="str">
            <v>C</v>
          </cell>
          <cell r="R48" t="str">
            <v>B</v>
          </cell>
          <cell r="S48" t="str">
            <v>A</v>
          </cell>
          <cell r="T48" t="str">
            <v>B</v>
          </cell>
          <cell r="U48" t="str">
            <v>B+</v>
          </cell>
          <cell r="V48" t="str">
            <v>D</v>
          </cell>
          <cell r="W48" t="str">
            <v>C</v>
          </cell>
          <cell r="X48" t="str">
            <v>B</v>
          </cell>
          <cell r="Y48" t="str">
            <v>C+</v>
          </cell>
          <cell r="Z48" t="str">
            <v>B+</v>
          </cell>
          <cell r="AA48" t="str">
            <v>B</v>
          </cell>
          <cell r="AB48" t="str">
            <v>B</v>
          </cell>
          <cell r="AC48" t="str">
            <v>C+</v>
          </cell>
          <cell r="AD48" t="str">
            <v>B+</v>
          </cell>
          <cell r="AE48" t="str">
            <v>B</v>
          </cell>
          <cell r="AF48" t="str">
            <v>C</v>
          </cell>
          <cell r="AG48" t="str">
            <v>B</v>
          </cell>
          <cell r="AH48" t="str">
            <v>B</v>
          </cell>
          <cell r="AI48" t="str">
            <v>A</v>
          </cell>
          <cell r="AJ48" t="str">
            <v>A</v>
          </cell>
          <cell r="AK48" t="str">
            <v>A</v>
          </cell>
          <cell r="AL48" t="str">
            <v>A</v>
          </cell>
          <cell r="AM48" t="str">
            <v>C+</v>
          </cell>
          <cell r="AN48" t="str">
            <v>A</v>
          </cell>
          <cell r="AO48" t="str">
            <v>B</v>
          </cell>
          <cell r="AP48" t="str">
            <v>A+</v>
          </cell>
          <cell r="AQ48" t="str">
            <v>A</v>
          </cell>
          <cell r="AR48" t="str">
            <v>B+</v>
          </cell>
          <cell r="AS48" t="str">
            <v>B+</v>
          </cell>
          <cell r="AT48" t="str">
            <v>A+</v>
          </cell>
          <cell r="AU48" t="str">
            <v>A</v>
          </cell>
          <cell r="AV48" t="str">
            <v>A</v>
          </cell>
          <cell r="AW48" t="str">
            <v>A+</v>
          </cell>
          <cell r="AX48" t="str">
            <v>A</v>
          </cell>
          <cell r="AY48" t="str">
            <v>B</v>
          </cell>
          <cell r="AZ48" t="str">
            <v>A+</v>
          </cell>
          <cell r="BA48" t="str">
            <v>B</v>
          </cell>
          <cell r="BB48" t="str">
            <v>C</v>
          </cell>
          <cell r="BC48" t="str">
            <v>B</v>
          </cell>
          <cell r="BD48" t="str">
            <v>B</v>
          </cell>
          <cell r="BE48" t="str">
            <v>C</v>
          </cell>
          <cell r="BF48" t="str">
            <v>B</v>
          </cell>
          <cell r="BG48" t="str">
            <v>B+</v>
          </cell>
          <cell r="BH48" t="str">
            <v>B</v>
          </cell>
          <cell r="BI48" t="str">
            <v>B</v>
          </cell>
          <cell r="BJ48" t="str">
            <v>B</v>
          </cell>
          <cell r="BK48" t="str">
            <v>B</v>
          </cell>
          <cell r="BO48" t="str">
            <v>A+</v>
          </cell>
          <cell r="BP48">
            <v>130</v>
          </cell>
          <cell r="BQ48">
            <v>3.22</v>
          </cell>
          <cell r="BR48" t="str">
            <v>Giỏi</v>
          </cell>
        </row>
        <row r="49">
          <cell r="B49" t="str">
            <v>B12DCQT245</v>
          </cell>
          <cell r="C49" t="str">
            <v>Nguyễn Thị</v>
          </cell>
          <cell r="D49" t="str">
            <v>Lương</v>
          </cell>
          <cell r="E49" t="str">
            <v>100494</v>
          </cell>
          <cell r="F49" t="str">
            <v>Nữ</v>
          </cell>
          <cell r="G49" t="str">
            <v>Hải Hưng</v>
          </cell>
          <cell r="H49" t="str">
            <v>B+</v>
          </cell>
          <cell r="I49" t="str">
            <v>C</v>
          </cell>
          <cell r="J49" t="str">
            <v>C</v>
          </cell>
          <cell r="K49" t="str">
            <v>D+</v>
          </cell>
          <cell r="L49" t="str">
            <v>B+</v>
          </cell>
          <cell r="M49" t="str">
            <v>C</v>
          </cell>
          <cell r="N49" t="str">
            <v>B+</v>
          </cell>
          <cell r="O49" t="str">
            <v>D+</v>
          </cell>
          <cell r="P49" t="str">
            <v>C</v>
          </cell>
          <cell r="Q49" t="str">
            <v>C</v>
          </cell>
          <cell r="R49" t="str">
            <v>C</v>
          </cell>
          <cell r="S49" t="str">
            <v>C</v>
          </cell>
          <cell r="T49" t="str">
            <v>B</v>
          </cell>
          <cell r="U49" t="str">
            <v>C</v>
          </cell>
          <cell r="V49" t="str">
            <v>C</v>
          </cell>
          <cell r="W49" t="str">
            <v>B</v>
          </cell>
          <cell r="X49" t="str">
            <v>D+</v>
          </cell>
          <cell r="Y49" t="str">
            <v>C+</v>
          </cell>
          <cell r="Z49" t="str">
            <v>B</v>
          </cell>
          <cell r="AA49" t="str">
            <v>D</v>
          </cell>
          <cell r="AB49" t="str">
            <v>C</v>
          </cell>
          <cell r="AC49" t="str">
            <v>B</v>
          </cell>
          <cell r="AD49" t="str">
            <v>B+</v>
          </cell>
          <cell r="AE49" t="str">
            <v>B</v>
          </cell>
          <cell r="AF49" t="str">
            <v>C</v>
          </cell>
          <cell r="AG49" t="str">
            <v>C</v>
          </cell>
          <cell r="AH49" t="str">
            <v>B</v>
          </cell>
          <cell r="AI49" t="str">
            <v>B</v>
          </cell>
          <cell r="AJ49" t="str">
            <v>B</v>
          </cell>
          <cell r="AK49" t="str">
            <v>B</v>
          </cell>
          <cell r="AL49" t="str">
            <v>B</v>
          </cell>
          <cell r="AM49" t="str">
            <v>C+</v>
          </cell>
          <cell r="AN49" t="str">
            <v>B</v>
          </cell>
          <cell r="AO49" t="str">
            <v>B</v>
          </cell>
          <cell r="AP49" t="str">
            <v>A+</v>
          </cell>
          <cell r="AQ49" t="str">
            <v>A</v>
          </cell>
          <cell r="AR49" t="str">
            <v>B</v>
          </cell>
          <cell r="AS49" t="str">
            <v>B</v>
          </cell>
          <cell r="AT49" t="str">
            <v>B</v>
          </cell>
          <cell r="AU49" t="str">
            <v>A</v>
          </cell>
          <cell r="AV49" t="str">
            <v>B</v>
          </cell>
          <cell r="AW49" t="str">
            <v>A+</v>
          </cell>
          <cell r="AX49" t="str">
            <v>B+</v>
          </cell>
          <cell r="AY49" t="str">
            <v>B</v>
          </cell>
          <cell r="AZ49" t="str">
            <v>B</v>
          </cell>
          <cell r="BA49" t="str">
            <v>B</v>
          </cell>
          <cell r="BB49" t="str">
            <v>D+</v>
          </cell>
          <cell r="BC49" t="str">
            <v>F</v>
          </cell>
          <cell r="BD49" t="str">
            <v>C</v>
          </cell>
          <cell r="BE49" t="str">
            <v>C</v>
          </cell>
          <cell r="BF49" t="str">
            <v>C</v>
          </cell>
          <cell r="BG49" t="str">
            <v>C</v>
          </cell>
          <cell r="BH49" t="str">
            <v>B+</v>
          </cell>
          <cell r="BI49" t="str">
            <v>B</v>
          </cell>
          <cell r="BJ49" t="str">
            <v>C+</v>
          </cell>
          <cell r="BK49" t="str">
            <v>D+</v>
          </cell>
          <cell r="BO49" t="str">
            <v>B+</v>
          </cell>
          <cell r="BP49">
            <v>128</v>
          </cell>
          <cell r="BQ49">
            <v>2.71</v>
          </cell>
        </row>
        <row r="50">
          <cell r="B50" t="str">
            <v>B12DCQT306</v>
          </cell>
          <cell r="C50" t="str">
            <v>Hoàng Trang</v>
          </cell>
          <cell r="D50" t="str">
            <v>Ly</v>
          </cell>
          <cell r="E50" t="str">
            <v>290894</v>
          </cell>
          <cell r="F50" t="str">
            <v>Nữ</v>
          </cell>
          <cell r="G50" t="str">
            <v>Hải Phòng</v>
          </cell>
          <cell r="H50" t="str">
            <v>B+</v>
          </cell>
          <cell r="I50" t="str">
            <v>C</v>
          </cell>
          <cell r="J50" t="str">
            <v>D</v>
          </cell>
          <cell r="K50" t="str">
            <v>D+</v>
          </cell>
          <cell r="L50" t="str">
            <v>B</v>
          </cell>
          <cell r="M50" t="str">
            <v>A+</v>
          </cell>
          <cell r="N50" t="str">
            <v>B+</v>
          </cell>
          <cell r="O50" t="str">
            <v>B</v>
          </cell>
          <cell r="P50" t="str">
            <v>C+</v>
          </cell>
          <cell r="Q50" t="str">
            <v>B</v>
          </cell>
          <cell r="R50" t="str">
            <v>C+</v>
          </cell>
          <cell r="S50" t="str">
            <v>B</v>
          </cell>
          <cell r="T50" t="str">
            <v>C+</v>
          </cell>
          <cell r="U50" t="str">
            <v>D</v>
          </cell>
          <cell r="V50" t="str">
            <v>B+</v>
          </cell>
          <cell r="W50" t="str">
            <v>B+</v>
          </cell>
          <cell r="X50" t="str">
            <v>B+</v>
          </cell>
          <cell r="Y50" t="str">
            <v>B</v>
          </cell>
          <cell r="Z50" t="str">
            <v>D</v>
          </cell>
          <cell r="AA50" t="str">
            <v>C</v>
          </cell>
          <cell r="AB50" t="str">
            <v>B+</v>
          </cell>
          <cell r="AC50" t="str">
            <v>D+</v>
          </cell>
          <cell r="AD50" t="str">
            <v>C+</v>
          </cell>
          <cell r="AE50" t="str">
            <v>D+</v>
          </cell>
          <cell r="AF50" t="str">
            <v>C</v>
          </cell>
          <cell r="AG50" t="str">
            <v>B</v>
          </cell>
          <cell r="AH50" t="str">
            <v>B</v>
          </cell>
          <cell r="AI50" t="str">
            <v>B+</v>
          </cell>
          <cell r="AJ50" t="str">
            <v>C</v>
          </cell>
          <cell r="AK50" t="str">
            <v>B+</v>
          </cell>
          <cell r="AL50" t="str">
            <v>D</v>
          </cell>
          <cell r="AM50" t="str">
            <v>C</v>
          </cell>
          <cell r="AN50" t="str">
            <v>C</v>
          </cell>
          <cell r="AO50" t="str">
            <v>B</v>
          </cell>
          <cell r="AP50" t="str">
            <v>A+</v>
          </cell>
          <cell r="AQ50" t="str">
            <v>B</v>
          </cell>
          <cell r="AR50" t="str">
            <v>B+</v>
          </cell>
          <cell r="AS50" t="str">
            <v>A</v>
          </cell>
          <cell r="AT50" t="str">
            <v>B</v>
          </cell>
          <cell r="AU50" t="str">
            <v>A</v>
          </cell>
          <cell r="AV50" t="str">
            <v>A</v>
          </cell>
          <cell r="AW50" t="str">
            <v>A+</v>
          </cell>
          <cell r="AX50" t="str">
            <v>B</v>
          </cell>
          <cell r="AY50" t="str">
            <v>B+</v>
          </cell>
          <cell r="AZ50" t="str">
            <v>D</v>
          </cell>
          <cell r="BA50" t="str">
            <v>B</v>
          </cell>
          <cell r="BB50" t="str">
            <v>A+</v>
          </cell>
          <cell r="BC50" t="str">
            <v>D</v>
          </cell>
          <cell r="BD50" t="str">
            <v>A</v>
          </cell>
          <cell r="BE50" t="str">
            <v>C</v>
          </cell>
          <cell r="BF50" t="str">
            <v>C+</v>
          </cell>
          <cell r="BG50" t="str">
            <v>C+</v>
          </cell>
          <cell r="BH50" t="str">
            <v>B</v>
          </cell>
          <cell r="BI50" t="str">
            <v>B</v>
          </cell>
          <cell r="BJ50" t="str">
            <v>B</v>
          </cell>
          <cell r="BK50" t="str">
            <v>B</v>
          </cell>
          <cell r="BO50" t="str">
            <v>A+</v>
          </cell>
          <cell r="BP50">
            <v>130</v>
          </cell>
          <cell r="BQ50">
            <v>2.81</v>
          </cell>
          <cell r="BR50" t="str">
            <v>Khá</v>
          </cell>
        </row>
        <row r="51">
          <cell r="B51" t="str">
            <v>B12DCQT246</v>
          </cell>
          <cell r="C51" t="str">
            <v>Nguyễn Ngọc</v>
          </cell>
          <cell r="D51" t="str">
            <v>Mai</v>
          </cell>
          <cell r="E51" t="str">
            <v>290894</v>
          </cell>
          <cell r="F51" t="str">
            <v>Nữ</v>
          </cell>
          <cell r="G51" t="str">
            <v>Hà Nội</v>
          </cell>
          <cell r="H51" t="str">
            <v>C+</v>
          </cell>
          <cell r="I51" t="str">
            <v>B</v>
          </cell>
          <cell r="J51" t="str">
            <v>C+</v>
          </cell>
          <cell r="K51" t="str">
            <v>B+</v>
          </cell>
          <cell r="L51" t="str">
            <v>B+</v>
          </cell>
          <cell r="M51" t="str">
            <v>B</v>
          </cell>
          <cell r="N51" t="str">
            <v>B</v>
          </cell>
          <cell r="O51" t="str">
            <v>B</v>
          </cell>
          <cell r="P51" t="str">
            <v>B</v>
          </cell>
          <cell r="Q51" t="str">
            <v>C+</v>
          </cell>
          <cell r="R51" t="str">
            <v>B</v>
          </cell>
          <cell r="S51" t="str">
            <v>A+</v>
          </cell>
          <cell r="T51" t="str">
            <v>C+</v>
          </cell>
          <cell r="U51" t="str">
            <v>B+</v>
          </cell>
          <cell r="V51" t="str">
            <v>B</v>
          </cell>
          <cell r="W51" t="str">
            <v>C</v>
          </cell>
          <cell r="X51" t="str">
            <v>B</v>
          </cell>
          <cell r="Y51" t="str">
            <v>B+</v>
          </cell>
          <cell r="Z51" t="str">
            <v>A</v>
          </cell>
          <cell r="AA51" t="str">
            <v>C</v>
          </cell>
          <cell r="AB51" t="str">
            <v>B</v>
          </cell>
          <cell r="AC51" t="str">
            <v>B</v>
          </cell>
          <cell r="AD51" t="str">
            <v>B</v>
          </cell>
          <cell r="AE51" t="str">
            <v>B</v>
          </cell>
          <cell r="AF51" t="str">
            <v>B</v>
          </cell>
          <cell r="AG51" t="str">
            <v>B+</v>
          </cell>
          <cell r="AH51" t="str">
            <v>B+</v>
          </cell>
          <cell r="AI51" t="str">
            <v>B+</v>
          </cell>
          <cell r="AJ51" t="str">
            <v>B</v>
          </cell>
          <cell r="AK51" t="str">
            <v>B</v>
          </cell>
          <cell r="AL51" t="str">
            <v>A+</v>
          </cell>
          <cell r="AM51" t="str">
            <v>B</v>
          </cell>
          <cell r="AN51" t="str">
            <v>B+</v>
          </cell>
          <cell r="AO51" t="str">
            <v>A</v>
          </cell>
          <cell r="AP51" t="str">
            <v>A+</v>
          </cell>
          <cell r="AQ51" t="str">
            <v>A</v>
          </cell>
          <cell r="AR51" t="str">
            <v>B+</v>
          </cell>
          <cell r="AS51" t="str">
            <v>B+</v>
          </cell>
          <cell r="AT51" t="str">
            <v>A+</v>
          </cell>
          <cell r="AU51" t="str">
            <v>B</v>
          </cell>
          <cell r="AV51" t="str">
            <v>B</v>
          </cell>
          <cell r="AW51" t="str">
            <v>A+</v>
          </cell>
          <cell r="AX51" t="str">
            <v>A+</v>
          </cell>
          <cell r="AY51" t="str">
            <v>A</v>
          </cell>
          <cell r="AZ51" t="str">
            <v>B</v>
          </cell>
          <cell r="BA51" t="str">
            <v>A</v>
          </cell>
          <cell r="BB51" t="str">
            <v>C</v>
          </cell>
          <cell r="BC51" t="str">
            <v>D</v>
          </cell>
          <cell r="BD51" t="str">
            <v>B+</v>
          </cell>
          <cell r="BE51" t="str">
            <v>B</v>
          </cell>
          <cell r="BF51" t="str">
            <v>C+</v>
          </cell>
          <cell r="BG51" t="str">
            <v>C</v>
          </cell>
          <cell r="BH51" t="str">
            <v>B+</v>
          </cell>
          <cell r="BI51" t="str">
            <v>B</v>
          </cell>
          <cell r="BJ51" t="str">
            <v>B+</v>
          </cell>
          <cell r="BK51" t="str">
            <v>B</v>
          </cell>
          <cell r="BO51" t="str">
            <v>A</v>
          </cell>
          <cell r="BP51">
            <v>130</v>
          </cell>
          <cell r="BQ51">
            <v>3.21</v>
          </cell>
          <cell r="BR51" t="str">
            <v>Giỏi</v>
          </cell>
        </row>
        <row r="52">
          <cell r="B52" t="str">
            <v>B12DCQT248</v>
          </cell>
          <cell r="C52" t="str">
            <v>Nguyễn Anh</v>
          </cell>
          <cell r="D52" t="str">
            <v>Ngọc</v>
          </cell>
          <cell r="E52" t="str">
            <v>230794</v>
          </cell>
          <cell r="F52" t="str">
            <v>Nữ</v>
          </cell>
          <cell r="G52" t="str">
            <v>Nam Định</v>
          </cell>
          <cell r="H52" t="str">
            <v>B</v>
          </cell>
          <cell r="I52" t="str">
            <v>B</v>
          </cell>
          <cell r="J52" t="str">
            <v>C+</v>
          </cell>
          <cell r="K52" t="str">
            <v>C</v>
          </cell>
          <cell r="L52" t="str">
            <v>B</v>
          </cell>
          <cell r="M52" t="str">
            <v>B+</v>
          </cell>
          <cell r="N52" t="str">
            <v>D+</v>
          </cell>
          <cell r="O52" t="str">
            <v>A+</v>
          </cell>
          <cell r="P52" t="str">
            <v>B</v>
          </cell>
          <cell r="Q52" t="str">
            <v>C</v>
          </cell>
          <cell r="R52" t="str">
            <v>B</v>
          </cell>
          <cell r="S52" t="str">
            <v>C</v>
          </cell>
          <cell r="T52" t="str">
            <v>C</v>
          </cell>
          <cell r="U52" t="str">
            <v>D</v>
          </cell>
          <cell r="V52" t="str">
            <v>C</v>
          </cell>
          <cell r="W52" t="str">
            <v>C</v>
          </cell>
          <cell r="X52" t="str">
            <v>C</v>
          </cell>
          <cell r="Y52" t="str">
            <v>B+</v>
          </cell>
          <cell r="Z52" t="str">
            <v>C</v>
          </cell>
          <cell r="AA52" t="str">
            <v>D</v>
          </cell>
          <cell r="AB52" t="str">
            <v>C</v>
          </cell>
          <cell r="AC52" t="str">
            <v>C+</v>
          </cell>
          <cell r="AD52" t="str">
            <v>B</v>
          </cell>
          <cell r="AE52" t="str">
            <v>C</v>
          </cell>
          <cell r="AF52" t="str">
            <v>C+</v>
          </cell>
          <cell r="AG52" t="str">
            <v>D+</v>
          </cell>
          <cell r="AH52" t="str">
            <v>B</v>
          </cell>
          <cell r="AI52" t="str">
            <v>A</v>
          </cell>
          <cell r="AJ52" t="str">
            <v>B</v>
          </cell>
          <cell r="AK52" t="str">
            <v>B</v>
          </cell>
          <cell r="AL52" t="str">
            <v>C</v>
          </cell>
          <cell r="AM52" t="str">
            <v>C+</v>
          </cell>
          <cell r="AN52" t="str">
            <v>A</v>
          </cell>
          <cell r="AO52" t="str">
            <v>B</v>
          </cell>
          <cell r="AP52" t="str">
            <v>A+</v>
          </cell>
          <cell r="AQ52" t="str">
            <v>B+</v>
          </cell>
          <cell r="AR52" t="str">
            <v>C+</v>
          </cell>
          <cell r="AS52" t="str">
            <v>B+</v>
          </cell>
          <cell r="AT52" t="str">
            <v>A</v>
          </cell>
          <cell r="AU52" t="str">
            <v>B</v>
          </cell>
          <cell r="AV52" t="str">
            <v>C</v>
          </cell>
          <cell r="AW52" t="str">
            <v>A+</v>
          </cell>
          <cell r="AX52" t="str">
            <v>C</v>
          </cell>
          <cell r="AY52" t="str">
            <v>B</v>
          </cell>
          <cell r="AZ52" t="str">
            <v>B</v>
          </cell>
          <cell r="BA52" t="str">
            <v>C+</v>
          </cell>
          <cell r="BB52" t="str">
            <v>C+</v>
          </cell>
          <cell r="BC52" t="str">
            <v>C</v>
          </cell>
          <cell r="BD52" t="str">
            <v>B</v>
          </cell>
          <cell r="BE52" t="str">
            <v>B+</v>
          </cell>
          <cell r="BF52" t="str">
            <v>B</v>
          </cell>
          <cell r="BG52" t="str">
            <v>C</v>
          </cell>
          <cell r="BH52" t="str">
            <v>B</v>
          </cell>
          <cell r="BI52" t="str">
            <v>B</v>
          </cell>
          <cell r="BJ52" t="str">
            <v>B</v>
          </cell>
          <cell r="BK52" t="str">
            <v>B</v>
          </cell>
          <cell r="BO52" t="str">
            <v>A+</v>
          </cell>
          <cell r="BP52">
            <v>130</v>
          </cell>
          <cell r="BQ52">
            <v>2.72</v>
          </cell>
          <cell r="BR52" t="str">
            <v>Khá</v>
          </cell>
        </row>
        <row r="53">
          <cell r="B53" t="str">
            <v>B12DCQT308</v>
          </cell>
          <cell r="C53" t="str">
            <v>Nguyễn Bích</v>
          </cell>
          <cell r="D53" t="str">
            <v>Ngọc</v>
          </cell>
          <cell r="E53" t="str">
            <v>060594</v>
          </cell>
          <cell r="F53" t="str">
            <v>Nữ</v>
          </cell>
          <cell r="G53" t="str">
            <v>Yên Bái</v>
          </cell>
          <cell r="H53" t="str">
            <v>C+</v>
          </cell>
          <cell r="I53" t="str">
            <v>C</v>
          </cell>
          <cell r="J53" t="str">
            <v>D+</v>
          </cell>
          <cell r="K53" t="str">
            <v>D</v>
          </cell>
          <cell r="L53" t="str">
            <v>B+</v>
          </cell>
          <cell r="M53" t="str">
            <v>A+</v>
          </cell>
          <cell r="N53" t="str">
            <v>B+</v>
          </cell>
          <cell r="O53" t="str">
            <v>B</v>
          </cell>
          <cell r="P53" t="str">
            <v>C</v>
          </cell>
          <cell r="Q53" t="str">
            <v>B</v>
          </cell>
          <cell r="R53" t="str">
            <v>C</v>
          </cell>
          <cell r="S53" t="str">
            <v>C</v>
          </cell>
          <cell r="T53" t="str">
            <v>B</v>
          </cell>
          <cell r="U53" t="str">
            <v>F</v>
          </cell>
          <cell r="V53" t="str">
            <v>C</v>
          </cell>
          <cell r="W53" t="str">
            <v>C</v>
          </cell>
          <cell r="X53" t="str">
            <v>C</v>
          </cell>
          <cell r="Y53" t="str">
            <v>C</v>
          </cell>
          <cell r="Z53" t="str">
            <v>A</v>
          </cell>
          <cell r="AA53" t="str">
            <v>C</v>
          </cell>
          <cell r="AB53" t="str">
            <v>B</v>
          </cell>
          <cell r="AC53" t="str">
            <v>B</v>
          </cell>
          <cell r="AD53" t="str">
            <v>B+</v>
          </cell>
          <cell r="AE53" t="str">
            <v>B</v>
          </cell>
          <cell r="AF53" t="str">
            <v>C</v>
          </cell>
          <cell r="AG53" t="str">
            <v>D</v>
          </cell>
          <cell r="AH53" t="str">
            <v>B</v>
          </cell>
          <cell r="AI53" t="str">
            <v>B+</v>
          </cell>
          <cell r="AJ53" t="str">
            <v>C+</v>
          </cell>
          <cell r="AK53" t="str">
            <v>C</v>
          </cell>
          <cell r="AL53" t="str">
            <v>C</v>
          </cell>
          <cell r="AM53" t="str">
            <v>C</v>
          </cell>
          <cell r="AN53" t="str">
            <v>D+</v>
          </cell>
          <cell r="AO53" t="str">
            <v>B</v>
          </cell>
          <cell r="AP53" t="str">
            <v>B</v>
          </cell>
          <cell r="AQ53" t="str">
            <v>B</v>
          </cell>
          <cell r="AR53" t="str">
            <v>B</v>
          </cell>
          <cell r="AS53" t="str">
            <v>B</v>
          </cell>
          <cell r="AT53" t="str">
            <v>B</v>
          </cell>
          <cell r="AU53" t="str">
            <v>B</v>
          </cell>
          <cell r="AV53" t="str">
            <v>B+</v>
          </cell>
          <cell r="AW53" t="str">
            <v>A+</v>
          </cell>
          <cell r="AX53" t="str">
            <v>C</v>
          </cell>
          <cell r="AY53" t="str">
            <v>C+</v>
          </cell>
          <cell r="AZ53" t="str">
            <v>C</v>
          </cell>
          <cell r="BA53" t="str">
            <v>C+</v>
          </cell>
          <cell r="BB53" t="str">
            <v>C</v>
          </cell>
          <cell r="BC53" t="str">
            <v>F</v>
          </cell>
          <cell r="BD53" t="str">
            <v>C+</v>
          </cell>
          <cell r="BF53" t="str">
            <v>C</v>
          </cell>
          <cell r="BG53" t="str">
            <v>C+</v>
          </cell>
          <cell r="BH53" t="str">
            <v>B</v>
          </cell>
          <cell r="BI53" t="str">
            <v>B</v>
          </cell>
          <cell r="BJ53" t="str">
            <v>C+</v>
          </cell>
          <cell r="BK53" t="str">
            <v>B</v>
          </cell>
          <cell r="BL53" t="str">
            <v>B</v>
          </cell>
          <cell r="BM53" t="str">
            <v>B</v>
          </cell>
          <cell r="BN53" t="str">
            <v>A</v>
          </cell>
          <cell r="BP53">
            <v>126</v>
          </cell>
          <cell r="BQ53">
            <v>2.61</v>
          </cell>
        </row>
        <row r="54">
          <cell r="B54" t="str">
            <v>B12DCQT309</v>
          </cell>
          <cell r="C54" t="str">
            <v>Phạm Bích</v>
          </cell>
          <cell r="D54" t="str">
            <v>Ngọc</v>
          </cell>
          <cell r="E54" t="str">
            <v>210694</v>
          </cell>
          <cell r="F54" t="str">
            <v>Nữ</v>
          </cell>
          <cell r="G54" t="str">
            <v>Hà Nội</v>
          </cell>
          <cell r="H54" t="str">
            <v>B</v>
          </cell>
          <cell r="I54" t="str">
            <v>C+</v>
          </cell>
          <cell r="J54" t="str">
            <v>C+</v>
          </cell>
          <cell r="K54" t="str">
            <v>C</v>
          </cell>
          <cell r="L54" t="str">
            <v>B</v>
          </cell>
          <cell r="M54" t="str">
            <v>A+</v>
          </cell>
          <cell r="N54" t="str">
            <v>B</v>
          </cell>
          <cell r="O54" t="str">
            <v>C</v>
          </cell>
          <cell r="P54" t="str">
            <v>C</v>
          </cell>
          <cell r="Q54" t="str">
            <v>C+</v>
          </cell>
          <cell r="R54" t="str">
            <v>B</v>
          </cell>
          <cell r="S54" t="str">
            <v>D+</v>
          </cell>
          <cell r="T54" t="str">
            <v>C</v>
          </cell>
          <cell r="U54" t="str">
            <v>D</v>
          </cell>
          <cell r="V54" t="str">
            <v>C</v>
          </cell>
          <cell r="W54" t="str">
            <v>D+</v>
          </cell>
          <cell r="X54" t="str">
            <v>D</v>
          </cell>
          <cell r="Y54" t="str">
            <v>C+</v>
          </cell>
          <cell r="Z54" t="str">
            <v>D+</v>
          </cell>
          <cell r="AA54" t="str">
            <v>D+</v>
          </cell>
          <cell r="AB54" t="str">
            <v>B+</v>
          </cell>
          <cell r="AC54" t="str">
            <v>C</v>
          </cell>
          <cell r="AD54" t="str">
            <v>D</v>
          </cell>
          <cell r="AE54" t="str">
            <v>C+</v>
          </cell>
          <cell r="AF54" t="str">
            <v>B</v>
          </cell>
          <cell r="AG54" t="str">
            <v>B</v>
          </cell>
          <cell r="AH54" t="str">
            <v>B</v>
          </cell>
          <cell r="AI54" t="str">
            <v>D+</v>
          </cell>
          <cell r="AJ54" t="str">
            <v>C</v>
          </cell>
          <cell r="AK54" t="str">
            <v>C+</v>
          </cell>
          <cell r="AL54" t="str">
            <v>C</v>
          </cell>
          <cell r="AM54" t="str">
            <v>C+</v>
          </cell>
          <cell r="AN54" t="str">
            <v>D</v>
          </cell>
          <cell r="AO54" t="str">
            <v>B</v>
          </cell>
          <cell r="AP54" t="str">
            <v>A</v>
          </cell>
          <cell r="AQ54" t="str">
            <v>B+</v>
          </cell>
          <cell r="AR54" t="str">
            <v>B</v>
          </cell>
          <cell r="AS54" t="str">
            <v>C+</v>
          </cell>
          <cell r="AT54" t="str">
            <v>B</v>
          </cell>
          <cell r="AU54" t="str">
            <v>B+</v>
          </cell>
          <cell r="AV54" t="str">
            <v>D+</v>
          </cell>
          <cell r="AW54" t="str">
            <v>B+</v>
          </cell>
          <cell r="AX54" t="str">
            <v>D</v>
          </cell>
          <cell r="AY54" t="str">
            <v>C</v>
          </cell>
          <cell r="AZ54" t="str">
            <v>B</v>
          </cell>
          <cell r="BA54" t="str">
            <v>C+</v>
          </cell>
          <cell r="BB54" t="str">
            <v>D</v>
          </cell>
          <cell r="BC54" t="str">
            <v>C</v>
          </cell>
          <cell r="BD54" t="str">
            <v>C+</v>
          </cell>
          <cell r="BE54" t="str">
            <v>C</v>
          </cell>
          <cell r="BF54" t="str">
            <v>C+</v>
          </cell>
          <cell r="BG54" t="str">
            <v>D+</v>
          </cell>
          <cell r="BH54" t="str">
            <v>B</v>
          </cell>
          <cell r="BI54" t="str">
            <v>B</v>
          </cell>
          <cell r="BJ54" t="str">
            <v>C+</v>
          </cell>
          <cell r="BK54" t="str">
            <v>B</v>
          </cell>
          <cell r="BL54" t="str">
            <v>B+</v>
          </cell>
          <cell r="BM54" t="str">
            <v>B</v>
          </cell>
          <cell r="BN54" t="str">
            <v>A+</v>
          </cell>
          <cell r="BP54">
            <v>130</v>
          </cell>
          <cell r="BQ54">
            <v>2.43</v>
          </cell>
          <cell r="BR54" t="str">
            <v>Trung bình</v>
          </cell>
        </row>
        <row r="55">
          <cell r="B55" t="str">
            <v>B12DCQT251</v>
          </cell>
          <cell r="C55" t="str">
            <v>Bùi Thị</v>
          </cell>
          <cell r="D55" t="str">
            <v>Phúc</v>
          </cell>
          <cell r="E55" t="str">
            <v>110994</v>
          </cell>
          <cell r="F55" t="str">
            <v>Nữ</v>
          </cell>
          <cell r="G55" t="str">
            <v>Thanh Hoá</v>
          </cell>
          <cell r="H55" t="str">
            <v>D+</v>
          </cell>
          <cell r="I55" t="str">
            <v>C+</v>
          </cell>
          <cell r="J55" t="str">
            <v>C</v>
          </cell>
          <cell r="K55" t="str">
            <v>D+</v>
          </cell>
          <cell r="L55" t="str">
            <v>C</v>
          </cell>
          <cell r="M55" t="str">
            <v>D+</v>
          </cell>
          <cell r="N55" t="str">
            <v>F</v>
          </cell>
          <cell r="O55" t="str">
            <v>C</v>
          </cell>
          <cell r="P55" t="str">
            <v>C</v>
          </cell>
          <cell r="Q55" t="str">
            <v>F</v>
          </cell>
          <cell r="R55" t="str">
            <v>C</v>
          </cell>
          <cell r="S55" t="str">
            <v>C</v>
          </cell>
          <cell r="T55" t="str">
            <v>C</v>
          </cell>
          <cell r="U55" t="str">
            <v>D</v>
          </cell>
          <cell r="V55" t="str">
            <v>D</v>
          </cell>
          <cell r="W55" t="str">
            <v>B</v>
          </cell>
          <cell r="X55" t="str">
            <v>C</v>
          </cell>
          <cell r="Y55" t="str">
            <v>D</v>
          </cell>
          <cell r="Z55" t="str">
            <v>C</v>
          </cell>
          <cell r="AA55" t="str">
            <v>D+</v>
          </cell>
          <cell r="AB55" t="str">
            <v>D</v>
          </cell>
          <cell r="AC55" t="str">
            <v>C+</v>
          </cell>
          <cell r="AD55" t="str">
            <v>D</v>
          </cell>
          <cell r="AE55" t="str">
            <v>C</v>
          </cell>
          <cell r="AF55" t="str">
            <v>C+</v>
          </cell>
          <cell r="AG55" t="str">
            <v>F</v>
          </cell>
          <cell r="AH55" t="str">
            <v>B+</v>
          </cell>
          <cell r="AI55" t="str">
            <v>B</v>
          </cell>
          <cell r="AJ55" t="str">
            <v>C</v>
          </cell>
          <cell r="AK55" t="str">
            <v>C</v>
          </cell>
          <cell r="AL55" t="str">
            <v>B+</v>
          </cell>
          <cell r="AM55" t="str">
            <v>C+</v>
          </cell>
          <cell r="AN55" t="str">
            <v>D+</v>
          </cell>
          <cell r="AO55" t="str">
            <v>C</v>
          </cell>
          <cell r="AP55" t="str">
            <v>A</v>
          </cell>
          <cell r="AQ55" t="str">
            <v>B+</v>
          </cell>
          <cell r="AR55" t="str">
            <v>C</v>
          </cell>
          <cell r="AS55" t="str">
            <v>C</v>
          </cell>
          <cell r="AT55" t="str">
            <v>C</v>
          </cell>
          <cell r="AU55" t="str">
            <v>C</v>
          </cell>
          <cell r="AV55" t="str">
            <v>B</v>
          </cell>
          <cell r="AW55" t="str">
            <v>B+</v>
          </cell>
          <cell r="AX55" t="str">
            <v>D+</v>
          </cell>
          <cell r="AY55" t="str">
            <v>B</v>
          </cell>
          <cell r="AZ55" t="str">
            <v>B</v>
          </cell>
          <cell r="BA55" t="str">
            <v>C+</v>
          </cell>
          <cell r="BB55" t="str">
            <v>D</v>
          </cell>
          <cell r="BC55" t="str">
            <v>C</v>
          </cell>
          <cell r="BD55" t="str">
            <v>C+</v>
          </cell>
          <cell r="BE55" t="str">
            <v>C</v>
          </cell>
          <cell r="BF55" t="str">
            <v>B</v>
          </cell>
          <cell r="BG55" t="str">
            <v>C</v>
          </cell>
          <cell r="BH55" t="str">
            <v>D+</v>
          </cell>
          <cell r="BI55" t="str">
            <v>B</v>
          </cell>
          <cell r="BJ55" t="str">
            <v>C+</v>
          </cell>
          <cell r="BK55" t="str">
            <v>A</v>
          </cell>
          <cell r="BL55" t="str">
            <v>B+</v>
          </cell>
          <cell r="BM55" t="str">
            <v>C+</v>
          </cell>
          <cell r="BN55" t="str">
            <v>B</v>
          </cell>
          <cell r="BP55">
            <v>123</v>
          </cell>
          <cell r="BQ55">
            <v>2.22</v>
          </cell>
        </row>
        <row r="56">
          <cell r="B56" t="str">
            <v>B12DCQT252</v>
          </cell>
          <cell r="C56" t="str">
            <v>Nguyễn Thị</v>
          </cell>
          <cell r="D56" t="str">
            <v>Phương</v>
          </cell>
          <cell r="E56" t="str">
            <v>020394</v>
          </cell>
          <cell r="F56" t="str">
            <v>Nữ</v>
          </cell>
          <cell r="G56" t="str">
            <v>Thanh Hóa</v>
          </cell>
          <cell r="H56" t="str">
            <v>C+</v>
          </cell>
          <cell r="I56" t="str">
            <v>C</v>
          </cell>
          <cell r="J56" t="str">
            <v>C</v>
          </cell>
          <cell r="K56" t="str">
            <v>B</v>
          </cell>
          <cell r="L56" t="str">
            <v>B</v>
          </cell>
          <cell r="M56" t="str">
            <v>B+</v>
          </cell>
          <cell r="N56" t="str">
            <v>B</v>
          </cell>
          <cell r="O56" t="str">
            <v>B</v>
          </cell>
          <cell r="P56" t="str">
            <v>D+</v>
          </cell>
          <cell r="Q56" t="str">
            <v>C</v>
          </cell>
          <cell r="R56" t="str">
            <v>B</v>
          </cell>
          <cell r="S56" t="str">
            <v>D+</v>
          </cell>
          <cell r="T56" t="str">
            <v>C+</v>
          </cell>
          <cell r="U56" t="str">
            <v>D</v>
          </cell>
          <cell r="V56" t="str">
            <v>C</v>
          </cell>
          <cell r="W56" t="str">
            <v>B</v>
          </cell>
          <cell r="X56" t="str">
            <v>D+</v>
          </cell>
          <cell r="Y56" t="str">
            <v>C+</v>
          </cell>
          <cell r="Z56" t="str">
            <v>C+</v>
          </cell>
          <cell r="AA56" t="str">
            <v>B</v>
          </cell>
          <cell r="AB56" t="str">
            <v>B</v>
          </cell>
          <cell r="AC56" t="str">
            <v>D</v>
          </cell>
          <cell r="AD56" t="str">
            <v>B</v>
          </cell>
          <cell r="AE56" t="str">
            <v>B</v>
          </cell>
          <cell r="AF56" t="str">
            <v>C</v>
          </cell>
          <cell r="AG56" t="str">
            <v>C</v>
          </cell>
          <cell r="AH56" t="str">
            <v>B</v>
          </cell>
          <cell r="AI56" t="str">
            <v>B</v>
          </cell>
          <cell r="AJ56" t="str">
            <v>C+</v>
          </cell>
          <cell r="AK56" t="str">
            <v>C</v>
          </cell>
          <cell r="AL56" t="str">
            <v>C</v>
          </cell>
          <cell r="AM56" t="str">
            <v>C</v>
          </cell>
          <cell r="AN56" t="str">
            <v>D+</v>
          </cell>
          <cell r="AO56" t="str">
            <v>B</v>
          </cell>
          <cell r="AP56" t="str">
            <v>A+</v>
          </cell>
          <cell r="AQ56" t="str">
            <v>B+</v>
          </cell>
          <cell r="AR56" t="str">
            <v>B</v>
          </cell>
          <cell r="AS56" t="str">
            <v>B</v>
          </cell>
          <cell r="AT56" t="str">
            <v>C</v>
          </cell>
          <cell r="AU56" t="str">
            <v>D+</v>
          </cell>
          <cell r="AV56" t="str">
            <v>C</v>
          </cell>
          <cell r="AW56" t="str">
            <v>A</v>
          </cell>
          <cell r="AX56" t="str">
            <v>D</v>
          </cell>
          <cell r="AY56" t="str">
            <v>C+</v>
          </cell>
          <cell r="AZ56" t="str">
            <v>C+</v>
          </cell>
          <cell r="BA56" t="str">
            <v>C</v>
          </cell>
          <cell r="BB56" t="str">
            <v>D+</v>
          </cell>
          <cell r="BC56" t="str">
            <v>D</v>
          </cell>
          <cell r="BD56" t="str">
            <v>B</v>
          </cell>
          <cell r="BE56" t="str">
            <v>D+</v>
          </cell>
          <cell r="BF56" t="str">
            <v>B</v>
          </cell>
          <cell r="BG56" t="str">
            <v>C</v>
          </cell>
          <cell r="BH56" t="str">
            <v>B</v>
          </cell>
          <cell r="BI56" t="str">
            <v>B+</v>
          </cell>
          <cell r="BJ56" t="str">
            <v>B</v>
          </cell>
          <cell r="BK56" t="str">
            <v>B+</v>
          </cell>
          <cell r="BL56" t="str">
            <v>B</v>
          </cell>
          <cell r="BM56" t="str">
            <v>C+</v>
          </cell>
          <cell r="BN56" t="str">
            <v>A</v>
          </cell>
          <cell r="BP56">
            <v>130</v>
          </cell>
          <cell r="BQ56">
            <v>2.44</v>
          </cell>
          <cell r="BR56" t="str">
            <v>Trung bình</v>
          </cell>
        </row>
        <row r="57">
          <cell r="B57" t="str">
            <v>B12DCQT269</v>
          </cell>
          <cell r="C57" t="str">
            <v>Nguyễn Thị</v>
          </cell>
          <cell r="D57" t="str">
            <v>Phượng</v>
          </cell>
          <cell r="E57" t="str">
            <v>220694</v>
          </cell>
          <cell r="F57" t="str">
            <v>Nữ</v>
          </cell>
          <cell r="G57" t="str">
            <v>Hà Tây</v>
          </cell>
          <cell r="H57" t="str">
            <v>B</v>
          </cell>
          <cell r="I57" t="str">
            <v>C+</v>
          </cell>
          <cell r="J57" t="str">
            <v>C</v>
          </cell>
          <cell r="K57" t="str">
            <v>C</v>
          </cell>
          <cell r="L57" t="str">
            <v>C</v>
          </cell>
          <cell r="M57" t="str">
            <v>D</v>
          </cell>
          <cell r="N57" t="str">
            <v>B</v>
          </cell>
          <cell r="O57" t="str">
            <v>D+</v>
          </cell>
          <cell r="P57" t="str">
            <v>C</v>
          </cell>
          <cell r="Q57" t="str">
            <v>C</v>
          </cell>
          <cell r="R57" t="str">
            <v>C+</v>
          </cell>
          <cell r="S57" t="str">
            <v>A+</v>
          </cell>
          <cell r="T57" t="str">
            <v>C</v>
          </cell>
          <cell r="U57" t="str">
            <v>C</v>
          </cell>
          <cell r="V57" t="str">
            <v>D+</v>
          </cell>
          <cell r="W57" t="str">
            <v>B</v>
          </cell>
          <cell r="X57" t="str">
            <v>D+</v>
          </cell>
          <cell r="Y57" t="str">
            <v>B</v>
          </cell>
          <cell r="Z57" t="str">
            <v>C+</v>
          </cell>
          <cell r="AA57" t="str">
            <v>C+</v>
          </cell>
          <cell r="AB57" t="str">
            <v>B</v>
          </cell>
          <cell r="AC57" t="str">
            <v>C</v>
          </cell>
          <cell r="AD57" t="str">
            <v>B+</v>
          </cell>
          <cell r="AE57" t="str">
            <v>D</v>
          </cell>
          <cell r="AF57" t="str">
            <v>C</v>
          </cell>
          <cell r="AG57" t="str">
            <v>C</v>
          </cell>
          <cell r="AH57" t="str">
            <v>B</v>
          </cell>
          <cell r="AI57" t="str">
            <v>B+</v>
          </cell>
          <cell r="AJ57" t="str">
            <v>C+</v>
          </cell>
          <cell r="AK57" t="str">
            <v>C+</v>
          </cell>
          <cell r="AL57" t="str">
            <v>C</v>
          </cell>
          <cell r="AM57" t="str">
            <v>C</v>
          </cell>
          <cell r="AN57" t="str">
            <v>B</v>
          </cell>
          <cell r="AO57" t="str">
            <v>B+</v>
          </cell>
          <cell r="AP57" t="str">
            <v>C</v>
          </cell>
          <cell r="AQ57" t="str">
            <v>A+</v>
          </cell>
          <cell r="AR57" t="str">
            <v>B+</v>
          </cell>
          <cell r="AS57" t="str">
            <v>B</v>
          </cell>
          <cell r="AT57" t="str">
            <v>C+</v>
          </cell>
          <cell r="AU57" t="str">
            <v>B</v>
          </cell>
          <cell r="AV57" t="str">
            <v>B</v>
          </cell>
          <cell r="AW57" t="str">
            <v>A+</v>
          </cell>
          <cell r="AX57" t="str">
            <v>C</v>
          </cell>
          <cell r="AY57" t="str">
            <v>C+</v>
          </cell>
          <cell r="AZ57" t="str">
            <v>B</v>
          </cell>
          <cell r="BA57" t="str">
            <v>B</v>
          </cell>
          <cell r="BB57" t="str">
            <v>D</v>
          </cell>
          <cell r="BC57" t="str">
            <v>C</v>
          </cell>
          <cell r="BD57" t="str">
            <v>B</v>
          </cell>
          <cell r="BE57" t="str">
            <v>C</v>
          </cell>
          <cell r="BF57" t="str">
            <v>B</v>
          </cell>
          <cell r="BG57" t="str">
            <v>C+</v>
          </cell>
          <cell r="BH57" t="str">
            <v>B</v>
          </cell>
          <cell r="BI57" t="str">
            <v>C+</v>
          </cell>
          <cell r="BJ57" t="str">
            <v>B+</v>
          </cell>
          <cell r="BK57" t="str">
            <v>A</v>
          </cell>
          <cell r="BL57" t="str">
            <v>B+</v>
          </cell>
          <cell r="BM57" t="str">
            <v>C</v>
          </cell>
          <cell r="BN57" t="str">
            <v>B</v>
          </cell>
          <cell r="BP57">
            <v>130</v>
          </cell>
          <cell r="BQ57">
            <v>2.56</v>
          </cell>
          <cell r="BR57" t="str">
            <v>Khá</v>
          </cell>
        </row>
        <row r="58">
          <cell r="B58" t="str">
            <v>B12DCQT253</v>
          </cell>
          <cell r="C58" t="str">
            <v>Lê Hồng</v>
          </cell>
          <cell r="D58" t="str">
            <v>Quân</v>
          </cell>
          <cell r="E58" t="str">
            <v>290194</v>
          </cell>
          <cell r="F58" t="str">
            <v>Nam</v>
          </cell>
          <cell r="G58" t="str">
            <v>Hà Nội</v>
          </cell>
          <cell r="H58" t="str">
            <v>F</v>
          </cell>
          <cell r="I58" t="str">
            <v>D</v>
          </cell>
          <cell r="J58" t="str">
            <v>B</v>
          </cell>
          <cell r="K58" t="str">
            <v>C+</v>
          </cell>
          <cell r="L58" t="str">
            <v>A+</v>
          </cell>
          <cell r="M58" t="str">
            <v>A+</v>
          </cell>
          <cell r="N58" t="str">
            <v>A+</v>
          </cell>
          <cell r="O58" t="str">
            <v>A+</v>
          </cell>
          <cell r="P58" t="str">
            <v>F</v>
          </cell>
          <cell r="Q58" t="str">
            <v>F</v>
          </cell>
          <cell r="R58" t="str">
            <v>D</v>
          </cell>
          <cell r="S58" t="str">
            <v>F</v>
          </cell>
          <cell r="T58" t="str">
            <v>C</v>
          </cell>
          <cell r="U58" t="str">
            <v>F</v>
          </cell>
          <cell r="V58" t="str">
            <v>D</v>
          </cell>
          <cell r="W58" t="str">
            <v>C</v>
          </cell>
          <cell r="X58" t="str">
            <v>F</v>
          </cell>
          <cell r="Y58" t="str">
            <v>F</v>
          </cell>
          <cell r="Z58" t="str">
            <v>F</v>
          </cell>
          <cell r="AA58" t="str">
            <v>F</v>
          </cell>
          <cell r="AB58" t="str">
            <v>F</v>
          </cell>
          <cell r="AC58" t="str">
            <v>F</v>
          </cell>
          <cell r="AD58" t="str">
            <v>F</v>
          </cell>
          <cell r="AE58" t="str">
            <v>F</v>
          </cell>
          <cell r="AF58" t="str">
            <v>D+</v>
          </cell>
          <cell r="AG58" t="str">
            <v>F</v>
          </cell>
          <cell r="AH58" t="str">
            <v>F</v>
          </cell>
          <cell r="AI58" t="str">
            <v>F</v>
          </cell>
          <cell r="AJ58" t="str">
            <v>F</v>
          </cell>
          <cell r="AK58" t="str">
            <v>F</v>
          </cell>
          <cell r="AL58" t="str">
            <v>F</v>
          </cell>
          <cell r="AM58" t="str">
            <v>F</v>
          </cell>
          <cell r="AN58" t="str">
            <v>F</v>
          </cell>
          <cell r="AO58" t="str">
            <v>F</v>
          </cell>
          <cell r="AP58" t="str">
            <v>F</v>
          </cell>
          <cell r="AQ58" t="str">
            <v>B</v>
          </cell>
          <cell r="AR58" t="str">
            <v>F</v>
          </cell>
          <cell r="AS58" t="str">
            <v>F</v>
          </cell>
          <cell r="AT58" t="str">
            <v>F</v>
          </cell>
          <cell r="AU58" t="str">
            <v>F</v>
          </cell>
          <cell r="AV58" t="str">
            <v>F</v>
          </cell>
          <cell r="AX58" t="str">
            <v>F</v>
          </cell>
          <cell r="AY58" t="str">
            <v>F</v>
          </cell>
          <cell r="AZ58" t="str">
            <v>F</v>
          </cell>
          <cell r="BA58" t="str">
            <v>F</v>
          </cell>
          <cell r="BB58" t="str">
            <v>B+</v>
          </cell>
          <cell r="BC58" t="str">
            <v>F</v>
          </cell>
          <cell r="BD58" t="str">
            <v>F</v>
          </cell>
          <cell r="BE58" t="str">
            <v>C</v>
          </cell>
          <cell r="BF58" t="str">
            <v>C+</v>
          </cell>
          <cell r="BG58" t="str">
            <v>B</v>
          </cell>
          <cell r="BH58" t="str">
            <v>F</v>
          </cell>
          <cell r="BI58" t="str">
            <v>F</v>
          </cell>
          <cell r="BJ58" t="str">
            <v>F</v>
          </cell>
          <cell r="BK58" t="str">
            <v>F</v>
          </cell>
          <cell r="BP58">
            <v>33</v>
          </cell>
          <cell r="BQ58">
            <v>2.7</v>
          </cell>
        </row>
        <row r="59">
          <cell r="B59" t="str">
            <v>B12DCQT311</v>
          </cell>
          <cell r="C59" t="str">
            <v>Lê Thị</v>
          </cell>
          <cell r="D59" t="str">
            <v>Thanh</v>
          </cell>
          <cell r="E59" t="str">
            <v>260693</v>
          </cell>
          <cell r="F59" t="str">
            <v>Nữ</v>
          </cell>
          <cell r="G59" t="str">
            <v>Thanh Hoá</v>
          </cell>
          <cell r="H59" t="str">
            <v>B</v>
          </cell>
          <cell r="I59" t="str">
            <v>B</v>
          </cell>
          <cell r="J59" t="str">
            <v>C</v>
          </cell>
          <cell r="K59" t="str">
            <v>B</v>
          </cell>
          <cell r="L59" t="str">
            <v>C</v>
          </cell>
          <cell r="M59" t="str">
            <v>A+</v>
          </cell>
          <cell r="N59" t="str">
            <v>B</v>
          </cell>
          <cell r="O59" t="str">
            <v>A+</v>
          </cell>
          <cell r="P59" t="str">
            <v>D+</v>
          </cell>
          <cell r="Q59" t="str">
            <v>D+</v>
          </cell>
          <cell r="R59" t="str">
            <v>B</v>
          </cell>
          <cell r="S59" t="str">
            <v>A</v>
          </cell>
          <cell r="T59" t="str">
            <v>B</v>
          </cell>
          <cell r="U59" t="str">
            <v>C</v>
          </cell>
          <cell r="V59" t="str">
            <v>C</v>
          </cell>
          <cell r="W59" t="str">
            <v>C</v>
          </cell>
          <cell r="X59" t="str">
            <v>D+</v>
          </cell>
          <cell r="Y59" t="str">
            <v>B+</v>
          </cell>
          <cell r="Z59" t="str">
            <v>B</v>
          </cell>
          <cell r="AA59" t="str">
            <v>D+</v>
          </cell>
          <cell r="AB59" t="str">
            <v>B+</v>
          </cell>
          <cell r="AC59" t="str">
            <v>B</v>
          </cell>
          <cell r="AD59" t="str">
            <v>A+</v>
          </cell>
          <cell r="AE59" t="str">
            <v>B</v>
          </cell>
          <cell r="AF59" t="str">
            <v>C</v>
          </cell>
          <cell r="AG59" t="str">
            <v>B</v>
          </cell>
          <cell r="AH59" t="str">
            <v>B</v>
          </cell>
          <cell r="AI59" t="str">
            <v>B</v>
          </cell>
          <cell r="AJ59" t="str">
            <v>B</v>
          </cell>
          <cell r="AK59" t="str">
            <v>B+</v>
          </cell>
          <cell r="AL59" t="str">
            <v>C+</v>
          </cell>
          <cell r="AM59" t="str">
            <v>A+</v>
          </cell>
          <cell r="AN59" t="str">
            <v>B</v>
          </cell>
          <cell r="AO59" t="str">
            <v>B+</v>
          </cell>
          <cell r="AP59" t="str">
            <v>A+</v>
          </cell>
          <cell r="AQ59" t="str">
            <v>B</v>
          </cell>
          <cell r="AR59" t="str">
            <v>B+</v>
          </cell>
          <cell r="AS59" t="str">
            <v>A</v>
          </cell>
          <cell r="AT59" t="str">
            <v>A</v>
          </cell>
          <cell r="AU59" t="str">
            <v>A</v>
          </cell>
          <cell r="AV59" t="str">
            <v>B+</v>
          </cell>
          <cell r="AW59" t="str">
            <v>A+</v>
          </cell>
          <cell r="AX59" t="str">
            <v>C</v>
          </cell>
          <cell r="AY59" t="str">
            <v>B</v>
          </cell>
          <cell r="AZ59" t="str">
            <v>C</v>
          </cell>
          <cell r="BA59" t="str">
            <v>B</v>
          </cell>
          <cell r="BB59" t="str">
            <v>D+</v>
          </cell>
          <cell r="BC59" t="str">
            <v>D</v>
          </cell>
          <cell r="BD59" t="str">
            <v>C+</v>
          </cell>
          <cell r="BE59" t="str">
            <v>C</v>
          </cell>
          <cell r="BF59" t="str">
            <v>C</v>
          </cell>
          <cell r="BG59" t="str">
            <v>C+</v>
          </cell>
          <cell r="BH59" t="str">
            <v>B</v>
          </cell>
          <cell r="BI59" t="str">
            <v>C+</v>
          </cell>
          <cell r="BJ59" t="str">
            <v>C+</v>
          </cell>
          <cell r="BK59" t="str">
            <v>D+</v>
          </cell>
          <cell r="BO59" t="str">
            <v>A</v>
          </cell>
          <cell r="BP59">
            <v>130</v>
          </cell>
          <cell r="BQ59">
            <v>2.9</v>
          </cell>
          <cell r="BR59" t="str">
            <v>Khá</v>
          </cell>
        </row>
        <row r="60">
          <cell r="B60" t="str">
            <v>B12DCQT254</v>
          </cell>
          <cell r="C60" t="str">
            <v>Trần Phương</v>
          </cell>
          <cell r="D60" t="str">
            <v>Thảo</v>
          </cell>
          <cell r="E60" t="str">
            <v>150294</v>
          </cell>
          <cell r="F60" t="str">
            <v>Nữ</v>
          </cell>
          <cell r="G60" t="str">
            <v>Thái Nguyên</v>
          </cell>
          <cell r="H60" t="str">
            <v>C</v>
          </cell>
          <cell r="I60" t="str">
            <v>C+</v>
          </cell>
          <cell r="J60" t="str">
            <v>C</v>
          </cell>
          <cell r="K60" t="str">
            <v>D+</v>
          </cell>
          <cell r="L60" t="str">
            <v>C</v>
          </cell>
          <cell r="M60" t="str">
            <v>C</v>
          </cell>
          <cell r="N60" t="str">
            <v>A+</v>
          </cell>
          <cell r="O60" t="str">
            <v>C</v>
          </cell>
          <cell r="P60" t="str">
            <v>F</v>
          </cell>
          <cell r="Q60" t="str">
            <v>B</v>
          </cell>
          <cell r="R60" t="str">
            <v>B</v>
          </cell>
          <cell r="S60" t="str">
            <v>D</v>
          </cell>
          <cell r="T60" t="str">
            <v>C+</v>
          </cell>
          <cell r="U60" t="str">
            <v>C</v>
          </cell>
          <cell r="V60" t="str">
            <v>C</v>
          </cell>
          <cell r="W60" t="str">
            <v>B</v>
          </cell>
          <cell r="X60" t="str">
            <v>C</v>
          </cell>
          <cell r="Y60" t="str">
            <v>C</v>
          </cell>
          <cell r="Z60" t="str">
            <v>B</v>
          </cell>
          <cell r="AA60" t="str">
            <v>D</v>
          </cell>
          <cell r="AB60" t="str">
            <v>B</v>
          </cell>
          <cell r="AC60" t="str">
            <v>C+</v>
          </cell>
          <cell r="AD60" t="str">
            <v>C+</v>
          </cell>
          <cell r="AE60" t="str">
            <v>C</v>
          </cell>
          <cell r="AF60" t="str">
            <v>C</v>
          </cell>
          <cell r="AG60" t="str">
            <v>B</v>
          </cell>
          <cell r="AH60" t="str">
            <v>C</v>
          </cell>
          <cell r="AI60" t="str">
            <v>D+</v>
          </cell>
          <cell r="AJ60" t="str">
            <v>C+</v>
          </cell>
          <cell r="AK60" t="str">
            <v>C</v>
          </cell>
          <cell r="AL60" t="str">
            <v>B+</v>
          </cell>
          <cell r="AM60" t="str">
            <v>B</v>
          </cell>
          <cell r="AN60" t="str">
            <v>B</v>
          </cell>
          <cell r="AO60" t="str">
            <v>A+</v>
          </cell>
          <cell r="AP60" t="str">
            <v>B</v>
          </cell>
          <cell r="AQ60" t="str">
            <v>B+</v>
          </cell>
          <cell r="AR60" t="str">
            <v>C</v>
          </cell>
          <cell r="AS60" t="str">
            <v>C</v>
          </cell>
          <cell r="AT60" t="str">
            <v>D</v>
          </cell>
          <cell r="AU60" t="str">
            <v>D+</v>
          </cell>
          <cell r="AV60" t="str">
            <v>C</v>
          </cell>
          <cell r="AW60" t="str">
            <v>A</v>
          </cell>
          <cell r="AX60" t="str">
            <v>B+</v>
          </cell>
          <cell r="AY60" t="str">
            <v>C+</v>
          </cell>
          <cell r="AZ60" t="str">
            <v>C</v>
          </cell>
          <cell r="BA60" t="str">
            <v>C</v>
          </cell>
          <cell r="BB60" t="str">
            <v>C</v>
          </cell>
          <cell r="BC60" t="str">
            <v>D+</v>
          </cell>
          <cell r="BD60" t="str">
            <v>B</v>
          </cell>
          <cell r="BE60" t="str">
            <v>C</v>
          </cell>
          <cell r="BF60" t="str">
            <v>C+</v>
          </cell>
          <cell r="BG60" t="str">
            <v>C</v>
          </cell>
          <cell r="BH60" t="str">
            <v>B</v>
          </cell>
          <cell r="BI60" t="str">
            <v>B</v>
          </cell>
          <cell r="BJ60" t="str">
            <v>B</v>
          </cell>
          <cell r="BK60" t="str">
            <v>B+</v>
          </cell>
          <cell r="BL60" t="str">
            <v>B+</v>
          </cell>
          <cell r="BM60" t="str">
            <v>C</v>
          </cell>
          <cell r="BN60" t="str">
            <v>B</v>
          </cell>
          <cell r="BP60">
            <v>128</v>
          </cell>
          <cell r="BQ60">
            <v>2.44</v>
          </cell>
        </row>
        <row r="61">
          <cell r="B61" t="str">
            <v>B12DCQT312</v>
          </cell>
          <cell r="C61" t="str">
            <v>Lê Đình</v>
          </cell>
          <cell r="D61" t="str">
            <v>Thế</v>
          </cell>
          <cell r="E61" t="str">
            <v>180794</v>
          </cell>
          <cell r="F61" t="str">
            <v>Nam</v>
          </cell>
          <cell r="G61" t="str">
            <v>Thanh Hoá</v>
          </cell>
          <cell r="H61" t="str">
            <v>C</v>
          </cell>
          <cell r="I61" t="str">
            <v>D+</v>
          </cell>
          <cell r="J61" t="str">
            <v>D+</v>
          </cell>
          <cell r="K61" t="str">
            <v>D</v>
          </cell>
          <cell r="L61" t="str">
            <v>C</v>
          </cell>
          <cell r="M61" t="str">
            <v>F</v>
          </cell>
          <cell r="N61" t="str">
            <v>C</v>
          </cell>
          <cell r="O61" t="str">
            <v>B</v>
          </cell>
          <cell r="P61" t="str">
            <v>D</v>
          </cell>
          <cell r="Q61" t="str">
            <v>D+</v>
          </cell>
          <cell r="R61" t="str">
            <v>C+</v>
          </cell>
          <cell r="S61" t="str">
            <v>B</v>
          </cell>
          <cell r="T61" t="str">
            <v>C</v>
          </cell>
          <cell r="U61" t="str">
            <v>D+</v>
          </cell>
          <cell r="V61" t="str">
            <v>D</v>
          </cell>
          <cell r="W61" t="str">
            <v>B</v>
          </cell>
          <cell r="X61" t="str">
            <v>C</v>
          </cell>
          <cell r="Y61" t="str">
            <v>C</v>
          </cell>
          <cell r="Z61" t="str">
            <v>C+</v>
          </cell>
          <cell r="AA61" t="str">
            <v>B</v>
          </cell>
          <cell r="AB61" t="str">
            <v>B</v>
          </cell>
          <cell r="AC61" t="str">
            <v>D+</v>
          </cell>
          <cell r="AD61" t="str">
            <v>C</v>
          </cell>
          <cell r="AE61" t="str">
            <v>C+</v>
          </cell>
          <cell r="AF61" t="str">
            <v>D+</v>
          </cell>
          <cell r="AG61" t="str">
            <v>C</v>
          </cell>
          <cell r="AH61" t="str">
            <v>B+</v>
          </cell>
          <cell r="AI61" t="str">
            <v>C</v>
          </cell>
          <cell r="AJ61" t="str">
            <v>C</v>
          </cell>
          <cell r="AK61" t="str">
            <v>C</v>
          </cell>
          <cell r="AL61" t="str">
            <v>D+</v>
          </cell>
          <cell r="AM61" t="str">
            <v>C+</v>
          </cell>
          <cell r="AN61" t="str">
            <v>D</v>
          </cell>
          <cell r="AO61" t="str">
            <v>B</v>
          </cell>
          <cell r="AP61" t="str">
            <v>B+</v>
          </cell>
          <cell r="AQ61" t="str">
            <v>B</v>
          </cell>
          <cell r="AR61" t="str">
            <v>C+</v>
          </cell>
          <cell r="AS61" t="str">
            <v>C</v>
          </cell>
          <cell r="AT61" t="str">
            <v>B</v>
          </cell>
          <cell r="AU61" t="str">
            <v>B</v>
          </cell>
          <cell r="AV61" t="str">
            <v>C+</v>
          </cell>
          <cell r="AW61" t="str">
            <v>B+</v>
          </cell>
          <cell r="AX61" t="str">
            <v>A</v>
          </cell>
          <cell r="AY61" t="str">
            <v>D</v>
          </cell>
          <cell r="AZ61" t="str">
            <v>B</v>
          </cell>
          <cell r="BA61" t="str">
            <v>D+</v>
          </cell>
          <cell r="BB61" t="str">
            <v>B</v>
          </cell>
          <cell r="BC61" t="str">
            <v>D+</v>
          </cell>
          <cell r="BD61" t="str">
            <v>C</v>
          </cell>
          <cell r="BE61" t="str">
            <v>B</v>
          </cell>
          <cell r="BF61" t="str">
            <v>C+</v>
          </cell>
          <cell r="BG61" t="str">
            <v>B</v>
          </cell>
          <cell r="BH61" t="str">
            <v>B</v>
          </cell>
          <cell r="BI61" t="str">
            <v>B</v>
          </cell>
          <cell r="BJ61" t="str">
            <v>C+</v>
          </cell>
          <cell r="BK61" t="str">
            <v>D</v>
          </cell>
          <cell r="BL61" t="str">
            <v>B</v>
          </cell>
          <cell r="BM61" t="str">
            <v>B</v>
          </cell>
          <cell r="BN61" t="str">
            <v>B</v>
          </cell>
          <cell r="BP61">
            <v>127</v>
          </cell>
          <cell r="BQ61">
            <v>2.25</v>
          </cell>
        </row>
        <row r="62">
          <cell r="B62" t="str">
            <v>B12DCQT255</v>
          </cell>
          <cell r="C62" t="str">
            <v>Đào Thị</v>
          </cell>
          <cell r="D62" t="str">
            <v>Thơm</v>
          </cell>
          <cell r="E62" t="str">
            <v>180493</v>
          </cell>
          <cell r="F62" t="str">
            <v>Nữ</v>
          </cell>
          <cell r="G62" t="str">
            <v>Thái Bình</v>
          </cell>
          <cell r="H62" t="str">
            <v>C</v>
          </cell>
          <cell r="I62" t="str">
            <v>C</v>
          </cell>
          <cell r="J62" t="str">
            <v>C</v>
          </cell>
          <cell r="K62" t="str">
            <v>D</v>
          </cell>
          <cell r="L62" t="str">
            <v>B</v>
          </cell>
          <cell r="M62" t="str">
            <v>B</v>
          </cell>
          <cell r="N62" t="str">
            <v>B+</v>
          </cell>
          <cell r="O62" t="str">
            <v>B+</v>
          </cell>
          <cell r="P62" t="str">
            <v>C</v>
          </cell>
          <cell r="Q62" t="str">
            <v>C</v>
          </cell>
          <cell r="R62" t="str">
            <v>C</v>
          </cell>
          <cell r="S62" t="str">
            <v>C</v>
          </cell>
          <cell r="T62" t="str">
            <v>C</v>
          </cell>
          <cell r="U62" t="str">
            <v>D</v>
          </cell>
          <cell r="V62" t="str">
            <v>D</v>
          </cell>
          <cell r="W62" t="str">
            <v>C</v>
          </cell>
          <cell r="X62" t="str">
            <v>C</v>
          </cell>
          <cell r="Y62" t="str">
            <v>C</v>
          </cell>
          <cell r="Z62" t="str">
            <v>C</v>
          </cell>
          <cell r="AA62" t="str">
            <v>C</v>
          </cell>
          <cell r="AB62" t="str">
            <v>D</v>
          </cell>
          <cell r="AC62" t="str">
            <v>B+</v>
          </cell>
          <cell r="AD62" t="str">
            <v>B+</v>
          </cell>
          <cell r="AE62" t="str">
            <v>C+</v>
          </cell>
          <cell r="AF62" t="str">
            <v>D+</v>
          </cell>
          <cell r="AG62" t="str">
            <v>C</v>
          </cell>
          <cell r="AH62" t="str">
            <v>C</v>
          </cell>
          <cell r="AI62" t="str">
            <v>B+</v>
          </cell>
          <cell r="AJ62" t="str">
            <v>D+</v>
          </cell>
          <cell r="AK62" t="str">
            <v>D</v>
          </cell>
          <cell r="AL62" t="str">
            <v>C</v>
          </cell>
          <cell r="AM62" t="str">
            <v>C</v>
          </cell>
          <cell r="AN62" t="str">
            <v>C+</v>
          </cell>
          <cell r="AO62" t="str">
            <v>A</v>
          </cell>
          <cell r="AP62" t="str">
            <v>B+</v>
          </cell>
          <cell r="AQ62" t="str">
            <v>B+</v>
          </cell>
          <cell r="AR62" t="str">
            <v>B</v>
          </cell>
          <cell r="AS62" t="str">
            <v>B</v>
          </cell>
          <cell r="AT62" t="str">
            <v>A+</v>
          </cell>
          <cell r="AU62" t="str">
            <v>B+</v>
          </cell>
          <cell r="AV62" t="str">
            <v>C+</v>
          </cell>
          <cell r="AW62" t="str">
            <v>B+</v>
          </cell>
          <cell r="AX62" t="str">
            <v>C</v>
          </cell>
          <cell r="AY62" t="str">
            <v>B+</v>
          </cell>
          <cell r="AZ62" t="str">
            <v>D</v>
          </cell>
          <cell r="BA62" t="str">
            <v>C</v>
          </cell>
          <cell r="BB62" t="str">
            <v>C</v>
          </cell>
          <cell r="BC62" t="str">
            <v>D</v>
          </cell>
          <cell r="BD62" t="str">
            <v>B</v>
          </cell>
          <cell r="BE62" t="str">
            <v>C</v>
          </cell>
          <cell r="BF62" t="str">
            <v>B</v>
          </cell>
          <cell r="BG62" t="str">
            <v>B</v>
          </cell>
          <cell r="BH62" t="str">
            <v>B</v>
          </cell>
          <cell r="BI62" t="str">
            <v>B</v>
          </cell>
          <cell r="BJ62" t="str">
            <v>C</v>
          </cell>
          <cell r="BK62" t="str">
            <v>B+</v>
          </cell>
          <cell r="BL62" t="str">
            <v>B</v>
          </cell>
          <cell r="BM62" t="str">
            <v>B</v>
          </cell>
          <cell r="BN62" t="str">
            <v>B</v>
          </cell>
          <cell r="BP62">
            <v>130</v>
          </cell>
          <cell r="BQ62">
            <v>2.41</v>
          </cell>
          <cell r="BR62" t="str">
            <v>Trung bình</v>
          </cell>
        </row>
        <row r="63">
          <cell r="B63" t="str">
            <v>B12DCQT256</v>
          </cell>
          <cell r="C63" t="str">
            <v>Trương Thị</v>
          </cell>
          <cell r="D63" t="str">
            <v>Thuận</v>
          </cell>
          <cell r="E63" t="str">
            <v>221194</v>
          </cell>
          <cell r="F63" t="str">
            <v>Nữ</v>
          </cell>
          <cell r="G63" t="str">
            <v>Nam Hà</v>
          </cell>
          <cell r="H63" t="str">
            <v>C+</v>
          </cell>
          <cell r="I63" t="str">
            <v>B</v>
          </cell>
          <cell r="J63" t="str">
            <v>B</v>
          </cell>
          <cell r="K63" t="str">
            <v>C+</v>
          </cell>
          <cell r="L63" t="str">
            <v>B</v>
          </cell>
          <cell r="M63" t="str">
            <v>D</v>
          </cell>
          <cell r="N63" t="str">
            <v>D</v>
          </cell>
          <cell r="O63" t="str">
            <v>D+</v>
          </cell>
          <cell r="P63" t="str">
            <v>D+</v>
          </cell>
          <cell r="Q63" t="str">
            <v>C</v>
          </cell>
          <cell r="R63" t="str">
            <v>C</v>
          </cell>
          <cell r="S63" t="str">
            <v>B</v>
          </cell>
          <cell r="T63" t="str">
            <v>B</v>
          </cell>
          <cell r="U63" t="str">
            <v>B</v>
          </cell>
          <cell r="V63" t="str">
            <v>C</v>
          </cell>
          <cell r="W63" t="str">
            <v>C</v>
          </cell>
          <cell r="X63" t="str">
            <v>C</v>
          </cell>
          <cell r="Y63" t="str">
            <v>C+</v>
          </cell>
          <cell r="Z63" t="str">
            <v>A</v>
          </cell>
          <cell r="AA63" t="str">
            <v>D+</v>
          </cell>
          <cell r="AB63" t="str">
            <v>C+</v>
          </cell>
          <cell r="AC63" t="str">
            <v>C</v>
          </cell>
          <cell r="AD63" t="str">
            <v>B</v>
          </cell>
          <cell r="AE63" t="str">
            <v>B</v>
          </cell>
          <cell r="AF63" t="str">
            <v>C+</v>
          </cell>
          <cell r="AG63" t="str">
            <v>C</v>
          </cell>
          <cell r="AH63" t="str">
            <v>B</v>
          </cell>
          <cell r="AI63" t="str">
            <v>C</v>
          </cell>
          <cell r="AJ63" t="str">
            <v>B</v>
          </cell>
          <cell r="AK63" t="str">
            <v>B</v>
          </cell>
          <cell r="AL63" t="str">
            <v>C+</v>
          </cell>
          <cell r="AM63" t="str">
            <v>B</v>
          </cell>
          <cell r="AN63" t="str">
            <v>C+</v>
          </cell>
          <cell r="AO63" t="str">
            <v>A</v>
          </cell>
          <cell r="AP63" t="str">
            <v>A+</v>
          </cell>
          <cell r="AQ63" t="str">
            <v>B+</v>
          </cell>
          <cell r="AR63" t="str">
            <v>C</v>
          </cell>
          <cell r="AS63" t="str">
            <v>C+</v>
          </cell>
          <cell r="AT63" t="str">
            <v>C</v>
          </cell>
          <cell r="AU63" t="str">
            <v>D+</v>
          </cell>
          <cell r="AV63" t="str">
            <v>C</v>
          </cell>
          <cell r="AW63" t="str">
            <v>A</v>
          </cell>
          <cell r="AX63" t="str">
            <v>B</v>
          </cell>
          <cell r="AY63" t="str">
            <v>C</v>
          </cell>
          <cell r="AZ63" t="str">
            <v>B</v>
          </cell>
          <cell r="BA63" t="str">
            <v>B</v>
          </cell>
          <cell r="BB63" t="str">
            <v>D+</v>
          </cell>
          <cell r="BC63" t="str">
            <v>C</v>
          </cell>
          <cell r="BD63" t="str">
            <v>B</v>
          </cell>
          <cell r="BE63" t="str">
            <v>B</v>
          </cell>
          <cell r="BF63" t="str">
            <v>C</v>
          </cell>
          <cell r="BG63" t="str">
            <v>C</v>
          </cell>
          <cell r="BH63" t="str">
            <v>B+</v>
          </cell>
          <cell r="BI63" t="str">
            <v>B+</v>
          </cell>
          <cell r="BJ63" t="str">
            <v>C</v>
          </cell>
          <cell r="BK63" t="str">
            <v>B</v>
          </cell>
          <cell r="BL63" t="str">
            <v>B+</v>
          </cell>
          <cell r="BM63" t="str">
            <v>C</v>
          </cell>
          <cell r="BN63" t="str">
            <v>C</v>
          </cell>
          <cell r="BP63">
            <v>130</v>
          </cell>
          <cell r="BQ63">
            <v>2.51</v>
          </cell>
          <cell r="BR63" t="str">
            <v>Khá</v>
          </cell>
        </row>
        <row r="64">
          <cell r="B64" t="str">
            <v>B12DCQT257</v>
          </cell>
          <cell r="C64" t="str">
            <v>Nguyễn Thị Thanh</v>
          </cell>
          <cell r="D64" t="str">
            <v>Thủy</v>
          </cell>
          <cell r="E64" t="str">
            <v>211093</v>
          </cell>
          <cell r="F64" t="str">
            <v>Nữ</v>
          </cell>
          <cell r="G64" t="str">
            <v>Hà Tây</v>
          </cell>
          <cell r="H64" t="str">
            <v>B</v>
          </cell>
          <cell r="I64" t="str">
            <v>B</v>
          </cell>
          <cell r="J64" t="str">
            <v>C</v>
          </cell>
          <cell r="K64" t="str">
            <v>B</v>
          </cell>
          <cell r="L64" t="str">
            <v>B</v>
          </cell>
          <cell r="M64" t="str">
            <v>B+</v>
          </cell>
          <cell r="N64" t="str">
            <v>B+</v>
          </cell>
          <cell r="O64" t="str">
            <v>B</v>
          </cell>
          <cell r="P64" t="str">
            <v>B</v>
          </cell>
          <cell r="Q64" t="str">
            <v>C+</v>
          </cell>
          <cell r="R64" t="str">
            <v>C+</v>
          </cell>
          <cell r="S64" t="str">
            <v>C</v>
          </cell>
          <cell r="T64" t="str">
            <v>C+</v>
          </cell>
          <cell r="U64" t="str">
            <v>C</v>
          </cell>
          <cell r="V64" t="str">
            <v>C</v>
          </cell>
          <cell r="W64" t="str">
            <v>C</v>
          </cell>
          <cell r="X64" t="str">
            <v>C+</v>
          </cell>
          <cell r="Y64" t="str">
            <v>D</v>
          </cell>
          <cell r="Z64" t="str">
            <v>C</v>
          </cell>
          <cell r="AA64" t="str">
            <v>D+</v>
          </cell>
          <cell r="AB64" t="str">
            <v>B</v>
          </cell>
          <cell r="AC64" t="str">
            <v>A+</v>
          </cell>
          <cell r="AD64" t="str">
            <v>B</v>
          </cell>
          <cell r="AE64" t="str">
            <v>C</v>
          </cell>
          <cell r="AF64" t="str">
            <v>C+</v>
          </cell>
          <cell r="AG64" t="str">
            <v>B</v>
          </cell>
          <cell r="AH64" t="str">
            <v>B</v>
          </cell>
          <cell r="AI64" t="str">
            <v>B+</v>
          </cell>
          <cell r="AJ64" t="str">
            <v>C</v>
          </cell>
          <cell r="AK64" t="str">
            <v>D+</v>
          </cell>
          <cell r="AL64" t="str">
            <v>B+</v>
          </cell>
          <cell r="AM64" t="str">
            <v>C</v>
          </cell>
          <cell r="AN64" t="str">
            <v>C+</v>
          </cell>
          <cell r="AO64" t="str">
            <v>B+</v>
          </cell>
          <cell r="AP64" t="str">
            <v>C</v>
          </cell>
          <cell r="AQ64" t="str">
            <v>B+</v>
          </cell>
          <cell r="AR64" t="str">
            <v>B</v>
          </cell>
          <cell r="AS64" t="str">
            <v>C+</v>
          </cell>
          <cell r="AT64" t="str">
            <v>B</v>
          </cell>
          <cell r="AU64" t="str">
            <v>C</v>
          </cell>
          <cell r="AV64" t="str">
            <v>C</v>
          </cell>
          <cell r="AW64" t="str">
            <v>A+</v>
          </cell>
          <cell r="AX64" t="str">
            <v>B+</v>
          </cell>
          <cell r="AY64" t="str">
            <v>B</v>
          </cell>
          <cell r="AZ64" t="str">
            <v>B+</v>
          </cell>
          <cell r="BA64" t="str">
            <v>C+</v>
          </cell>
          <cell r="BB64" t="str">
            <v>B</v>
          </cell>
          <cell r="BC64" t="str">
            <v>C</v>
          </cell>
          <cell r="BD64" t="str">
            <v>B</v>
          </cell>
          <cell r="BE64" t="str">
            <v>C</v>
          </cell>
          <cell r="BF64" t="str">
            <v>B</v>
          </cell>
          <cell r="BG64" t="str">
            <v>C+</v>
          </cell>
          <cell r="BH64" t="str">
            <v>C</v>
          </cell>
          <cell r="BI64" t="str">
            <v>B</v>
          </cell>
          <cell r="BJ64" t="str">
            <v>B+</v>
          </cell>
          <cell r="BK64" t="str">
            <v>B+</v>
          </cell>
          <cell r="BO64" t="str">
            <v>B+</v>
          </cell>
          <cell r="BP64">
            <v>130</v>
          </cell>
          <cell r="BQ64">
            <v>2.77</v>
          </cell>
          <cell r="BR64" t="str">
            <v>Khá</v>
          </cell>
        </row>
        <row r="65">
          <cell r="B65" t="str">
            <v>B12DCQT262</v>
          </cell>
          <cell r="C65" t="str">
            <v>Đào Bích</v>
          </cell>
          <cell r="D65" t="str">
            <v>Trang</v>
          </cell>
          <cell r="E65" t="str">
            <v>010394</v>
          </cell>
          <cell r="F65" t="str">
            <v>Nữ</v>
          </cell>
          <cell r="G65" t="str">
            <v>Vĩnh Phú</v>
          </cell>
          <cell r="H65" t="str">
            <v>D+</v>
          </cell>
          <cell r="I65" t="str">
            <v>C</v>
          </cell>
          <cell r="J65" t="str">
            <v>C</v>
          </cell>
          <cell r="K65" t="str">
            <v>B</v>
          </cell>
          <cell r="L65" t="str">
            <v>B+</v>
          </cell>
          <cell r="M65" t="str">
            <v>A+</v>
          </cell>
          <cell r="N65" t="str">
            <v>B+</v>
          </cell>
          <cell r="O65" t="str">
            <v>B+</v>
          </cell>
          <cell r="P65" t="str">
            <v>D+</v>
          </cell>
          <cell r="Q65" t="str">
            <v>C</v>
          </cell>
          <cell r="R65" t="str">
            <v>C+</v>
          </cell>
          <cell r="S65" t="str">
            <v>B+</v>
          </cell>
          <cell r="T65" t="str">
            <v>C+</v>
          </cell>
          <cell r="U65" t="str">
            <v>C+</v>
          </cell>
          <cell r="V65" t="str">
            <v>C</v>
          </cell>
          <cell r="W65" t="str">
            <v>B</v>
          </cell>
          <cell r="X65" t="str">
            <v>C+</v>
          </cell>
          <cell r="Y65" t="str">
            <v>B</v>
          </cell>
          <cell r="Z65" t="str">
            <v>B</v>
          </cell>
          <cell r="AA65" t="str">
            <v>C</v>
          </cell>
          <cell r="AB65" t="str">
            <v>B</v>
          </cell>
          <cell r="AC65" t="str">
            <v>B</v>
          </cell>
          <cell r="AD65" t="str">
            <v>A</v>
          </cell>
          <cell r="AE65" t="str">
            <v>B+</v>
          </cell>
          <cell r="AF65" t="str">
            <v>C+</v>
          </cell>
          <cell r="AG65" t="str">
            <v>B</v>
          </cell>
          <cell r="AH65" t="str">
            <v>B+</v>
          </cell>
          <cell r="AI65" t="str">
            <v>C</v>
          </cell>
          <cell r="AJ65" t="str">
            <v>B+</v>
          </cell>
          <cell r="AK65" t="str">
            <v>B</v>
          </cell>
          <cell r="AL65" t="str">
            <v>B</v>
          </cell>
          <cell r="AM65" t="str">
            <v>B+</v>
          </cell>
          <cell r="AN65" t="str">
            <v>A</v>
          </cell>
          <cell r="AO65" t="str">
            <v>A</v>
          </cell>
          <cell r="AP65" t="str">
            <v>B</v>
          </cell>
          <cell r="AQ65" t="str">
            <v>B+</v>
          </cell>
          <cell r="AR65" t="str">
            <v>B</v>
          </cell>
          <cell r="AS65" t="str">
            <v>B</v>
          </cell>
          <cell r="AT65" t="str">
            <v>B</v>
          </cell>
          <cell r="AU65" t="str">
            <v>B</v>
          </cell>
          <cell r="AV65" t="str">
            <v>B</v>
          </cell>
          <cell r="AW65" t="str">
            <v>A+</v>
          </cell>
          <cell r="AX65" t="str">
            <v>A</v>
          </cell>
          <cell r="AY65" t="str">
            <v>A</v>
          </cell>
          <cell r="AZ65" t="str">
            <v>B</v>
          </cell>
          <cell r="BA65" t="str">
            <v>A+</v>
          </cell>
          <cell r="BB65" t="str">
            <v>C</v>
          </cell>
          <cell r="BC65" t="str">
            <v>D+</v>
          </cell>
          <cell r="BD65" t="str">
            <v>B</v>
          </cell>
          <cell r="BE65" t="str">
            <v>C</v>
          </cell>
          <cell r="BF65" t="str">
            <v>C</v>
          </cell>
          <cell r="BG65" t="str">
            <v>B</v>
          </cell>
          <cell r="BH65" t="str">
            <v>B+</v>
          </cell>
          <cell r="BI65" t="str">
            <v>B</v>
          </cell>
          <cell r="BJ65" t="str">
            <v>B</v>
          </cell>
          <cell r="BK65" t="str">
            <v>B</v>
          </cell>
          <cell r="BO65" t="str">
            <v>A+</v>
          </cell>
          <cell r="BP65">
            <v>130</v>
          </cell>
          <cell r="BQ65">
            <v>3.04</v>
          </cell>
          <cell r="BR65" t="str">
            <v>Khá</v>
          </cell>
        </row>
        <row r="66">
          <cell r="B66" t="str">
            <v>B12DCQT263</v>
          </cell>
          <cell r="C66" t="str">
            <v>Lê Hạnh</v>
          </cell>
          <cell r="D66" t="str">
            <v>Trang</v>
          </cell>
          <cell r="E66" t="str">
            <v>280894</v>
          </cell>
          <cell r="F66" t="str">
            <v>Nữ</v>
          </cell>
          <cell r="G66" t="str">
            <v>Hà Nội</v>
          </cell>
          <cell r="H66" t="str">
            <v>D+</v>
          </cell>
          <cell r="I66" t="str">
            <v>D+</v>
          </cell>
          <cell r="J66" t="str">
            <v>D+</v>
          </cell>
          <cell r="K66" t="str">
            <v>C+</v>
          </cell>
          <cell r="L66" t="str">
            <v>B+</v>
          </cell>
          <cell r="M66" t="str">
            <v>B+</v>
          </cell>
          <cell r="N66" t="str">
            <v>B+</v>
          </cell>
          <cell r="O66" t="str">
            <v>B</v>
          </cell>
          <cell r="P66" t="str">
            <v>C</v>
          </cell>
          <cell r="Q66" t="str">
            <v>C</v>
          </cell>
          <cell r="R66" t="str">
            <v>D</v>
          </cell>
          <cell r="S66" t="str">
            <v>F</v>
          </cell>
          <cell r="T66" t="str">
            <v>C+</v>
          </cell>
          <cell r="U66" t="str">
            <v>C</v>
          </cell>
          <cell r="V66" t="str">
            <v>D</v>
          </cell>
          <cell r="W66" t="str">
            <v>C</v>
          </cell>
          <cell r="X66" t="str">
            <v>F</v>
          </cell>
          <cell r="Y66" t="str">
            <v>D</v>
          </cell>
          <cell r="Z66" t="str">
            <v>C+</v>
          </cell>
          <cell r="AA66" t="str">
            <v>C</v>
          </cell>
          <cell r="AB66" t="str">
            <v>D</v>
          </cell>
          <cell r="AC66" t="str">
            <v>B</v>
          </cell>
          <cell r="AD66" t="str">
            <v>C+</v>
          </cell>
          <cell r="AE66" t="str">
            <v>C</v>
          </cell>
          <cell r="AF66" t="str">
            <v>B</v>
          </cell>
          <cell r="AG66" t="str">
            <v>B</v>
          </cell>
          <cell r="AH66" t="str">
            <v>C+</v>
          </cell>
          <cell r="AI66" t="str">
            <v>D+</v>
          </cell>
          <cell r="AJ66" t="str">
            <v>B</v>
          </cell>
          <cell r="AK66" t="str">
            <v>B</v>
          </cell>
          <cell r="AL66" t="str">
            <v>D+</v>
          </cell>
          <cell r="AM66" t="str">
            <v>D</v>
          </cell>
          <cell r="AN66" t="str">
            <v>C+</v>
          </cell>
          <cell r="AO66" t="str">
            <v>A+</v>
          </cell>
          <cell r="AP66" t="str">
            <v>B+</v>
          </cell>
          <cell r="AQ66" t="str">
            <v>B+</v>
          </cell>
          <cell r="AR66" t="str">
            <v>C</v>
          </cell>
          <cell r="AS66" t="str">
            <v>B</v>
          </cell>
          <cell r="AT66" t="str">
            <v>B</v>
          </cell>
          <cell r="AU66" t="str">
            <v>B</v>
          </cell>
          <cell r="AV66" t="str">
            <v>C</v>
          </cell>
          <cell r="AW66" t="str">
            <v>A+</v>
          </cell>
          <cell r="AX66" t="str">
            <v>C</v>
          </cell>
          <cell r="AY66" t="str">
            <v>D</v>
          </cell>
          <cell r="AZ66" t="str">
            <v>C+</v>
          </cell>
          <cell r="BA66" t="str">
            <v>C+</v>
          </cell>
          <cell r="BB66" t="str">
            <v>C</v>
          </cell>
          <cell r="BC66" t="str">
            <v>B</v>
          </cell>
          <cell r="BD66" t="str">
            <v>C</v>
          </cell>
          <cell r="BE66" t="str">
            <v>C</v>
          </cell>
          <cell r="BF66" t="str">
            <v>C</v>
          </cell>
          <cell r="BG66" t="str">
            <v>C+</v>
          </cell>
          <cell r="BH66" t="str">
            <v>D+</v>
          </cell>
          <cell r="BI66" t="str">
            <v>B</v>
          </cell>
          <cell r="BJ66" t="str">
            <v>C</v>
          </cell>
          <cell r="BK66" t="str">
            <v>B</v>
          </cell>
          <cell r="BL66" t="str">
            <v>B+</v>
          </cell>
          <cell r="BM66" t="str">
            <v>B+</v>
          </cell>
          <cell r="BN66" t="str">
            <v>A</v>
          </cell>
          <cell r="BP66">
            <v>124</v>
          </cell>
          <cell r="BQ66">
            <v>2.48</v>
          </cell>
        </row>
        <row r="67">
          <cell r="B67" t="str">
            <v>B12DCQT317</v>
          </cell>
          <cell r="C67" t="str">
            <v>Trịnh Thị</v>
          </cell>
          <cell r="D67" t="str">
            <v>Trang</v>
          </cell>
          <cell r="E67" t="str">
            <v>050993</v>
          </cell>
          <cell r="F67" t="str">
            <v>Nữ</v>
          </cell>
          <cell r="G67" t="str">
            <v>Bắc Giang</v>
          </cell>
          <cell r="H67" t="str">
            <v>D</v>
          </cell>
          <cell r="I67" t="str">
            <v>C</v>
          </cell>
          <cell r="J67" t="str">
            <v>B</v>
          </cell>
          <cell r="K67" t="str">
            <v>C</v>
          </cell>
          <cell r="L67" t="str">
            <v>D+</v>
          </cell>
          <cell r="M67" t="str">
            <v>A+</v>
          </cell>
          <cell r="N67" t="str">
            <v>C+</v>
          </cell>
          <cell r="O67" t="str">
            <v>D</v>
          </cell>
          <cell r="P67" t="str">
            <v>C</v>
          </cell>
          <cell r="Q67" t="str">
            <v>D+</v>
          </cell>
          <cell r="R67" t="str">
            <v>C+</v>
          </cell>
          <cell r="S67" t="str">
            <v>B</v>
          </cell>
          <cell r="T67" t="str">
            <v>C</v>
          </cell>
          <cell r="U67" t="str">
            <v>D</v>
          </cell>
          <cell r="V67" t="str">
            <v>C</v>
          </cell>
          <cell r="W67" t="str">
            <v>C</v>
          </cell>
          <cell r="X67" t="str">
            <v>D+</v>
          </cell>
          <cell r="Y67" t="str">
            <v>C+</v>
          </cell>
          <cell r="Z67" t="str">
            <v>D</v>
          </cell>
          <cell r="AA67" t="str">
            <v>D</v>
          </cell>
          <cell r="AB67" t="str">
            <v>D</v>
          </cell>
          <cell r="AC67" t="str">
            <v>C+</v>
          </cell>
          <cell r="AD67" t="str">
            <v>C</v>
          </cell>
          <cell r="AE67" t="str">
            <v>C+</v>
          </cell>
          <cell r="AF67" t="str">
            <v>C</v>
          </cell>
          <cell r="AG67" t="str">
            <v>B</v>
          </cell>
          <cell r="AH67" t="str">
            <v>C+</v>
          </cell>
          <cell r="AI67" t="str">
            <v>C</v>
          </cell>
          <cell r="AJ67" t="str">
            <v>B</v>
          </cell>
          <cell r="AK67" t="str">
            <v>B</v>
          </cell>
          <cell r="AL67" t="str">
            <v>B</v>
          </cell>
          <cell r="AM67" t="str">
            <v>B</v>
          </cell>
          <cell r="AN67" t="str">
            <v>C</v>
          </cell>
          <cell r="AO67" t="str">
            <v>B</v>
          </cell>
          <cell r="AP67" t="str">
            <v>A+</v>
          </cell>
          <cell r="AQ67" t="str">
            <v>B+</v>
          </cell>
          <cell r="AR67" t="str">
            <v>C</v>
          </cell>
          <cell r="AS67" t="str">
            <v>D+</v>
          </cell>
          <cell r="AT67" t="str">
            <v>B</v>
          </cell>
          <cell r="AU67" t="str">
            <v>B</v>
          </cell>
          <cell r="AV67" t="str">
            <v>B</v>
          </cell>
          <cell r="AW67" t="str">
            <v>B+</v>
          </cell>
          <cell r="AX67" t="str">
            <v>D</v>
          </cell>
          <cell r="AY67" t="str">
            <v>C+</v>
          </cell>
          <cell r="AZ67" t="str">
            <v>C</v>
          </cell>
          <cell r="BA67" t="str">
            <v>B</v>
          </cell>
          <cell r="BB67" t="str">
            <v>D</v>
          </cell>
          <cell r="BC67" t="str">
            <v>D</v>
          </cell>
          <cell r="BD67" t="str">
            <v>C</v>
          </cell>
          <cell r="BE67" t="str">
            <v>C</v>
          </cell>
          <cell r="BF67" t="str">
            <v>B</v>
          </cell>
          <cell r="BG67" t="str">
            <v>B</v>
          </cell>
          <cell r="BH67" t="str">
            <v>B</v>
          </cell>
          <cell r="BI67" t="str">
            <v>C+</v>
          </cell>
          <cell r="BJ67" t="str">
            <v>C+</v>
          </cell>
          <cell r="BK67" t="str">
            <v>C</v>
          </cell>
          <cell r="BL67" t="str">
            <v>B</v>
          </cell>
          <cell r="BM67" t="str">
            <v>B+</v>
          </cell>
          <cell r="BN67" t="str">
            <v>B</v>
          </cell>
          <cell r="BP67">
            <v>130</v>
          </cell>
          <cell r="BQ67">
            <v>2.29</v>
          </cell>
          <cell r="BR67" t="str">
            <v>Trung bình</v>
          </cell>
        </row>
        <row r="68">
          <cell r="B68" t="str">
            <v>B12DCQT318</v>
          </cell>
          <cell r="C68" t="str">
            <v>Vũ Thị</v>
          </cell>
          <cell r="D68" t="str">
            <v>Trang</v>
          </cell>
          <cell r="E68" t="str">
            <v>170694</v>
          </cell>
          <cell r="F68" t="str">
            <v>Nữ</v>
          </cell>
          <cell r="G68" t="str">
            <v>Quảng Ninh</v>
          </cell>
          <cell r="H68" t="str">
            <v>B</v>
          </cell>
          <cell r="I68" t="str">
            <v>B</v>
          </cell>
          <cell r="J68" t="str">
            <v>C</v>
          </cell>
          <cell r="K68" t="str">
            <v>B</v>
          </cell>
          <cell r="L68" t="str">
            <v>B</v>
          </cell>
          <cell r="M68" t="str">
            <v>A+</v>
          </cell>
          <cell r="N68" t="str">
            <v>B+</v>
          </cell>
          <cell r="O68" t="str">
            <v>A+</v>
          </cell>
          <cell r="P68" t="str">
            <v>D+</v>
          </cell>
          <cell r="Q68" t="str">
            <v>D</v>
          </cell>
          <cell r="R68" t="str">
            <v>B</v>
          </cell>
          <cell r="S68" t="str">
            <v>B+</v>
          </cell>
          <cell r="T68" t="str">
            <v>C+</v>
          </cell>
          <cell r="U68" t="str">
            <v>C</v>
          </cell>
          <cell r="V68" t="str">
            <v>D</v>
          </cell>
          <cell r="W68" t="str">
            <v>D</v>
          </cell>
          <cell r="X68" t="str">
            <v>D+</v>
          </cell>
          <cell r="Y68" t="str">
            <v>B+</v>
          </cell>
          <cell r="Z68" t="str">
            <v>C+</v>
          </cell>
          <cell r="AA68" t="str">
            <v>C</v>
          </cell>
          <cell r="AB68" t="str">
            <v>B+</v>
          </cell>
          <cell r="AC68" t="str">
            <v>B</v>
          </cell>
          <cell r="AD68" t="str">
            <v>B</v>
          </cell>
          <cell r="AE68" t="str">
            <v>C+</v>
          </cell>
          <cell r="AF68" t="str">
            <v>D+</v>
          </cell>
          <cell r="AG68" t="str">
            <v>C+</v>
          </cell>
          <cell r="AH68" t="str">
            <v>B</v>
          </cell>
          <cell r="AI68" t="str">
            <v>B+</v>
          </cell>
          <cell r="AJ68" t="str">
            <v>C</v>
          </cell>
          <cell r="AK68" t="str">
            <v>B</v>
          </cell>
          <cell r="AL68" t="str">
            <v>D</v>
          </cell>
          <cell r="AM68" t="str">
            <v>B</v>
          </cell>
          <cell r="AN68" t="str">
            <v>C+</v>
          </cell>
          <cell r="AO68" t="str">
            <v>A</v>
          </cell>
          <cell r="AP68" t="str">
            <v>A+</v>
          </cell>
          <cell r="AQ68" t="str">
            <v>B+</v>
          </cell>
          <cell r="AR68" t="str">
            <v>B</v>
          </cell>
          <cell r="AS68" t="str">
            <v>B</v>
          </cell>
          <cell r="AT68" t="str">
            <v>C+</v>
          </cell>
          <cell r="AU68" t="str">
            <v>C</v>
          </cell>
          <cell r="AV68" t="str">
            <v>B</v>
          </cell>
          <cell r="AW68" t="str">
            <v>A+</v>
          </cell>
          <cell r="AX68" t="str">
            <v>A</v>
          </cell>
          <cell r="AY68" t="str">
            <v>B</v>
          </cell>
          <cell r="AZ68" t="str">
            <v>B</v>
          </cell>
          <cell r="BA68" t="str">
            <v>B+</v>
          </cell>
          <cell r="BB68" t="str">
            <v>D+</v>
          </cell>
          <cell r="BC68" t="str">
            <v>C+</v>
          </cell>
          <cell r="BD68" t="str">
            <v>C+</v>
          </cell>
          <cell r="BE68" t="str">
            <v>B</v>
          </cell>
          <cell r="BF68" t="str">
            <v>C+</v>
          </cell>
          <cell r="BG68" t="str">
            <v>B</v>
          </cell>
          <cell r="BH68" t="str">
            <v>B</v>
          </cell>
          <cell r="BI68" t="str">
            <v>B</v>
          </cell>
          <cell r="BJ68" t="str">
            <v>B</v>
          </cell>
          <cell r="BK68" t="str">
            <v>D+</v>
          </cell>
          <cell r="BO68" t="str">
            <v>A+</v>
          </cell>
          <cell r="BP68">
            <v>130</v>
          </cell>
          <cell r="BQ68">
            <v>2.79</v>
          </cell>
          <cell r="BR68" t="str">
            <v>Khá</v>
          </cell>
        </row>
        <row r="69">
          <cell r="B69" t="str">
            <v>B12DCQT316</v>
          </cell>
          <cell r="C69" t="str">
            <v>Trần Ngọc</v>
          </cell>
          <cell r="D69" t="str">
            <v>Trâm</v>
          </cell>
          <cell r="E69" t="str">
            <v>261194</v>
          </cell>
          <cell r="F69" t="str">
            <v>Nữ</v>
          </cell>
          <cell r="G69" t="str">
            <v>Hà Nội</v>
          </cell>
          <cell r="H69" t="str">
            <v>B</v>
          </cell>
          <cell r="I69" t="str">
            <v>C+</v>
          </cell>
          <cell r="J69" t="str">
            <v>C+</v>
          </cell>
          <cell r="K69" t="str">
            <v>B</v>
          </cell>
          <cell r="L69" t="str">
            <v>A+</v>
          </cell>
          <cell r="M69" t="str">
            <v>A+</v>
          </cell>
          <cell r="N69" t="str">
            <v>A+</v>
          </cell>
          <cell r="O69" t="str">
            <v>A+</v>
          </cell>
          <cell r="P69" t="str">
            <v>B+</v>
          </cell>
          <cell r="Q69" t="str">
            <v>C+</v>
          </cell>
          <cell r="R69" t="str">
            <v>C+</v>
          </cell>
          <cell r="S69" t="str">
            <v>D+</v>
          </cell>
          <cell r="T69" t="str">
            <v>C</v>
          </cell>
          <cell r="U69" t="str">
            <v>D</v>
          </cell>
          <cell r="V69" t="str">
            <v>C</v>
          </cell>
          <cell r="W69" t="str">
            <v>B</v>
          </cell>
          <cell r="X69" t="str">
            <v>D</v>
          </cell>
          <cell r="Y69" t="str">
            <v>C</v>
          </cell>
          <cell r="Z69" t="str">
            <v>C</v>
          </cell>
          <cell r="AA69" t="str">
            <v>D</v>
          </cell>
          <cell r="AB69" t="str">
            <v>D</v>
          </cell>
          <cell r="AC69" t="str">
            <v>B+</v>
          </cell>
          <cell r="AD69" t="str">
            <v>B</v>
          </cell>
          <cell r="AE69" t="str">
            <v>C+</v>
          </cell>
          <cell r="AF69" t="str">
            <v>C</v>
          </cell>
          <cell r="AG69" t="str">
            <v>D</v>
          </cell>
          <cell r="AH69" t="str">
            <v>B+</v>
          </cell>
          <cell r="AI69" t="str">
            <v>B</v>
          </cell>
          <cell r="AJ69" t="str">
            <v>C+</v>
          </cell>
          <cell r="AK69" t="str">
            <v>B+</v>
          </cell>
          <cell r="AL69" t="str">
            <v>B</v>
          </cell>
          <cell r="AM69" t="str">
            <v>B</v>
          </cell>
          <cell r="AN69" t="str">
            <v>C</v>
          </cell>
          <cell r="AO69" t="str">
            <v>B</v>
          </cell>
          <cell r="AP69" t="str">
            <v>A</v>
          </cell>
          <cell r="AQ69" t="str">
            <v>B+</v>
          </cell>
          <cell r="AR69" t="str">
            <v>C+</v>
          </cell>
          <cell r="AS69" t="str">
            <v>B</v>
          </cell>
          <cell r="AT69" t="str">
            <v>B+</v>
          </cell>
          <cell r="AU69" t="str">
            <v>B</v>
          </cell>
          <cell r="AV69" t="str">
            <v>B</v>
          </cell>
          <cell r="AW69" t="str">
            <v>A+</v>
          </cell>
          <cell r="AX69" t="str">
            <v>B</v>
          </cell>
          <cell r="AY69" t="str">
            <v>C+</v>
          </cell>
          <cell r="AZ69" t="str">
            <v>B</v>
          </cell>
          <cell r="BA69" t="str">
            <v>B</v>
          </cell>
          <cell r="BB69" t="str">
            <v>D</v>
          </cell>
          <cell r="BC69" t="str">
            <v>D</v>
          </cell>
          <cell r="BD69" t="str">
            <v>C+</v>
          </cell>
          <cell r="BE69" t="str">
            <v>C</v>
          </cell>
          <cell r="BF69" t="str">
            <v>B</v>
          </cell>
          <cell r="BG69" t="str">
            <v>C</v>
          </cell>
          <cell r="BH69" t="str">
            <v>B</v>
          </cell>
          <cell r="BI69" t="str">
            <v>B</v>
          </cell>
          <cell r="BJ69" t="str">
            <v>B</v>
          </cell>
          <cell r="BK69" t="str">
            <v>B+</v>
          </cell>
          <cell r="BO69" t="str">
            <v>A</v>
          </cell>
          <cell r="BP69">
            <v>130</v>
          </cell>
          <cell r="BQ69">
            <v>2.74</v>
          </cell>
          <cell r="BR69" t="str">
            <v>Khá</v>
          </cell>
        </row>
        <row r="70">
          <cell r="B70" t="str">
            <v>1024010175</v>
          </cell>
          <cell r="C70" t="str">
            <v>Nguyễn Anh</v>
          </cell>
          <cell r="D70" t="str">
            <v>Tuấn</v>
          </cell>
          <cell r="E70" t="str">
            <v>170991</v>
          </cell>
          <cell r="F70" t="str">
            <v>Nam</v>
          </cell>
          <cell r="G70" t="str">
            <v>Hà Nội</v>
          </cell>
          <cell r="I70" t="str">
            <v>D+</v>
          </cell>
          <cell r="J70" t="str">
            <v>D+</v>
          </cell>
          <cell r="K70" t="str">
            <v>B</v>
          </cell>
          <cell r="L70" t="str">
            <v>B+</v>
          </cell>
          <cell r="M70" t="str">
            <v>A+</v>
          </cell>
          <cell r="N70" t="str">
            <v>A+</v>
          </cell>
          <cell r="O70" t="str">
            <v>A+</v>
          </cell>
          <cell r="P70" t="str">
            <v>C</v>
          </cell>
          <cell r="Q70" t="str">
            <v>D+</v>
          </cell>
          <cell r="R70" t="str">
            <v>C+</v>
          </cell>
          <cell r="S70" t="str">
            <v>C</v>
          </cell>
          <cell r="T70" t="str">
            <v>B+</v>
          </cell>
          <cell r="U70" t="str">
            <v>C</v>
          </cell>
          <cell r="V70" t="str">
            <v>D+</v>
          </cell>
          <cell r="W70" t="str">
            <v>C</v>
          </cell>
          <cell r="X70" t="str">
            <v>F</v>
          </cell>
          <cell r="Y70" t="str">
            <v>D+</v>
          </cell>
          <cell r="Z70" t="str">
            <v>C</v>
          </cell>
          <cell r="AA70" t="str">
            <v>F</v>
          </cell>
          <cell r="AC70" t="str">
            <v>C+</v>
          </cell>
          <cell r="AD70" t="str">
            <v>C+</v>
          </cell>
          <cell r="AG70" t="str">
            <v>B</v>
          </cell>
          <cell r="AH70" t="str">
            <v>B</v>
          </cell>
          <cell r="AI70" t="str">
            <v>C</v>
          </cell>
          <cell r="AJ70" t="str">
            <v>D</v>
          </cell>
          <cell r="AK70" t="str">
            <v>C+</v>
          </cell>
          <cell r="AL70" t="str">
            <v>D</v>
          </cell>
          <cell r="AM70" t="str">
            <v>C+</v>
          </cell>
          <cell r="AN70" t="str">
            <v>D</v>
          </cell>
          <cell r="AP70" t="str">
            <v>B</v>
          </cell>
          <cell r="AQ70" t="str">
            <v>B</v>
          </cell>
          <cell r="AR70" t="str">
            <v>C</v>
          </cell>
          <cell r="AS70" t="str">
            <v>B</v>
          </cell>
          <cell r="AT70" t="str">
            <v>A+</v>
          </cell>
          <cell r="AU70" t="str">
            <v>B</v>
          </cell>
          <cell r="AV70" t="str">
            <v>C</v>
          </cell>
          <cell r="AW70" t="str">
            <v>A</v>
          </cell>
          <cell r="AX70" t="str">
            <v>F</v>
          </cell>
          <cell r="AY70" t="str">
            <v>F</v>
          </cell>
          <cell r="AZ70" t="str">
            <v>F</v>
          </cell>
          <cell r="BA70" t="str">
            <v>F</v>
          </cell>
          <cell r="BB70" t="str">
            <v>D+</v>
          </cell>
          <cell r="BC70" t="str">
            <v>D+</v>
          </cell>
          <cell r="BD70" t="str">
            <v>D+</v>
          </cell>
          <cell r="BE70" t="str">
            <v>D+</v>
          </cell>
          <cell r="BF70" t="str">
            <v>A+</v>
          </cell>
          <cell r="BG70" t="str">
            <v>B</v>
          </cell>
          <cell r="BH70" t="str">
            <v>B+</v>
          </cell>
          <cell r="BI70" t="str">
            <v>B</v>
          </cell>
          <cell r="BJ70" t="str">
            <v>B</v>
          </cell>
          <cell r="BK70" t="str">
            <v>B</v>
          </cell>
          <cell r="BL70" t="str">
            <v>C+</v>
          </cell>
          <cell r="BM70" t="str">
            <v>C</v>
          </cell>
          <cell r="BN70" t="str">
            <v>B</v>
          </cell>
          <cell r="BP70">
            <v>98</v>
          </cell>
          <cell r="BQ70">
            <v>2.46</v>
          </cell>
        </row>
        <row r="71">
          <cell r="B71" t="str">
            <v>B12DCQT325</v>
          </cell>
          <cell r="C71" t="str">
            <v>Lê Văn</v>
          </cell>
          <cell r="D71" t="str">
            <v>Tùng</v>
          </cell>
          <cell r="E71" t="str">
            <v>020792</v>
          </cell>
          <cell r="F71" t="str">
            <v>Nam</v>
          </cell>
          <cell r="G71" t="str">
            <v>Thanh Hoá</v>
          </cell>
          <cell r="H71" t="str">
            <v>C</v>
          </cell>
          <cell r="I71" t="str">
            <v>D+</v>
          </cell>
          <cell r="J71" t="str">
            <v>C+</v>
          </cell>
          <cell r="K71" t="str">
            <v>C+</v>
          </cell>
          <cell r="L71" t="str">
            <v>B+</v>
          </cell>
          <cell r="M71" t="str">
            <v>A+</v>
          </cell>
          <cell r="N71" t="str">
            <v>A+</v>
          </cell>
          <cell r="O71" t="str">
            <v>B+</v>
          </cell>
          <cell r="P71" t="str">
            <v>C+</v>
          </cell>
          <cell r="Q71" t="str">
            <v>C</v>
          </cell>
          <cell r="R71" t="str">
            <v>C</v>
          </cell>
          <cell r="S71" t="str">
            <v>C</v>
          </cell>
          <cell r="T71" t="str">
            <v>B</v>
          </cell>
          <cell r="U71" t="str">
            <v>C</v>
          </cell>
          <cell r="V71" t="str">
            <v>D</v>
          </cell>
          <cell r="W71" t="str">
            <v>B</v>
          </cell>
          <cell r="X71" t="str">
            <v>F</v>
          </cell>
          <cell r="Y71" t="str">
            <v>C</v>
          </cell>
          <cell r="Z71" t="str">
            <v>C</v>
          </cell>
          <cell r="AA71" t="str">
            <v>F</v>
          </cell>
          <cell r="AB71" t="str">
            <v>C</v>
          </cell>
          <cell r="AC71" t="str">
            <v>C+</v>
          </cell>
          <cell r="AD71" t="str">
            <v>B+</v>
          </cell>
          <cell r="AE71" t="str">
            <v>B</v>
          </cell>
          <cell r="AF71" t="str">
            <v>B</v>
          </cell>
          <cell r="AG71" t="str">
            <v>D</v>
          </cell>
          <cell r="AH71" t="str">
            <v>B</v>
          </cell>
          <cell r="AI71" t="str">
            <v>D+</v>
          </cell>
          <cell r="AJ71" t="str">
            <v>C</v>
          </cell>
          <cell r="AK71" t="str">
            <v>B</v>
          </cell>
          <cell r="AL71" t="str">
            <v>C</v>
          </cell>
          <cell r="AM71" t="str">
            <v>C+</v>
          </cell>
          <cell r="AN71" t="str">
            <v>D+</v>
          </cell>
          <cell r="AO71" t="str">
            <v>C</v>
          </cell>
          <cell r="AP71" t="str">
            <v>A+</v>
          </cell>
          <cell r="AQ71" t="str">
            <v>B</v>
          </cell>
          <cell r="AR71" t="str">
            <v>B</v>
          </cell>
          <cell r="AS71" t="str">
            <v>B</v>
          </cell>
          <cell r="AT71" t="str">
            <v>C</v>
          </cell>
          <cell r="AU71" t="str">
            <v>B+</v>
          </cell>
          <cell r="AV71" t="str">
            <v>B</v>
          </cell>
          <cell r="AW71" t="str">
            <v>A+</v>
          </cell>
          <cell r="AX71" t="str">
            <v>D+</v>
          </cell>
          <cell r="AY71" t="str">
            <v>C</v>
          </cell>
          <cell r="AZ71" t="str">
            <v>B</v>
          </cell>
          <cell r="BA71" t="str">
            <v>D+</v>
          </cell>
          <cell r="BB71" t="str">
            <v>C</v>
          </cell>
          <cell r="BC71" t="str">
            <v>D+</v>
          </cell>
          <cell r="BD71" t="str">
            <v>B</v>
          </cell>
          <cell r="BE71" t="str">
            <v>C</v>
          </cell>
          <cell r="BF71" t="str">
            <v>B</v>
          </cell>
          <cell r="BG71" t="str">
            <v>B</v>
          </cell>
          <cell r="BH71" t="str">
            <v>B</v>
          </cell>
          <cell r="BI71" t="str">
            <v>B</v>
          </cell>
          <cell r="BJ71" t="str">
            <v>B</v>
          </cell>
          <cell r="BK71" t="str">
            <v>D</v>
          </cell>
          <cell r="BL71" t="str">
            <v>C+</v>
          </cell>
          <cell r="BM71" t="str">
            <v>C+</v>
          </cell>
          <cell r="BN71" t="str">
            <v>B</v>
          </cell>
          <cell r="BP71">
            <v>124</v>
          </cell>
          <cell r="BQ71">
            <v>2.51</v>
          </cell>
        </row>
        <row r="72">
          <cell r="B72" t="str">
            <v>B12DCQT321</v>
          </cell>
          <cell r="C72" t="str">
            <v>Tạ Đình</v>
          </cell>
          <cell r="D72" t="str">
            <v>Tuyển</v>
          </cell>
          <cell r="E72" t="str">
            <v>190392</v>
          </cell>
          <cell r="F72" t="str">
            <v>Nam</v>
          </cell>
          <cell r="G72" t="str">
            <v>Hải  Dương</v>
          </cell>
          <cell r="H72" t="str">
            <v>C</v>
          </cell>
          <cell r="I72" t="str">
            <v>B</v>
          </cell>
          <cell r="J72" t="str">
            <v>C</v>
          </cell>
          <cell r="K72" t="str">
            <v>B</v>
          </cell>
          <cell r="L72" t="str">
            <v>B</v>
          </cell>
          <cell r="M72" t="str">
            <v>A+</v>
          </cell>
          <cell r="N72" t="str">
            <v>A+</v>
          </cell>
          <cell r="O72" t="str">
            <v>B+</v>
          </cell>
          <cell r="P72" t="str">
            <v>F</v>
          </cell>
          <cell r="Q72" t="str">
            <v>C+</v>
          </cell>
          <cell r="R72" t="str">
            <v>C</v>
          </cell>
          <cell r="S72" t="str">
            <v>C</v>
          </cell>
          <cell r="T72" t="str">
            <v>C</v>
          </cell>
          <cell r="U72" t="str">
            <v>C+</v>
          </cell>
          <cell r="V72" t="str">
            <v>D</v>
          </cell>
          <cell r="W72" t="str">
            <v>C</v>
          </cell>
          <cell r="X72" t="str">
            <v>D</v>
          </cell>
          <cell r="Y72" t="str">
            <v>C</v>
          </cell>
          <cell r="Z72" t="str">
            <v>B</v>
          </cell>
          <cell r="AA72" t="str">
            <v>D+</v>
          </cell>
          <cell r="AB72" t="str">
            <v>C</v>
          </cell>
          <cell r="AC72" t="str">
            <v>C+</v>
          </cell>
          <cell r="AD72" t="str">
            <v>D+</v>
          </cell>
          <cell r="AE72" t="str">
            <v>C+</v>
          </cell>
          <cell r="AF72" t="str">
            <v>C</v>
          </cell>
          <cell r="AG72" t="str">
            <v>F</v>
          </cell>
          <cell r="AH72" t="str">
            <v>C+</v>
          </cell>
          <cell r="AI72" t="str">
            <v>D+</v>
          </cell>
          <cell r="AJ72" t="str">
            <v>F</v>
          </cell>
          <cell r="AK72" t="str">
            <v>C</v>
          </cell>
          <cell r="AL72" t="str">
            <v>C+</v>
          </cell>
          <cell r="AM72" t="str">
            <v>C+</v>
          </cell>
          <cell r="AN72" t="str">
            <v>F</v>
          </cell>
          <cell r="AO72" t="str">
            <v>C</v>
          </cell>
          <cell r="AP72" t="str">
            <v>A</v>
          </cell>
          <cell r="AQ72" t="str">
            <v>C+</v>
          </cell>
          <cell r="AR72" t="str">
            <v>C+</v>
          </cell>
          <cell r="AS72" t="str">
            <v>B</v>
          </cell>
          <cell r="AT72" t="str">
            <v>B+</v>
          </cell>
          <cell r="AU72" t="str">
            <v>C</v>
          </cell>
          <cell r="AV72" t="str">
            <v>B</v>
          </cell>
          <cell r="AW72" t="str">
            <v>A+</v>
          </cell>
          <cell r="AX72" t="str">
            <v>D+</v>
          </cell>
          <cell r="AY72" t="str">
            <v>C</v>
          </cell>
          <cell r="AZ72" t="str">
            <v>D+</v>
          </cell>
          <cell r="BA72" t="str">
            <v>B</v>
          </cell>
          <cell r="BB72" t="str">
            <v>D</v>
          </cell>
          <cell r="BC72" t="str">
            <v>B</v>
          </cell>
          <cell r="BD72" t="str">
            <v>C</v>
          </cell>
          <cell r="BE72" t="str">
            <v>C</v>
          </cell>
          <cell r="BF72" t="str">
            <v>B</v>
          </cell>
          <cell r="BG72" t="str">
            <v>C+</v>
          </cell>
          <cell r="BH72" t="str">
            <v>C+</v>
          </cell>
          <cell r="BI72" t="str">
            <v>B</v>
          </cell>
          <cell r="BJ72" t="str">
            <v>C+</v>
          </cell>
          <cell r="BK72" t="str">
            <v>A</v>
          </cell>
          <cell r="BL72" t="str">
            <v>C</v>
          </cell>
          <cell r="BM72" t="str">
            <v>C</v>
          </cell>
          <cell r="BN72" t="str">
            <v>B</v>
          </cell>
          <cell r="BP72">
            <v>120</v>
          </cell>
          <cell r="BQ72">
            <v>2.43</v>
          </cell>
        </row>
        <row r="73">
          <cell r="B73" t="str">
            <v>B12DCQT267</v>
          </cell>
          <cell r="C73" t="str">
            <v>Trương Đắc</v>
          </cell>
          <cell r="D73" t="str">
            <v>Vượng</v>
          </cell>
          <cell r="E73" t="str">
            <v>200393</v>
          </cell>
          <cell r="F73" t="str">
            <v>Nam</v>
          </cell>
          <cell r="G73" t="str">
            <v>Nghệ An</v>
          </cell>
          <cell r="H73" t="str">
            <v>C</v>
          </cell>
          <cell r="I73" t="str">
            <v>C+</v>
          </cell>
          <cell r="J73" t="str">
            <v>C</v>
          </cell>
          <cell r="K73" t="str">
            <v>C</v>
          </cell>
          <cell r="L73" t="str">
            <v>B+</v>
          </cell>
          <cell r="M73" t="str">
            <v>B+</v>
          </cell>
          <cell r="N73" t="str">
            <v>D</v>
          </cell>
          <cell r="O73" t="str">
            <v>D+</v>
          </cell>
          <cell r="P73" t="str">
            <v>C</v>
          </cell>
          <cell r="Q73" t="str">
            <v>B</v>
          </cell>
          <cell r="R73" t="str">
            <v>C</v>
          </cell>
          <cell r="S73" t="str">
            <v>A+</v>
          </cell>
          <cell r="T73" t="str">
            <v>C+</v>
          </cell>
          <cell r="U73" t="str">
            <v>B</v>
          </cell>
          <cell r="V73" t="str">
            <v>C</v>
          </cell>
          <cell r="W73" t="str">
            <v>C</v>
          </cell>
          <cell r="X73" t="str">
            <v>D+</v>
          </cell>
          <cell r="Y73" t="str">
            <v>B</v>
          </cell>
          <cell r="Z73" t="str">
            <v>B+</v>
          </cell>
          <cell r="AA73" t="str">
            <v>C</v>
          </cell>
          <cell r="AB73" t="str">
            <v>B+</v>
          </cell>
          <cell r="AC73" t="str">
            <v>C</v>
          </cell>
          <cell r="AD73" t="str">
            <v>B</v>
          </cell>
          <cell r="AE73" t="str">
            <v>C</v>
          </cell>
          <cell r="AF73" t="str">
            <v>B+</v>
          </cell>
          <cell r="AG73" t="str">
            <v>B</v>
          </cell>
          <cell r="AH73" t="str">
            <v>B</v>
          </cell>
          <cell r="AI73" t="str">
            <v>C+</v>
          </cell>
          <cell r="AJ73" t="str">
            <v>B</v>
          </cell>
          <cell r="AK73" t="str">
            <v>C+</v>
          </cell>
          <cell r="AL73" t="str">
            <v>B</v>
          </cell>
          <cell r="AM73" t="str">
            <v>B+</v>
          </cell>
          <cell r="AN73" t="str">
            <v>C</v>
          </cell>
          <cell r="AO73" t="str">
            <v>C+</v>
          </cell>
          <cell r="AP73" t="str">
            <v>A</v>
          </cell>
          <cell r="AQ73" t="str">
            <v>A</v>
          </cell>
          <cell r="AR73" t="str">
            <v>B</v>
          </cell>
          <cell r="AS73" t="str">
            <v>B</v>
          </cell>
          <cell r="AT73" t="str">
            <v>A</v>
          </cell>
          <cell r="AU73" t="str">
            <v>B</v>
          </cell>
          <cell r="AV73" t="str">
            <v>B</v>
          </cell>
          <cell r="AW73" t="str">
            <v>A+</v>
          </cell>
          <cell r="AX73" t="str">
            <v>C</v>
          </cell>
          <cell r="AY73" t="str">
            <v>C+</v>
          </cell>
          <cell r="AZ73" t="str">
            <v>A</v>
          </cell>
          <cell r="BA73" t="str">
            <v>B</v>
          </cell>
          <cell r="BB73" t="str">
            <v>B</v>
          </cell>
          <cell r="BC73" t="str">
            <v>C</v>
          </cell>
          <cell r="BD73" t="str">
            <v>C+</v>
          </cell>
          <cell r="BE73" t="str">
            <v>C</v>
          </cell>
          <cell r="BF73" t="str">
            <v>C+</v>
          </cell>
          <cell r="BG73" t="str">
            <v>C</v>
          </cell>
          <cell r="BH73" t="str">
            <v>B</v>
          </cell>
          <cell r="BI73" t="str">
            <v>B+</v>
          </cell>
          <cell r="BJ73" t="str">
            <v>C</v>
          </cell>
          <cell r="BK73" t="str">
            <v>B</v>
          </cell>
          <cell r="BO73" t="str">
            <v>A</v>
          </cell>
          <cell r="BP73">
            <v>130</v>
          </cell>
          <cell r="BQ73">
            <v>2.79</v>
          </cell>
          <cell r="BR73" t="str">
            <v>Khá</v>
          </cell>
        </row>
        <row r="74">
          <cell r="B74" t="str">
            <v>B12DCQT322</v>
          </cell>
          <cell r="C74" t="str">
            <v>Phạm Thị Hải</v>
          </cell>
          <cell r="D74" t="str">
            <v>Yến</v>
          </cell>
          <cell r="E74" t="str">
            <v>061194</v>
          </cell>
          <cell r="F74" t="str">
            <v>Nữ</v>
          </cell>
          <cell r="G74" t="str">
            <v>Hải Hưng</v>
          </cell>
          <cell r="H74" t="str">
            <v>B</v>
          </cell>
          <cell r="I74" t="str">
            <v>C</v>
          </cell>
          <cell r="J74" t="str">
            <v>C+</v>
          </cell>
          <cell r="K74" t="str">
            <v>C</v>
          </cell>
          <cell r="L74" t="str">
            <v>B</v>
          </cell>
          <cell r="M74" t="str">
            <v>A+</v>
          </cell>
          <cell r="N74" t="str">
            <v>C</v>
          </cell>
          <cell r="O74" t="str">
            <v>D+</v>
          </cell>
          <cell r="P74" t="str">
            <v>C</v>
          </cell>
          <cell r="Q74" t="str">
            <v>C+</v>
          </cell>
          <cell r="R74" t="str">
            <v>B</v>
          </cell>
          <cell r="S74" t="str">
            <v>C</v>
          </cell>
          <cell r="T74" t="str">
            <v>B</v>
          </cell>
          <cell r="U74" t="str">
            <v>D</v>
          </cell>
          <cell r="V74" t="str">
            <v>D</v>
          </cell>
          <cell r="W74" t="str">
            <v>C</v>
          </cell>
          <cell r="X74" t="str">
            <v>C</v>
          </cell>
          <cell r="Y74" t="str">
            <v>C</v>
          </cell>
          <cell r="Z74" t="str">
            <v>C</v>
          </cell>
          <cell r="AA74" t="str">
            <v>C</v>
          </cell>
          <cell r="AB74" t="str">
            <v>D</v>
          </cell>
          <cell r="AC74" t="str">
            <v>C</v>
          </cell>
          <cell r="AD74" t="str">
            <v>B</v>
          </cell>
          <cell r="AE74" t="str">
            <v>B</v>
          </cell>
          <cell r="AF74" t="str">
            <v>C</v>
          </cell>
          <cell r="AG74" t="str">
            <v>B</v>
          </cell>
          <cell r="AH74" t="str">
            <v>B</v>
          </cell>
          <cell r="AI74" t="str">
            <v>C+</v>
          </cell>
          <cell r="AJ74" t="str">
            <v>B</v>
          </cell>
          <cell r="AK74" t="str">
            <v>C+</v>
          </cell>
          <cell r="AL74" t="str">
            <v>B+</v>
          </cell>
          <cell r="AM74" t="str">
            <v>B</v>
          </cell>
          <cell r="AN74" t="str">
            <v>B</v>
          </cell>
          <cell r="AO74" t="str">
            <v>B+</v>
          </cell>
          <cell r="AP74" t="str">
            <v>B+</v>
          </cell>
          <cell r="AQ74" t="str">
            <v>B</v>
          </cell>
          <cell r="AR74" t="str">
            <v>C+</v>
          </cell>
          <cell r="AS74" t="str">
            <v>C</v>
          </cell>
          <cell r="AT74" t="str">
            <v>C</v>
          </cell>
          <cell r="AU74" t="str">
            <v>B</v>
          </cell>
          <cell r="AV74" t="str">
            <v>C</v>
          </cell>
          <cell r="AW74" t="str">
            <v>A+</v>
          </cell>
          <cell r="AX74" t="str">
            <v>C+</v>
          </cell>
          <cell r="AY74" t="str">
            <v>C</v>
          </cell>
          <cell r="AZ74" t="str">
            <v>C</v>
          </cell>
          <cell r="BA74" t="str">
            <v>B</v>
          </cell>
          <cell r="BB74" t="str">
            <v>C</v>
          </cell>
          <cell r="BC74" t="str">
            <v>B</v>
          </cell>
          <cell r="BD74" t="str">
            <v>B</v>
          </cell>
          <cell r="BE74" t="str">
            <v>B</v>
          </cell>
          <cell r="BF74" t="str">
            <v>B</v>
          </cell>
          <cell r="BG74" t="str">
            <v>C</v>
          </cell>
          <cell r="BH74" t="str">
            <v>B</v>
          </cell>
          <cell r="BI74" t="str">
            <v>B</v>
          </cell>
          <cell r="BJ74" t="str">
            <v>B</v>
          </cell>
          <cell r="BK74" t="str">
            <v>B+</v>
          </cell>
          <cell r="BL74" t="str">
            <v>B</v>
          </cell>
          <cell r="BM74" t="str">
            <v>C+</v>
          </cell>
          <cell r="BN74" t="str">
            <v>B</v>
          </cell>
          <cell r="BP74">
            <v>130</v>
          </cell>
          <cell r="BQ74">
            <v>2.55</v>
          </cell>
          <cell r="BR74" t="str">
            <v>Khá</v>
          </cell>
        </row>
        <row r="76">
          <cell r="B76" t="str">
            <v>B12DCQT159</v>
          </cell>
          <cell r="C76" t="str">
            <v>Đàm Thị Ngọc</v>
          </cell>
          <cell r="D76" t="str">
            <v>Anh</v>
          </cell>
          <cell r="E76" t="str">
            <v>280294</v>
          </cell>
          <cell r="F76" t="str">
            <v>Nữ</v>
          </cell>
          <cell r="G76" t="str">
            <v>Hà Nội</v>
          </cell>
          <cell r="H76" t="str">
            <v>C+</v>
          </cell>
          <cell r="I76" t="str">
            <v>C+</v>
          </cell>
          <cell r="J76" t="str">
            <v>C</v>
          </cell>
          <cell r="K76" t="str">
            <v>C+</v>
          </cell>
          <cell r="L76" t="str">
            <v>B</v>
          </cell>
          <cell r="M76" t="str">
            <v>A+</v>
          </cell>
          <cell r="N76" t="str">
            <v>C</v>
          </cell>
          <cell r="O76" t="str">
            <v>C</v>
          </cell>
          <cell r="P76" t="str">
            <v>B</v>
          </cell>
          <cell r="Q76" t="str">
            <v>C</v>
          </cell>
          <cell r="R76" t="str">
            <v>C+</v>
          </cell>
          <cell r="S76" t="str">
            <v>B+</v>
          </cell>
          <cell r="T76" t="str">
            <v>B+</v>
          </cell>
          <cell r="U76" t="str">
            <v>B</v>
          </cell>
          <cell r="V76" t="str">
            <v>D+</v>
          </cell>
          <cell r="W76" t="str">
            <v>C+</v>
          </cell>
          <cell r="X76" t="str">
            <v>C</v>
          </cell>
          <cell r="Y76" t="str">
            <v>B</v>
          </cell>
          <cell r="Z76" t="str">
            <v>B</v>
          </cell>
          <cell r="AA76" t="str">
            <v>C+</v>
          </cell>
          <cell r="AB76" t="str">
            <v>C+</v>
          </cell>
          <cell r="AC76" t="str">
            <v>C+</v>
          </cell>
          <cell r="AD76" t="str">
            <v>C+</v>
          </cell>
          <cell r="AE76" t="str">
            <v>B</v>
          </cell>
          <cell r="AF76" t="str">
            <v>C</v>
          </cell>
          <cell r="AG76" t="str">
            <v>B</v>
          </cell>
          <cell r="AH76" t="str">
            <v>B+</v>
          </cell>
          <cell r="AI76" t="str">
            <v>B</v>
          </cell>
          <cell r="AJ76" t="str">
            <v>B+</v>
          </cell>
          <cell r="AK76" t="str">
            <v>B</v>
          </cell>
          <cell r="AL76" t="str">
            <v>A</v>
          </cell>
          <cell r="AM76" t="str">
            <v>B</v>
          </cell>
          <cell r="AN76" t="str">
            <v>B</v>
          </cell>
          <cell r="AO76" t="str">
            <v>A</v>
          </cell>
          <cell r="AP76" t="str">
            <v>A+</v>
          </cell>
          <cell r="AQ76" t="str">
            <v>A</v>
          </cell>
          <cell r="AR76" t="str">
            <v>B</v>
          </cell>
          <cell r="AS76" t="str">
            <v>B+</v>
          </cell>
          <cell r="AT76" t="str">
            <v>B</v>
          </cell>
          <cell r="AU76" t="str">
            <v>A</v>
          </cell>
          <cell r="AV76" t="str">
            <v>B</v>
          </cell>
          <cell r="AW76" t="str">
            <v>A+</v>
          </cell>
          <cell r="AX76" t="str">
            <v>B</v>
          </cell>
          <cell r="AY76" t="str">
            <v>B</v>
          </cell>
          <cell r="AZ76" t="str">
            <v>B</v>
          </cell>
          <cell r="BA76" t="str">
            <v>B</v>
          </cell>
          <cell r="BB76" t="str">
            <v>D+</v>
          </cell>
          <cell r="BC76" t="str">
            <v>D</v>
          </cell>
          <cell r="BD76" t="str">
            <v>C+</v>
          </cell>
          <cell r="BE76" t="str">
            <v>C</v>
          </cell>
          <cell r="BF76" t="str">
            <v>B</v>
          </cell>
          <cell r="BG76" t="str">
            <v>C+</v>
          </cell>
          <cell r="BH76" t="str">
            <v>B</v>
          </cell>
          <cell r="BI76" t="str">
            <v>C+</v>
          </cell>
          <cell r="BJ76" t="str">
            <v>B</v>
          </cell>
          <cell r="BK76" t="str">
            <v>B</v>
          </cell>
          <cell r="BO76" t="str">
            <v>A</v>
          </cell>
          <cell r="BP76">
            <v>130</v>
          </cell>
          <cell r="BQ76">
            <v>2.92</v>
          </cell>
          <cell r="BR76" t="str">
            <v>Khá</v>
          </cell>
        </row>
        <row r="77">
          <cell r="B77" t="str">
            <v>B12DCQT161</v>
          </cell>
          <cell r="C77" t="str">
            <v>Lê Thị Vân</v>
          </cell>
          <cell r="D77" t="str">
            <v>Anh</v>
          </cell>
          <cell r="E77" t="str">
            <v>100494</v>
          </cell>
          <cell r="F77" t="str">
            <v>Nữ</v>
          </cell>
          <cell r="G77" t="str">
            <v> Hà Nam</v>
          </cell>
          <cell r="H77" t="str">
            <v>C</v>
          </cell>
          <cell r="I77" t="str">
            <v>C+</v>
          </cell>
          <cell r="J77" t="str">
            <v>C+</v>
          </cell>
          <cell r="K77" t="str">
            <v>C+</v>
          </cell>
          <cell r="L77" t="str">
            <v>B+</v>
          </cell>
          <cell r="M77" t="str">
            <v>B+</v>
          </cell>
          <cell r="N77" t="str">
            <v>C</v>
          </cell>
          <cell r="O77" t="str">
            <v>C</v>
          </cell>
          <cell r="P77" t="str">
            <v>B</v>
          </cell>
          <cell r="Q77" t="str">
            <v>D+</v>
          </cell>
          <cell r="R77" t="str">
            <v>B</v>
          </cell>
          <cell r="S77" t="str">
            <v>C+</v>
          </cell>
          <cell r="T77" t="str">
            <v>B+</v>
          </cell>
          <cell r="U77" t="str">
            <v>C</v>
          </cell>
          <cell r="V77" t="str">
            <v>C</v>
          </cell>
          <cell r="W77" t="str">
            <v>B</v>
          </cell>
          <cell r="X77" t="str">
            <v>D</v>
          </cell>
          <cell r="Y77" t="str">
            <v>B</v>
          </cell>
          <cell r="Z77" t="str">
            <v>A</v>
          </cell>
          <cell r="AA77" t="str">
            <v>B</v>
          </cell>
          <cell r="AB77" t="str">
            <v>C</v>
          </cell>
          <cell r="AC77" t="str">
            <v>C+</v>
          </cell>
          <cell r="AD77" t="str">
            <v>C</v>
          </cell>
          <cell r="AE77" t="str">
            <v>C+</v>
          </cell>
          <cell r="AF77" t="str">
            <v>C</v>
          </cell>
          <cell r="AG77" t="str">
            <v>D</v>
          </cell>
          <cell r="AH77" t="str">
            <v>B</v>
          </cell>
          <cell r="AI77" t="str">
            <v>C+</v>
          </cell>
          <cell r="AJ77" t="str">
            <v>C+</v>
          </cell>
          <cell r="AK77" t="str">
            <v>B</v>
          </cell>
          <cell r="AL77" t="str">
            <v>B</v>
          </cell>
          <cell r="AM77" t="str">
            <v>D+</v>
          </cell>
          <cell r="AN77" t="str">
            <v>B</v>
          </cell>
          <cell r="AO77" t="str">
            <v>B+</v>
          </cell>
          <cell r="AP77" t="str">
            <v>A</v>
          </cell>
          <cell r="AQ77" t="str">
            <v>A</v>
          </cell>
          <cell r="AR77" t="str">
            <v>B+</v>
          </cell>
          <cell r="AS77" t="str">
            <v>B</v>
          </cell>
          <cell r="AT77" t="str">
            <v>A</v>
          </cell>
          <cell r="AU77" t="str">
            <v>B+</v>
          </cell>
          <cell r="AV77" t="str">
            <v>C+</v>
          </cell>
          <cell r="AW77" t="str">
            <v>A+</v>
          </cell>
          <cell r="AX77" t="str">
            <v>D+</v>
          </cell>
          <cell r="AY77" t="str">
            <v>D+</v>
          </cell>
          <cell r="AZ77" t="str">
            <v>B</v>
          </cell>
          <cell r="BA77" t="str">
            <v>B</v>
          </cell>
          <cell r="BB77" t="str">
            <v>D+</v>
          </cell>
          <cell r="BC77" t="str">
            <v>D</v>
          </cell>
          <cell r="BD77" t="str">
            <v>C+</v>
          </cell>
          <cell r="BE77" t="str">
            <v>B+</v>
          </cell>
          <cell r="BF77" t="str">
            <v>C+</v>
          </cell>
          <cell r="BG77" t="str">
            <v>B+</v>
          </cell>
          <cell r="BH77" t="str">
            <v>B</v>
          </cell>
          <cell r="BI77" t="str">
            <v>B+</v>
          </cell>
          <cell r="BJ77" t="str">
            <v>B</v>
          </cell>
          <cell r="BK77" t="str">
            <v>C+</v>
          </cell>
          <cell r="BO77" t="str">
            <v>A</v>
          </cell>
          <cell r="BP77">
            <v>130</v>
          </cell>
          <cell r="BQ77">
            <v>2.66</v>
          </cell>
          <cell r="BR77" t="str">
            <v>Khá</v>
          </cell>
        </row>
        <row r="78">
          <cell r="B78" t="str">
            <v>B12DCQT163</v>
          </cell>
          <cell r="C78" t="str">
            <v>Nguyễn Thị Kim</v>
          </cell>
          <cell r="D78" t="str">
            <v>Anh</v>
          </cell>
          <cell r="E78" t="str">
            <v>060694</v>
          </cell>
          <cell r="F78" t="str">
            <v>Nữ</v>
          </cell>
          <cell r="G78" t="str">
            <v>Sơn La</v>
          </cell>
          <cell r="H78" t="str">
            <v>C+</v>
          </cell>
          <cell r="I78" t="str">
            <v>B</v>
          </cell>
          <cell r="J78" t="str">
            <v>C</v>
          </cell>
          <cell r="K78" t="str">
            <v>B</v>
          </cell>
          <cell r="L78" t="str">
            <v>B+</v>
          </cell>
          <cell r="M78" t="str">
            <v>B+</v>
          </cell>
          <cell r="N78" t="str">
            <v>D+</v>
          </cell>
          <cell r="O78" t="str">
            <v>D</v>
          </cell>
          <cell r="P78" t="str">
            <v>B</v>
          </cell>
          <cell r="Q78" t="str">
            <v>C</v>
          </cell>
          <cell r="R78" t="str">
            <v>B</v>
          </cell>
          <cell r="S78" t="str">
            <v>B+</v>
          </cell>
          <cell r="T78" t="str">
            <v>B</v>
          </cell>
          <cell r="U78" t="str">
            <v>A</v>
          </cell>
          <cell r="V78" t="str">
            <v>D</v>
          </cell>
          <cell r="W78" t="str">
            <v>B</v>
          </cell>
          <cell r="X78" t="str">
            <v>D+</v>
          </cell>
          <cell r="Y78" t="str">
            <v>C+</v>
          </cell>
          <cell r="Z78" t="str">
            <v>C+</v>
          </cell>
          <cell r="AA78" t="str">
            <v>C</v>
          </cell>
          <cell r="AB78" t="str">
            <v>B</v>
          </cell>
          <cell r="AC78" t="str">
            <v>C+</v>
          </cell>
          <cell r="AD78" t="str">
            <v>B+</v>
          </cell>
          <cell r="AE78" t="str">
            <v>C+</v>
          </cell>
          <cell r="AF78" t="str">
            <v>B</v>
          </cell>
          <cell r="AG78" t="str">
            <v>B</v>
          </cell>
          <cell r="AH78" t="str">
            <v>B+</v>
          </cell>
          <cell r="AI78" t="str">
            <v>C+</v>
          </cell>
          <cell r="AJ78" t="str">
            <v>C+</v>
          </cell>
          <cell r="AK78" t="str">
            <v>C</v>
          </cell>
          <cell r="AL78" t="str">
            <v>B</v>
          </cell>
          <cell r="AM78" t="str">
            <v>B</v>
          </cell>
          <cell r="AN78" t="str">
            <v>C</v>
          </cell>
          <cell r="AO78" t="str">
            <v>C+</v>
          </cell>
          <cell r="AP78" t="str">
            <v>A+</v>
          </cell>
          <cell r="AQ78" t="str">
            <v>A</v>
          </cell>
          <cell r="AR78" t="str">
            <v>B</v>
          </cell>
          <cell r="AS78" t="str">
            <v>B</v>
          </cell>
          <cell r="AT78" t="str">
            <v>A</v>
          </cell>
          <cell r="AU78" t="str">
            <v>B</v>
          </cell>
          <cell r="AV78" t="str">
            <v>B</v>
          </cell>
          <cell r="AW78" t="str">
            <v>A+</v>
          </cell>
          <cell r="AX78" t="str">
            <v>D</v>
          </cell>
          <cell r="AY78" t="str">
            <v>D+</v>
          </cell>
          <cell r="AZ78" t="str">
            <v>B</v>
          </cell>
          <cell r="BA78" t="str">
            <v>D</v>
          </cell>
          <cell r="BB78" t="str">
            <v>D+</v>
          </cell>
          <cell r="BC78" t="str">
            <v>D</v>
          </cell>
          <cell r="BD78" t="str">
            <v>C+</v>
          </cell>
          <cell r="BE78" t="str">
            <v>C</v>
          </cell>
          <cell r="BF78" t="str">
            <v>B</v>
          </cell>
          <cell r="BG78" t="str">
            <v>C</v>
          </cell>
          <cell r="BH78" t="str">
            <v>B</v>
          </cell>
          <cell r="BI78" t="str">
            <v>B+</v>
          </cell>
          <cell r="BJ78" t="str">
            <v>B</v>
          </cell>
          <cell r="BK78" t="str">
            <v>B+</v>
          </cell>
          <cell r="BO78" t="str">
            <v>A+</v>
          </cell>
          <cell r="BP78">
            <v>130</v>
          </cell>
          <cell r="BQ78">
            <v>2.69</v>
          </cell>
          <cell r="BR78" t="str">
            <v>Khá</v>
          </cell>
        </row>
        <row r="79">
          <cell r="B79" t="str">
            <v>B12DCQT110</v>
          </cell>
          <cell r="C79" t="str">
            <v>Đỗ Nguyệt</v>
          </cell>
          <cell r="D79" t="str">
            <v>ánh</v>
          </cell>
          <cell r="E79" t="str">
            <v>200994</v>
          </cell>
          <cell r="F79" t="str">
            <v>Nữ</v>
          </cell>
          <cell r="G79" t="str">
            <v>Hà Nội</v>
          </cell>
          <cell r="H79" t="str">
            <v>C</v>
          </cell>
          <cell r="I79" t="str">
            <v>C</v>
          </cell>
          <cell r="J79" t="str">
            <v>C+</v>
          </cell>
          <cell r="K79" t="str">
            <v>B+</v>
          </cell>
          <cell r="L79" t="str">
            <v>B+</v>
          </cell>
          <cell r="M79" t="str">
            <v>B+</v>
          </cell>
          <cell r="N79" t="str">
            <v>A+</v>
          </cell>
          <cell r="O79" t="str">
            <v>B+</v>
          </cell>
          <cell r="P79" t="str">
            <v>B</v>
          </cell>
          <cell r="Q79" t="str">
            <v>C</v>
          </cell>
          <cell r="R79" t="str">
            <v>C+</v>
          </cell>
          <cell r="S79" t="str">
            <v>D</v>
          </cell>
          <cell r="T79" t="str">
            <v>D</v>
          </cell>
          <cell r="U79" t="str">
            <v>D+</v>
          </cell>
          <cell r="V79" t="str">
            <v>C</v>
          </cell>
          <cell r="W79" t="str">
            <v>C</v>
          </cell>
          <cell r="X79" t="str">
            <v>D</v>
          </cell>
          <cell r="Y79" t="str">
            <v>C</v>
          </cell>
          <cell r="Z79" t="str">
            <v>D+</v>
          </cell>
          <cell r="AA79" t="str">
            <v>D</v>
          </cell>
          <cell r="AB79" t="str">
            <v>D</v>
          </cell>
          <cell r="AC79" t="str">
            <v>B</v>
          </cell>
          <cell r="AD79" t="str">
            <v>B+</v>
          </cell>
          <cell r="AE79" t="str">
            <v>D+</v>
          </cell>
          <cell r="AF79" t="str">
            <v>D+</v>
          </cell>
          <cell r="AG79" t="str">
            <v>D</v>
          </cell>
          <cell r="AH79" t="str">
            <v>C+</v>
          </cell>
          <cell r="AI79" t="str">
            <v>C</v>
          </cell>
          <cell r="AJ79" t="str">
            <v>B</v>
          </cell>
          <cell r="AK79" t="str">
            <v>D+</v>
          </cell>
          <cell r="AL79" t="str">
            <v>C</v>
          </cell>
          <cell r="AM79" t="str">
            <v>C</v>
          </cell>
          <cell r="AN79" t="str">
            <v>C+</v>
          </cell>
          <cell r="AO79" t="str">
            <v>B</v>
          </cell>
          <cell r="AP79" t="str">
            <v>A</v>
          </cell>
          <cell r="AQ79" t="str">
            <v>B</v>
          </cell>
          <cell r="AR79" t="str">
            <v>C</v>
          </cell>
          <cell r="AS79" t="str">
            <v>B</v>
          </cell>
          <cell r="AT79" t="str">
            <v>C</v>
          </cell>
          <cell r="AU79" t="str">
            <v>B</v>
          </cell>
          <cell r="AV79" t="str">
            <v>C</v>
          </cell>
          <cell r="AW79" t="str">
            <v>B+</v>
          </cell>
          <cell r="AX79" t="str">
            <v>D</v>
          </cell>
          <cell r="AY79" t="str">
            <v>B</v>
          </cell>
          <cell r="AZ79" t="str">
            <v>B</v>
          </cell>
          <cell r="BA79" t="str">
            <v>C</v>
          </cell>
          <cell r="BB79" t="str">
            <v>C</v>
          </cell>
          <cell r="BC79" t="str">
            <v>B</v>
          </cell>
          <cell r="BD79" t="str">
            <v>C+</v>
          </cell>
          <cell r="BE79" t="str">
            <v>C</v>
          </cell>
          <cell r="BF79" t="str">
            <v>B</v>
          </cell>
          <cell r="BG79" t="str">
            <v>C+</v>
          </cell>
          <cell r="BH79" t="str">
            <v>B</v>
          </cell>
          <cell r="BI79" t="str">
            <v>B</v>
          </cell>
          <cell r="BJ79" t="str">
            <v>C</v>
          </cell>
          <cell r="BK79" t="str">
            <v>B+</v>
          </cell>
          <cell r="BL79" t="str">
            <v>B</v>
          </cell>
          <cell r="BM79" t="str">
            <v>C</v>
          </cell>
          <cell r="BN79" t="str">
            <v>B</v>
          </cell>
          <cell r="BP79">
            <v>130</v>
          </cell>
          <cell r="BQ79">
            <v>2.38</v>
          </cell>
          <cell r="BR79" t="str">
            <v>Trung bình</v>
          </cell>
        </row>
        <row r="80">
          <cell r="B80" t="str">
            <v>B12DCQT111</v>
          </cell>
          <cell r="C80" t="str">
            <v>Dương Thị</v>
          </cell>
          <cell r="D80" t="str">
            <v>Bình</v>
          </cell>
          <cell r="E80" t="str">
            <v>050193</v>
          </cell>
          <cell r="F80" t="str">
            <v>Nữ</v>
          </cell>
          <cell r="G80" t="str">
            <v>Hưng Yên</v>
          </cell>
          <cell r="H80" t="str">
            <v>C</v>
          </cell>
          <cell r="I80" t="str">
            <v>C</v>
          </cell>
          <cell r="J80" t="str">
            <v>C+</v>
          </cell>
          <cell r="K80" t="str">
            <v>D+</v>
          </cell>
          <cell r="L80" t="str">
            <v>C</v>
          </cell>
          <cell r="M80" t="str">
            <v>D+</v>
          </cell>
          <cell r="N80" t="str">
            <v>C</v>
          </cell>
          <cell r="O80" t="str">
            <v>F</v>
          </cell>
          <cell r="P80" t="str">
            <v>D</v>
          </cell>
          <cell r="Q80" t="str">
            <v>D</v>
          </cell>
          <cell r="R80" t="str">
            <v>C</v>
          </cell>
          <cell r="S80" t="str">
            <v>D</v>
          </cell>
          <cell r="T80" t="str">
            <v>B</v>
          </cell>
          <cell r="U80" t="str">
            <v>C+</v>
          </cell>
          <cell r="V80" t="str">
            <v>C</v>
          </cell>
          <cell r="W80" t="str">
            <v>B</v>
          </cell>
          <cell r="X80" t="str">
            <v>D+</v>
          </cell>
          <cell r="Y80" t="str">
            <v>C</v>
          </cell>
          <cell r="Z80" t="str">
            <v>B+</v>
          </cell>
          <cell r="AA80" t="str">
            <v>D+</v>
          </cell>
          <cell r="AB80" t="str">
            <v>D</v>
          </cell>
          <cell r="AC80" t="str">
            <v>D+</v>
          </cell>
          <cell r="AD80" t="str">
            <v>B</v>
          </cell>
          <cell r="AE80" t="str">
            <v>C</v>
          </cell>
          <cell r="AF80" t="str">
            <v>B</v>
          </cell>
          <cell r="AG80" t="str">
            <v>D</v>
          </cell>
          <cell r="AH80" t="str">
            <v>B+</v>
          </cell>
          <cell r="AI80" t="str">
            <v>C+</v>
          </cell>
          <cell r="AJ80" t="str">
            <v>B</v>
          </cell>
          <cell r="AK80" t="str">
            <v>B</v>
          </cell>
          <cell r="AL80" t="str">
            <v>D</v>
          </cell>
          <cell r="AM80" t="str">
            <v>D</v>
          </cell>
          <cell r="AN80" t="str">
            <v>D</v>
          </cell>
          <cell r="AO80" t="str">
            <v>B</v>
          </cell>
          <cell r="AP80" t="str">
            <v>A</v>
          </cell>
          <cell r="AQ80" t="str">
            <v>A</v>
          </cell>
          <cell r="AR80" t="str">
            <v>B</v>
          </cell>
          <cell r="AS80" t="str">
            <v>C</v>
          </cell>
          <cell r="AT80" t="str">
            <v>C</v>
          </cell>
          <cell r="AU80" t="str">
            <v>C</v>
          </cell>
          <cell r="AV80" t="str">
            <v>C</v>
          </cell>
          <cell r="AW80" t="str">
            <v>B+</v>
          </cell>
          <cell r="AX80" t="str">
            <v>D+</v>
          </cell>
          <cell r="AY80" t="str">
            <v>D</v>
          </cell>
          <cell r="AZ80" t="str">
            <v>D</v>
          </cell>
          <cell r="BA80" t="str">
            <v>C+</v>
          </cell>
          <cell r="BB80" t="str">
            <v>D+</v>
          </cell>
          <cell r="BC80" t="str">
            <v>B</v>
          </cell>
          <cell r="BD80" t="str">
            <v>B</v>
          </cell>
          <cell r="BE80" t="str">
            <v>C</v>
          </cell>
          <cell r="BF80" t="str">
            <v>C+</v>
          </cell>
          <cell r="BG80" t="str">
            <v>C+</v>
          </cell>
          <cell r="BH80" t="str">
            <v>B</v>
          </cell>
          <cell r="BI80" t="str">
            <v>A</v>
          </cell>
          <cell r="BJ80" t="str">
            <v>B</v>
          </cell>
          <cell r="BK80" t="str">
            <v>B+</v>
          </cell>
          <cell r="BL80" t="str">
            <v>A</v>
          </cell>
          <cell r="BM80" t="str">
            <v>B+</v>
          </cell>
          <cell r="BN80" t="str">
            <v>B+</v>
          </cell>
          <cell r="BP80">
            <v>128</v>
          </cell>
          <cell r="BQ80">
            <v>2.17</v>
          </cell>
        </row>
        <row r="81">
          <cell r="B81" t="str">
            <v>B12DCQT112</v>
          </cell>
          <cell r="C81" t="str">
            <v>Phạm Quỳnh</v>
          </cell>
          <cell r="D81" t="str">
            <v>Chi</v>
          </cell>
          <cell r="E81" t="str">
            <v>240694</v>
          </cell>
          <cell r="F81" t="str">
            <v>Nữ</v>
          </cell>
          <cell r="G81" t="str">
            <v>Lạng Sơn</v>
          </cell>
          <cell r="H81" t="str">
            <v>C</v>
          </cell>
          <cell r="I81" t="str">
            <v>C</v>
          </cell>
          <cell r="J81" t="str">
            <v>D+</v>
          </cell>
          <cell r="K81" t="str">
            <v>B+</v>
          </cell>
          <cell r="L81" t="str">
            <v>C</v>
          </cell>
          <cell r="M81" t="str">
            <v>B</v>
          </cell>
          <cell r="N81" t="str">
            <v>C</v>
          </cell>
          <cell r="O81" t="str">
            <v>D+</v>
          </cell>
          <cell r="P81" t="str">
            <v>F</v>
          </cell>
          <cell r="Q81" t="str">
            <v>D</v>
          </cell>
          <cell r="R81" t="str">
            <v>C</v>
          </cell>
          <cell r="S81" t="str">
            <v>D+</v>
          </cell>
          <cell r="T81" t="str">
            <v>B+</v>
          </cell>
          <cell r="U81" t="str">
            <v>B</v>
          </cell>
          <cell r="V81" t="str">
            <v>D+</v>
          </cell>
          <cell r="W81" t="str">
            <v>C</v>
          </cell>
          <cell r="X81" t="str">
            <v>C+</v>
          </cell>
          <cell r="Y81" t="str">
            <v>C+</v>
          </cell>
          <cell r="Z81" t="str">
            <v>D</v>
          </cell>
          <cell r="AA81" t="str">
            <v>F</v>
          </cell>
          <cell r="AB81" t="str">
            <v>D</v>
          </cell>
          <cell r="AC81" t="str">
            <v>D</v>
          </cell>
          <cell r="AD81" t="str">
            <v>C+</v>
          </cell>
          <cell r="AE81" t="str">
            <v>C</v>
          </cell>
          <cell r="AF81" t="str">
            <v>C</v>
          </cell>
          <cell r="AG81" t="str">
            <v>A</v>
          </cell>
          <cell r="AH81" t="str">
            <v>B</v>
          </cell>
          <cell r="AI81" t="str">
            <v>D</v>
          </cell>
          <cell r="AJ81" t="str">
            <v>B</v>
          </cell>
          <cell r="AK81" t="str">
            <v>C</v>
          </cell>
          <cell r="AL81" t="str">
            <v>B</v>
          </cell>
          <cell r="AM81" t="str">
            <v>D</v>
          </cell>
          <cell r="AN81" t="str">
            <v>B</v>
          </cell>
          <cell r="AO81" t="str">
            <v>B</v>
          </cell>
          <cell r="AP81" t="str">
            <v>A</v>
          </cell>
          <cell r="AQ81" t="str">
            <v>B+</v>
          </cell>
          <cell r="AR81" t="str">
            <v>B</v>
          </cell>
          <cell r="AS81" t="str">
            <v>B</v>
          </cell>
          <cell r="AT81" t="str">
            <v>B+</v>
          </cell>
          <cell r="AU81" t="str">
            <v>A</v>
          </cell>
          <cell r="AV81" t="str">
            <v>B</v>
          </cell>
          <cell r="AW81" t="str">
            <v>A+</v>
          </cell>
          <cell r="AX81" t="str">
            <v>D</v>
          </cell>
          <cell r="AY81" t="str">
            <v>C</v>
          </cell>
          <cell r="AZ81" t="str">
            <v>B</v>
          </cell>
          <cell r="BA81" t="str">
            <v>A</v>
          </cell>
          <cell r="BB81" t="str">
            <v>B</v>
          </cell>
          <cell r="BC81" t="str">
            <v>C+</v>
          </cell>
          <cell r="BD81" t="str">
            <v>C</v>
          </cell>
          <cell r="BE81" t="str">
            <v>C</v>
          </cell>
          <cell r="BF81" t="str">
            <v>C+</v>
          </cell>
          <cell r="BG81" t="str">
            <v>C+</v>
          </cell>
          <cell r="BH81" t="str">
            <v>B</v>
          </cell>
          <cell r="BI81" t="str">
            <v>B</v>
          </cell>
          <cell r="BJ81" t="str">
            <v>B</v>
          </cell>
          <cell r="BK81" t="str">
            <v>B</v>
          </cell>
          <cell r="BL81" t="str">
            <v>B+</v>
          </cell>
          <cell r="BM81" t="str">
            <v>C</v>
          </cell>
          <cell r="BN81" t="str">
            <v>B</v>
          </cell>
          <cell r="BP81">
            <v>125</v>
          </cell>
          <cell r="BQ81">
            <v>2.47</v>
          </cell>
        </row>
        <row r="82">
          <cell r="B82" t="str">
            <v>B12DCQT164</v>
          </cell>
          <cell r="C82" t="str">
            <v>Chu Thị</v>
          </cell>
          <cell r="D82" t="str">
            <v>Chinh</v>
          </cell>
          <cell r="E82" t="str">
            <v>221294</v>
          </cell>
          <cell r="F82" t="str">
            <v>Nữ</v>
          </cell>
          <cell r="G82" t="str">
            <v>Hà Nội</v>
          </cell>
          <cell r="H82" t="str">
            <v>B</v>
          </cell>
          <cell r="I82" t="str">
            <v>B+</v>
          </cell>
          <cell r="J82" t="str">
            <v>C</v>
          </cell>
          <cell r="K82" t="str">
            <v>B</v>
          </cell>
          <cell r="L82" t="str">
            <v>B</v>
          </cell>
          <cell r="M82" t="str">
            <v>B</v>
          </cell>
          <cell r="N82" t="str">
            <v>A+</v>
          </cell>
          <cell r="O82" t="str">
            <v>B</v>
          </cell>
          <cell r="P82" t="str">
            <v>C</v>
          </cell>
          <cell r="Q82" t="str">
            <v>C</v>
          </cell>
          <cell r="R82" t="str">
            <v>C+</v>
          </cell>
          <cell r="S82" t="str">
            <v>B</v>
          </cell>
          <cell r="T82" t="str">
            <v>D+</v>
          </cell>
          <cell r="U82" t="str">
            <v>C</v>
          </cell>
          <cell r="V82" t="str">
            <v>C</v>
          </cell>
          <cell r="W82" t="str">
            <v>C+</v>
          </cell>
          <cell r="X82" t="str">
            <v>B</v>
          </cell>
          <cell r="Y82" t="str">
            <v>B+</v>
          </cell>
          <cell r="Z82" t="str">
            <v>B+</v>
          </cell>
          <cell r="AA82" t="str">
            <v>D+</v>
          </cell>
          <cell r="AB82" t="str">
            <v>C</v>
          </cell>
          <cell r="AC82" t="str">
            <v>B</v>
          </cell>
          <cell r="AD82" t="str">
            <v>B+</v>
          </cell>
          <cell r="AE82" t="str">
            <v>B</v>
          </cell>
          <cell r="AF82" t="str">
            <v>C</v>
          </cell>
          <cell r="AG82" t="str">
            <v>C</v>
          </cell>
          <cell r="AH82" t="str">
            <v>B</v>
          </cell>
          <cell r="AI82" t="str">
            <v>B+</v>
          </cell>
          <cell r="AJ82" t="str">
            <v>B+</v>
          </cell>
          <cell r="AK82" t="str">
            <v>C+</v>
          </cell>
          <cell r="AL82" t="str">
            <v>B+</v>
          </cell>
          <cell r="AM82" t="str">
            <v>B</v>
          </cell>
          <cell r="AN82" t="str">
            <v>B+</v>
          </cell>
          <cell r="AO82" t="str">
            <v>B</v>
          </cell>
          <cell r="AP82" t="str">
            <v>A</v>
          </cell>
          <cell r="AQ82" t="str">
            <v>B</v>
          </cell>
          <cell r="AR82" t="str">
            <v>B+</v>
          </cell>
          <cell r="AS82" t="str">
            <v>C</v>
          </cell>
          <cell r="AT82" t="str">
            <v>A</v>
          </cell>
          <cell r="AU82" t="str">
            <v>C+</v>
          </cell>
          <cell r="AV82" t="str">
            <v>B</v>
          </cell>
          <cell r="AW82" t="str">
            <v>A+</v>
          </cell>
          <cell r="AX82" t="str">
            <v>C</v>
          </cell>
          <cell r="AY82" t="str">
            <v>B+</v>
          </cell>
          <cell r="AZ82" t="str">
            <v>B</v>
          </cell>
          <cell r="BA82" t="str">
            <v>B</v>
          </cell>
          <cell r="BB82" t="str">
            <v>D+</v>
          </cell>
          <cell r="BC82" t="str">
            <v>D</v>
          </cell>
          <cell r="BD82" t="str">
            <v>A</v>
          </cell>
          <cell r="BE82" t="str">
            <v>C</v>
          </cell>
          <cell r="BF82" t="str">
            <v>B</v>
          </cell>
          <cell r="BG82" t="str">
            <v>B</v>
          </cell>
          <cell r="BH82" t="str">
            <v>B</v>
          </cell>
          <cell r="BI82" t="str">
            <v>B</v>
          </cell>
          <cell r="BJ82" t="str">
            <v>C+</v>
          </cell>
          <cell r="BK82" t="str">
            <v>B+</v>
          </cell>
          <cell r="BO82" t="str">
            <v>A</v>
          </cell>
          <cell r="BP82">
            <v>130</v>
          </cell>
          <cell r="BQ82">
            <v>2.89</v>
          </cell>
          <cell r="BR82" t="str">
            <v>Khá</v>
          </cell>
        </row>
        <row r="83">
          <cell r="B83" t="str">
            <v>B12DCQT113</v>
          </cell>
          <cell r="C83" t="str">
            <v>Cao Tuấn</v>
          </cell>
          <cell r="D83" t="str">
            <v>Cường</v>
          </cell>
          <cell r="E83" t="str">
            <v>180193</v>
          </cell>
          <cell r="F83" t="str">
            <v>Nam</v>
          </cell>
          <cell r="G83" t="str">
            <v>Nam hà</v>
          </cell>
          <cell r="H83" t="str">
            <v>B</v>
          </cell>
          <cell r="I83" t="str">
            <v>A</v>
          </cell>
          <cell r="J83" t="str">
            <v>C</v>
          </cell>
          <cell r="K83" t="str">
            <v>D+</v>
          </cell>
          <cell r="L83" t="str">
            <v>D</v>
          </cell>
          <cell r="M83" t="str">
            <v>C</v>
          </cell>
          <cell r="N83" t="str">
            <v>D+</v>
          </cell>
          <cell r="O83" t="str">
            <v>D+</v>
          </cell>
          <cell r="P83" t="str">
            <v>D</v>
          </cell>
          <cell r="Q83" t="str">
            <v>D+</v>
          </cell>
          <cell r="R83" t="str">
            <v>C</v>
          </cell>
          <cell r="S83" t="str">
            <v>C</v>
          </cell>
          <cell r="T83" t="str">
            <v>B</v>
          </cell>
          <cell r="U83" t="str">
            <v>C+</v>
          </cell>
          <cell r="V83" t="str">
            <v>D</v>
          </cell>
          <cell r="W83" t="str">
            <v>B</v>
          </cell>
          <cell r="X83" t="str">
            <v>F</v>
          </cell>
          <cell r="Y83" t="str">
            <v>B</v>
          </cell>
          <cell r="Z83" t="str">
            <v>C</v>
          </cell>
          <cell r="AA83" t="str">
            <v>C+</v>
          </cell>
          <cell r="AB83" t="str">
            <v>B</v>
          </cell>
          <cell r="AC83" t="str">
            <v>C+</v>
          </cell>
          <cell r="AD83" t="str">
            <v>B</v>
          </cell>
          <cell r="AE83" t="str">
            <v>C+</v>
          </cell>
          <cell r="AF83" t="str">
            <v>B</v>
          </cell>
          <cell r="AG83" t="str">
            <v>A</v>
          </cell>
          <cell r="AH83" t="str">
            <v>B+</v>
          </cell>
          <cell r="AI83" t="str">
            <v>B</v>
          </cell>
          <cell r="AJ83" t="str">
            <v>C</v>
          </cell>
          <cell r="AK83" t="str">
            <v>B</v>
          </cell>
          <cell r="AL83" t="str">
            <v>C</v>
          </cell>
          <cell r="AM83" t="str">
            <v>B</v>
          </cell>
          <cell r="AN83" t="str">
            <v>C</v>
          </cell>
          <cell r="AO83" t="str">
            <v>A</v>
          </cell>
          <cell r="AP83" t="str">
            <v>B+</v>
          </cell>
          <cell r="AQ83" t="str">
            <v>B</v>
          </cell>
          <cell r="AR83" t="str">
            <v>B</v>
          </cell>
          <cell r="AS83" t="str">
            <v>B</v>
          </cell>
          <cell r="AT83" t="str">
            <v>B</v>
          </cell>
          <cell r="AU83" t="str">
            <v>B</v>
          </cell>
          <cell r="AV83" t="str">
            <v>B</v>
          </cell>
          <cell r="AW83" t="str">
            <v>B+</v>
          </cell>
          <cell r="AX83" t="str">
            <v>D</v>
          </cell>
          <cell r="AY83" t="str">
            <v>C+</v>
          </cell>
          <cell r="AZ83" t="str">
            <v>B</v>
          </cell>
          <cell r="BA83" t="str">
            <v>C+</v>
          </cell>
          <cell r="BB83" t="str">
            <v>D+</v>
          </cell>
          <cell r="BC83" t="str">
            <v>D</v>
          </cell>
          <cell r="BD83" t="str">
            <v>C+</v>
          </cell>
          <cell r="BE83" t="str">
            <v>C</v>
          </cell>
          <cell r="BF83" t="str">
            <v>B</v>
          </cell>
          <cell r="BG83" t="str">
            <v>C+</v>
          </cell>
          <cell r="BH83" t="str">
            <v>B</v>
          </cell>
          <cell r="BI83" t="str">
            <v>B+</v>
          </cell>
          <cell r="BJ83" t="str">
            <v>C</v>
          </cell>
          <cell r="BK83" t="str">
            <v>B+</v>
          </cell>
          <cell r="BL83" t="str">
            <v>C</v>
          </cell>
          <cell r="BM83" t="str">
            <v>B+</v>
          </cell>
          <cell r="BN83" t="str">
            <v>A</v>
          </cell>
          <cell r="BP83">
            <v>127</v>
          </cell>
          <cell r="BQ83">
            <v>2.51</v>
          </cell>
        </row>
        <row r="84">
          <cell r="B84" t="str">
            <v>B12DCQT166</v>
          </cell>
          <cell r="C84" t="str">
            <v>Lê Kiều</v>
          </cell>
          <cell r="D84" t="str">
            <v>Diễm</v>
          </cell>
          <cell r="E84" t="str">
            <v>020794</v>
          </cell>
          <cell r="F84" t="str">
            <v>Nữ</v>
          </cell>
          <cell r="G84" t="str">
            <v>Thanh Hoá</v>
          </cell>
          <cell r="H84" t="str">
            <v>D</v>
          </cell>
          <cell r="I84" t="str">
            <v>B</v>
          </cell>
          <cell r="J84" t="str">
            <v>D+</v>
          </cell>
          <cell r="K84" t="str">
            <v>C</v>
          </cell>
          <cell r="L84" t="str">
            <v>B+</v>
          </cell>
          <cell r="M84" t="str">
            <v>B+</v>
          </cell>
          <cell r="N84" t="str">
            <v>D+</v>
          </cell>
          <cell r="O84" t="str">
            <v>B+</v>
          </cell>
          <cell r="P84" t="str">
            <v>C</v>
          </cell>
          <cell r="Q84" t="str">
            <v>C</v>
          </cell>
          <cell r="R84" t="str">
            <v>C</v>
          </cell>
          <cell r="S84" t="str">
            <v>C+</v>
          </cell>
          <cell r="T84" t="str">
            <v>D+</v>
          </cell>
          <cell r="U84" t="str">
            <v>C+</v>
          </cell>
          <cell r="V84" t="str">
            <v>D</v>
          </cell>
          <cell r="W84" t="str">
            <v>C</v>
          </cell>
          <cell r="X84" t="str">
            <v>C+</v>
          </cell>
          <cell r="Y84" t="str">
            <v>D+</v>
          </cell>
          <cell r="Z84" t="str">
            <v>D+</v>
          </cell>
          <cell r="AA84" t="str">
            <v>D</v>
          </cell>
          <cell r="AB84" t="str">
            <v>B+</v>
          </cell>
          <cell r="AC84" t="str">
            <v>C+</v>
          </cell>
          <cell r="AD84" t="str">
            <v>B</v>
          </cell>
          <cell r="AE84" t="str">
            <v>D+</v>
          </cell>
          <cell r="AF84" t="str">
            <v>D</v>
          </cell>
          <cell r="AG84" t="str">
            <v>C</v>
          </cell>
          <cell r="AH84" t="str">
            <v>C</v>
          </cell>
          <cell r="AI84" t="str">
            <v>B</v>
          </cell>
          <cell r="AJ84" t="str">
            <v>B</v>
          </cell>
          <cell r="AK84" t="str">
            <v>D</v>
          </cell>
          <cell r="AL84" t="str">
            <v>C</v>
          </cell>
          <cell r="AM84" t="str">
            <v>D</v>
          </cell>
          <cell r="AN84" t="str">
            <v>D+</v>
          </cell>
          <cell r="AO84" t="str">
            <v>B</v>
          </cell>
          <cell r="AP84" t="str">
            <v>B</v>
          </cell>
          <cell r="AQ84" t="str">
            <v>B+</v>
          </cell>
          <cell r="AR84" t="str">
            <v>C+</v>
          </cell>
          <cell r="AS84" t="str">
            <v>C</v>
          </cell>
          <cell r="AT84" t="str">
            <v>C+</v>
          </cell>
          <cell r="AU84" t="str">
            <v>B</v>
          </cell>
          <cell r="AV84" t="str">
            <v>C</v>
          </cell>
          <cell r="AW84" t="str">
            <v>B</v>
          </cell>
          <cell r="AX84" t="str">
            <v>C+</v>
          </cell>
          <cell r="AY84" t="str">
            <v>C+</v>
          </cell>
          <cell r="AZ84" t="str">
            <v>B</v>
          </cell>
          <cell r="BA84" t="str">
            <v>C</v>
          </cell>
          <cell r="BB84" t="str">
            <v>C</v>
          </cell>
          <cell r="BC84" t="str">
            <v>F</v>
          </cell>
          <cell r="BD84" t="str">
            <v>C+</v>
          </cell>
          <cell r="BE84" t="str">
            <v>C</v>
          </cell>
          <cell r="BF84" t="str">
            <v>C+</v>
          </cell>
          <cell r="BG84" t="str">
            <v>C+</v>
          </cell>
          <cell r="BH84" t="str">
            <v>B</v>
          </cell>
          <cell r="BI84" t="str">
            <v>B</v>
          </cell>
          <cell r="BJ84" t="str">
            <v>C+</v>
          </cell>
          <cell r="BK84" t="str">
            <v>C</v>
          </cell>
          <cell r="BL84" t="str">
            <v>C+</v>
          </cell>
          <cell r="BM84" t="str">
            <v>C</v>
          </cell>
          <cell r="BN84" t="str">
            <v>C+</v>
          </cell>
          <cell r="BP84">
            <v>128</v>
          </cell>
          <cell r="BQ84">
            <v>2.26</v>
          </cell>
        </row>
        <row r="85">
          <cell r="B85" t="str">
            <v>B12DCQT167</v>
          </cell>
          <cell r="C85" t="str">
            <v>Nguyễn Thùy</v>
          </cell>
          <cell r="D85" t="str">
            <v>Dung</v>
          </cell>
          <cell r="E85" t="str">
            <v>050494</v>
          </cell>
          <cell r="F85" t="str">
            <v>Nữ</v>
          </cell>
          <cell r="G85" t="str">
            <v>Hà Nội</v>
          </cell>
          <cell r="H85" t="str">
            <v>B</v>
          </cell>
          <cell r="I85" t="str">
            <v>C+</v>
          </cell>
          <cell r="J85" t="str">
            <v>B</v>
          </cell>
          <cell r="K85" t="str">
            <v>B+</v>
          </cell>
          <cell r="L85" t="str">
            <v>B+</v>
          </cell>
          <cell r="M85" t="str">
            <v>A+</v>
          </cell>
          <cell r="N85" t="str">
            <v>B</v>
          </cell>
          <cell r="O85" t="str">
            <v>B</v>
          </cell>
          <cell r="P85" t="str">
            <v>C</v>
          </cell>
          <cell r="Q85" t="str">
            <v>C+</v>
          </cell>
          <cell r="R85" t="str">
            <v>C+</v>
          </cell>
          <cell r="S85" t="str">
            <v>B+</v>
          </cell>
          <cell r="T85" t="str">
            <v>B</v>
          </cell>
          <cell r="U85" t="str">
            <v>B</v>
          </cell>
          <cell r="V85" t="str">
            <v>D</v>
          </cell>
          <cell r="W85" t="str">
            <v>C</v>
          </cell>
          <cell r="X85" t="str">
            <v>D+</v>
          </cell>
          <cell r="Y85" t="str">
            <v>B</v>
          </cell>
          <cell r="Z85" t="str">
            <v>C+</v>
          </cell>
          <cell r="AA85" t="str">
            <v>B</v>
          </cell>
          <cell r="AB85" t="str">
            <v>C</v>
          </cell>
          <cell r="AC85" t="str">
            <v>B</v>
          </cell>
          <cell r="AD85" t="str">
            <v>B+</v>
          </cell>
          <cell r="AE85" t="str">
            <v>B</v>
          </cell>
          <cell r="AF85" t="str">
            <v>C+</v>
          </cell>
          <cell r="AG85" t="str">
            <v>B</v>
          </cell>
          <cell r="AH85" t="str">
            <v>B</v>
          </cell>
          <cell r="AI85" t="str">
            <v>B+</v>
          </cell>
          <cell r="AJ85" t="str">
            <v>B</v>
          </cell>
          <cell r="AK85" t="str">
            <v>C+</v>
          </cell>
          <cell r="AL85" t="str">
            <v>B+</v>
          </cell>
          <cell r="AM85" t="str">
            <v>B</v>
          </cell>
          <cell r="AN85" t="str">
            <v>B</v>
          </cell>
          <cell r="AO85" t="str">
            <v>B+</v>
          </cell>
          <cell r="AP85" t="str">
            <v>A+</v>
          </cell>
          <cell r="AQ85" t="str">
            <v>A</v>
          </cell>
          <cell r="AR85" t="str">
            <v>B+</v>
          </cell>
          <cell r="AS85" t="str">
            <v>B</v>
          </cell>
          <cell r="AT85" t="str">
            <v>B</v>
          </cell>
          <cell r="AU85" t="str">
            <v>B</v>
          </cell>
          <cell r="AV85" t="str">
            <v>A+</v>
          </cell>
          <cell r="AW85" t="str">
            <v>B+</v>
          </cell>
          <cell r="AX85" t="str">
            <v>A</v>
          </cell>
          <cell r="AY85" t="str">
            <v>B</v>
          </cell>
          <cell r="AZ85" t="str">
            <v>B+</v>
          </cell>
          <cell r="BA85" t="str">
            <v>C+</v>
          </cell>
          <cell r="BB85" t="str">
            <v>D+</v>
          </cell>
          <cell r="BC85" t="str">
            <v>C</v>
          </cell>
          <cell r="BD85" t="str">
            <v>B</v>
          </cell>
          <cell r="BE85" t="str">
            <v>C</v>
          </cell>
          <cell r="BF85" t="str">
            <v>B+</v>
          </cell>
          <cell r="BG85" t="str">
            <v>B</v>
          </cell>
          <cell r="BH85" t="str">
            <v>B</v>
          </cell>
          <cell r="BI85" t="str">
            <v>B</v>
          </cell>
          <cell r="BJ85" t="str">
            <v>B+</v>
          </cell>
          <cell r="BK85" t="str">
            <v>A</v>
          </cell>
          <cell r="BO85" t="str">
            <v>A</v>
          </cell>
          <cell r="BP85">
            <v>130</v>
          </cell>
          <cell r="BQ85">
            <v>3.01</v>
          </cell>
          <cell r="BR85" t="str">
            <v>Khá</v>
          </cell>
        </row>
        <row r="86">
          <cell r="B86" t="str">
            <v>B12DCQT114</v>
          </cell>
          <cell r="C86" t="str">
            <v>Nguyễn Tuyết</v>
          </cell>
          <cell r="D86" t="str">
            <v>Dung</v>
          </cell>
          <cell r="E86" t="str">
            <v>020494</v>
          </cell>
          <cell r="F86" t="str">
            <v>Nữ</v>
          </cell>
          <cell r="G86" t="str">
            <v>Vĩnh Phú</v>
          </cell>
          <cell r="H86" t="str">
            <v>B</v>
          </cell>
          <cell r="I86" t="str">
            <v>C</v>
          </cell>
          <cell r="J86" t="str">
            <v>B</v>
          </cell>
          <cell r="K86" t="str">
            <v>B+</v>
          </cell>
          <cell r="L86" t="str">
            <v>C</v>
          </cell>
          <cell r="M86" t="str">
            <v>B</v>
          </cell>
          <cell r="N86" t="str">
            <v>C</v>
          </cell>
          <cell r="O86" t="str">
            <v>C</v>
          </cell>
          <cell r="P86" t="str">
            <v>C</v>
          </cell>
          <cell r="Q86" t="str">
            <v>C</v>
          </cell>
          <cell r="R86" t="str">
            <v>B</v>
          </cell>
          <cell r="S86" t="str">
            <v>C</v>
          </cell>
          <cell r="T86" t="str">
            <v>B+</v>
          </cell>
          <cell r="U86" t="str">
            <v>B</v>
          </cell>
          <cell r="V86" t="str">
            <v>C</v>
          </cell>
          <cell r="W86" t="str">
            <v>B</v>
          </cell>
          <cell r="X86" t="str">
            <v>D</v>
          </cell>
          <cell r="Y86" t="str">
            <v>B+</v>
          </cell>
          <cell r="Z86" t="str">
            <v>A+</v>
          </cell>
          <cell r="AA86" t="str">
            <v>D+</v>
          </cell>
          <cell r="AB86" t="str">
            <v>D+</v>
          </cell>
          <cell r="AC86" t="str">
            <v>B</v>
          </cell>
          <cell r="AD86" t="str">
            <v>A</v>
          </cell>
          <cell r="AE86" t="str">
            <v>C+</v>
          </cell>
          <cell r="AF86" t="str">
            <v>C</v>
          </cell>
          <cell r="AG86" t="str">
            <v>A</v>
          </cell>
          <cell r="AH86" t="str">
            <v>B</v>
          </cell>
          <cell r="AI86" t="str">
            <v>B+</v>
          </cell>
          <cell r="AJ86" t="str">
            <v>B</v>
          </cell>
          <cell r="AK86" t="str">
            <v>A</v>
          </cell>
          <cell r="AL86" t="str">
            <v>A</v>
          </cell>
          <cell r="AM86" t="str">
            <v>B+</v>
          </cell>
          <cell r="AN86" t="str">
            <v>B</v>
          </cell>
          <cell r="AO86" t="str">
            <v>B+</v>
          </cell>
          <cell r="AP86" t="str">
            <v>A+</v>
          </cell>
          <cell r="AQ86" t="str">
            <v>B+</v>
          </cell>
          <cell r="AR86" t="str">
            <v>B+</v>
          </cell>
          <cell r="AS86" t="str">
            <v>B</v>
          </cell>
          <cell r="AT86" t="str">
            <v>A+</v>
          </cell>
          <cell r="AU86" t="str">
            <v>A+</v>
          </cell>
          <cell r="AV86" t="str">
            <v>B+</v>
          </cell>
          <cell r="AW86" t="str">
            <v>A+</v>
          </cell>
          <cell r="AX86" t="str">
            <v>B</v>
          </cell>
          <cell r="AY86" t="str">
            <v>B</v>
          </cell>
          <cell r="AZ86" t="str">
            <v>B</v>
          </cell>
          <cell r="BA86" t="str">
            <v>B</v>
          </cell>
          <cell r="BB86" t="str">
            <v>D+</v>
          </cell>
          <cell r="BC86" t="str">
            <v>D</v>
          </cell>
          <cell r="BD86" t="str">
            <v>B</v>
          </cell>
          <cell r="BE86" t="str">
            <v>C</v>
          </cell>
          <cell r="BF86" t="str">
            <v>C+</v>
          </cell>
          <cell r="BG86" t="str">
            <v>C+</v>
          </cell>
          <cell r="BH86" t="str">
            <v>B</v>
          </cell>
          <cell r="BI86" t="str">
            <v>B+</v>
          </cell>
          <cell r="BJ86" t="str">
            <v>B</v>
          </cell>
          <cell r="BK86" t="str">
            <v>B+</v>
          </cell>
          <cell r="BO86" t="str">
            <v>A</v>
          </cell>
          <cell r="BP86">
            <v>130</v>
          </cell>
          <cell r="BQ86">
            <v>2.92</v>
          </cell>
          <cell r="BR86" t="str">
            <v>Khá</v>
          </cell>
        </row>
        <row r="87">
          <cell r="B87" t="str">
            <v>B12DCQT115</v>
          </cell>
          <cell r="C87" t="str">
            <v>Đào Tiến</v>
          </cell>
          <cell r="D87" t="str">
            <v>Dũng</v>
          </cell>
          <cell r="E87" t="str">
            <v>230994</v>
          </cell>
          <cell r="F87" t="str">
            <v>Nam</v>
          </cell>
          <cell r="G87" t="str">
            <v>Thái Nguyên</v>
          </cell>
          <cell r="H87" t="str">
            <v>C+</v>
          </cell>
          <cell r="I87" t="str">
            <v>B</v>
          </cell>
          <cell r="J87" t="str">
            <v>C</v>
          </cell>
          <cell r="K87" t="str">
            <v>B+</v>
          </cell>
          <cell r="L87" t="str">
            <v>A+</v>
          </cell>
          <cell r="M87" t="str">
            <v>A+</v>
          </cell>
          <cell r="N87" t="str">
            <v>A+</v>
          </cell>
          <cell r="O87" t="str">
            <v>B+</v>
          </cell>
          <cell r="P87" t="str">
            <v>B</v>
          </cell>
          <cell r="Q87" t="str">
            <v>B</v>
          </cell>
          <cell r="R87" t="str">
            <v>B</v>
          </cell>
          <cell r="S87" t="str">
            <v>C</v>
          </cell>
          <cell r="T87" t="str">
            <v>D</v>
          </cell>
          <cell r="U87" t="str">
            <v>C+</v>
          </cell>
          <cell r="V87" t="str">
            <v>D+</v>
          </cell>
          <cell r="W87" t="str">
            <v>C</v>
          </cell>
          <cell r="X87" t="str">
            <v>C</v>
          </cell>
          <cell r="Y87" t="str">
            <v>C</v>
          </cell>
          <cell r="Z87" t="str">
            <v>D</v>
          </cell>
          <cell r="AA87" t="str">
            <v>C+</v>
          </cell>
          <cell r="AB87" t="str">
            <v>C</v>
          </cell>
          <cell r="AC87" t="str">
            <v>B</v>
          </cell>
          <cell r="AD87" t="str">
            <v>B</v>
          </cell>
          <cell r="AE87" t="str">
            <v>D</v>
          </cell>
          <cell r="AF87" t="str">
            <v>C</v>
          </cell>
          <cell r="AG87" t="str">
            <v>F</v>
          </cell>
          <cell r="AH87" t="str">
            <v>B</v>
          </cell>
          <cell r="AI87" t="str">
            <v>D</v>
          </cell>
          <cell r="AJ87" t="str">
            <v>B</v>
          </cell>
          <cell r="AK87" t="str">
            <v>C</v>
          </cell>
          <cell r="AL87" t="str">
            <v>C</v>
          </cell>
          <cell r="AM87" t="str">
            <v>D</v>
          </cell>
          <cell r="AN87" t="str">
            <v>C</v>
          </cell>
          <cell r="AO87" t="str">
            <v>C</v>
          </cell>
          <cell r="AP87" t="str">
            <v>A+</v>
          </cell>
          <cell r="AQ87" t="str">
            <v>B+</v>
          </cell>
          <cell r="AR87" t="str">
            <v>C+</v>
          </cell>
          <cell r="AS87" t="str">
            <v>D+</v>
          </cell>
          <cell r="AT87" t="str">
            <v>F</v>
          </cell>
          <cell r="AU87" t="str">
            <v>F</v>
          </cell>
          <cell r="AV87" t="str">
            <v>D+</v>
          </cell>
          <cell r="AW87" t="str">
            <v>F</v>
          </cell>
          <cell r="AX87" t="str">
            <v>C</v>
          </cell>
          <cell r="AY87" t="str">
            <v>B</v>
          </cell>
          <cell r="AZ87" t="str">
            <v>B</v>
          </cell>
          <cell r="BA87" t="str">
            <v>B</v>
          </cell>
          <cell r="BB87" t="str">
            <v>B+</v>
          </cell>
          <cell r="BC87" t="str">
            <v>C</v>
          </cell>
          <cell r="BD87" t="str">
            <v>B</v>
          </cell>
          <cell r="BE87" t="str">
            <v>B</v>
          </cell>
          <cell r="BF87" t="str">
            <v>B</v>
          </cell>
          <cell r="BG87" t="str">
            <v>C</v>
          </cell>
          <cell r="BH87" t="str">
            <v>C+</v>
          </cell>
          <cell r="BI87" t="str">
            <v>B+</v>
          </cell>
          <cell r="BJ87" t="str">
            <v>C+</v>
          </cell>
          <cell r="BK87" t="str">
            <v>A</v>
          </cell>
          <cell r="BP87">
            <v>113</v>
          </cell>
          <cell r="BQ87">
            <v>2.52</v>
          </cell>
        </row>
        <row r="88">
          <cell r="B88" t="str">
            <v>B12DCQT117</v>
          </cell>
          <cell r="C88" t="str">
            <v>Bùi Thị</v>
          </cell>
          <cell r="D88" t="str">
            <v>Duyên</v>
          </cell>
          <cell r="E88" t="str">
            <v>280793</v>
          </cell>
          <cell r="F88" t="str">
            <v>Nữ</v>
          </cell>
          <cell r="G88" t="str">
            <v>Nam Hà</v>
          </cell>
          <cell r="H88" t="str">
            <v>B</v>
          </cell>
          <cell r="I88" t="str">
            <v>C</v>
          </cell>
          <cell r="J88" t="str">
            <v>C</v>
          </cell>
          <cell r="K88" t="str">
            <v>A</v>
          </cell>
          <cell r="L88" t="str">
            <v>C</v>
          </cell>
          <cell r="M88" t="str">
            <v>C</v>
          </cell>
          <cell r="N88" t="str">
            <v>A+</v>
          </cell>
          <cell r="O88" t="str">
            <v>D+</v>
          </cell>
          <cell r="P88" t="str">
            <v>C</v>
          </cell>
          <cell r="Q88" t="str">
            <v>C</v>
          </cell>
          <cell r="R88" t="str">
            <v>B</v>
          </cell>
          <cell r="S88" t="str">
            <v>A</v>
          </cell>
          <cell r="T88" t="str">
            <v>D+</v>
          </cell>
          <cell r="U88" t="str">
            <v>B</v>
          </cell>
          <cell r="V88" t="str">
            <v>C</v>
          </cell>
          <cell r="W88" t="str">
            <v>C+</v>
          </cell>
          <cell r="X88" t="str">
            <v>D+</v>
          </cell>
          <cell r="Y88" t="str">
            <v>C+</v>
          </cell>
          <cell r="Z88" t="str">
            <v>C+</v>
          </cell>
          <cell r="AA88" t="str">
            <v>D</v>
          </cell>
          <cell r="AB88" t="str">
            <v>D</v>
          </cell>
          <cell r="AC88" t="str">
            <v>C</v>
          </cell>
          <cell r="AD88" t="str">
            <v>C</v>
          </cell>
          <cell r="AE88" t="str">
            <v>B</v>
          </cell>
          <cell r="AF88" t="str">
            <v>C+</v>
          </cell>
          <cell r="AG88" t="str">
            <v>D</v>
          </cell>
          <cell r="AH88" t="str">
            <v>B</v>
          </cell>
          <cell r="AI88" t="str">
            <v>C+</v>
          </cell>
          <cell r="AJ88" t="str">
            <v>B</v>
          </cell>
          <cell r="AK88" t="str">
            <v>C+</v>
          </cell>
          <cell r="AL88" t="str">
            <v>B</v>
          </cell>
          <cell r="AM88" t="str">
            <v>D+</v>
          </cell>
          <cell r="AN88" t="str">
            <v>B</v>
          </cell>
          <cell r="AO88" t="str">
            <v>B</v>
          </cell>
          <cell r="AP88" t="str">
            <v>A+</v>
          </cell>
          <cell r="AQ88" t="str">
            <v>B+</v>
          </cell>
          <cell r="AR88" t="str">
            <v>B</v>
          </cell>
          <cell r="AS88" t="str">
            <v>B+</v>
          </cell>
          <cell r="AT88" t="str">
            <v>B+</v>
          </cell>
          <cell r="AU88" t="str">
            <v>B</v>
          </cell>
          <cell r="AV88" t="str">
            <v>B</v>
          </cell>
          <cell r="AW88" t="str">
            <v>A+</v>
          </cell>
          <cell r="AX88" t="str">
            <v>B+</v>
          </cell>
          <cell r="AY88" t="str">
            <v>B</v>
          </cell>
          <cell r="AZ88" t="str">
            <v>A</v>
          </cell>
          <cell r="BA88" t="str">
            <v>B</v>
          </cell>
          <cell r="BB88" t="str">
            <v>C</v>
          </cell>
          <cell r="BC88" t="str">
            <v>A</v>
          </cell>
          <cell r="BD88" t="str">
            <v>B</v>
          </cell>
          <cell r="BE88" t="str">
            <v>B</v>
          </cell>
          <cell r="BF88" t="str">
            <v>C+</v>
          </cell>
          <cell r="BG88" t="str">
            <v>C</v>
          </cell>
          <cell r="BH88" t="str">
            <v>B+</v>
          </cell>
          <cell r="BI88" t="str">
            <v>B</v>
          </cell>
          <cell r="BJ88" t="str">
            <v>B</v>
          </cell>
          <cell r="BK88" t="str">
            <v>A</v>
          </cell>
          <cell r="BO88" t="str">
            <v>A+</v>
          </cell>
          <cell r="BP88">
            <v>130</v>
          </cell>
          <cell r="BQ88">
            <v>2.76</v>
          </cell>
          <cell r="BR88" t="str">
            <v>Khá</v>
          </cell>
        </row>
        <row r="89">
          <cell r="B89" t="str">
            <v>B12DCQT116</v>
          </cell>
          <cell r="C89" t="str">
            <v>Nguyễn Văn Hà</v>
          </cell>
          <cell r="D89" t="str">
            <v>Dương</v>
          </cell>
          <cell r="E89" t="str">
            <v>231194</v>
          </cell>
          <cell r="F89" t="str">
            <v>Nam</v>
          </cell>
          <cell r="G89" t="str">
            <v>Hà Nội</v>
          </cell>
          <cell r="H89" t="str">
            <v>C</v>
          </cell>
          <cell r="I89" t="str">
            <v>C</v>
          </cell>
          <cell r="J89" t="str">
            <v>C</v>
          </cell>
          <cell r="K89" t="str">
            <v>B</v>
          </cell>
          <cell r="L89" t="str">
            <v>B</v>
          </cell>
          <cell r="M89" t="str">
            <v>A+</v>
          </cell>
          <cell r="N89" t="str">
            <v>C</v>
          </cell>
          <cell r="O89" t="str">
            <v>B</v>
          </cell>
          <cell r="P89" t="str">
            <v>C+</v>
          </cell>
          <cell r="Q89" t="str">
            <v>C</v>
          </cell>
          <cell r="R89" t="str">
            <v>C+</v>
          </cell>
          <cell r="S89" t="str">
            <v>D</v>
          </cell>
          <cell r="T89" t="str">
            <v>D</v>
          </cell>
          <cell r="U89" t="str">
            <v>C</v>
          </cell>
          <cell r="V89" t="str">
            <v>D</v>
          </cell>
          <cell r="W89" t="str">
            <v>C</v>
          </cell>
          <cell r="X89" t="str">
            <v>D+</v>
          </cell>
          <cell r="Y89" t="str">
            <v>C</v>
          </cell>
          <cell r="Z89" t="str">
            <v>C+</v>
          </cell>
          <cell r="AA89" t="str">
            <v>C+</v>
          </cell>
          <cell r="AB89" t="str">
            <v>D</v>
          </cell>
          <cell r="AC89" t="str">
            <v>B</v>
          </cell>
          <cell r="AD89" t="str">
            <v>B</v>
          </cell>
          <cell r="AE89" t="str">
            <v>D+</v>
          </cell>
          <cell r="AF89" t="str">
            <v>D</v>
          </cell>
          <cell r="AG89" t="str">
            <v>D</v>
          </cell>
          <cell r="AH89" t="str">
            <v>D+</v>
          </cell>
          <cell r="AI89" t="str">
            <v>C</v>
          </cell>
          <cell r="AJ89" t="str">
            <v>C</v>
          </cell>
          <cell r="AK89" t="str">
            <v>C</v>
          </cell>
          <cell r="AL89" t="str">
            <v>D</v>
          </cell>
          <cell r="AM89" t="str">
            <v>D+</v>
          </cell>
          <cell r="AN89" t="str">
            <v>C</v>
          </cell>
          <cell r="AO89" t="str">
            <v>B</v>
          </cell>
          <cell r="AP89" t="str">
            <v>B</v>
          </cell>
          <cell r="AQ89" t="str">
            <v>B+</v>
          </cell>
          <cell r="AR89" t="str">
            <v>C+</v>
          </cell>
          <cell r="AS89" t="str">
            <v>C</v>
          </cell>
          <cell r="AT89" t="str">
            <v>C</v>
          </cell>
          <cell r="AU89" t="str">
            <v>C</v>
          </cell>
          <cell r="AV89" t="str">
            <v>B</v>
          </cell>
          <cell r="AW89" t="str">
            <v>A</v>
          </cell>
          <cell r="AX89" t="str">
            <v>D</v>
          </cell>
          <cell r="AY89" t="str">
            <v>D+</v>
          </cell>
          <cell r="AZ89" t="str">
            <v>C</v>
          </cell>
          <cell r="BA89" t="str">
            <v>B</v>
          </cell>
          <cell r="BB89" t="str">
            <v>B</v>
          </cell>
          <cell r="BC89" t="str">
            <v>A</v>
          </cell>
          <cell r="BD89" t="str">
            <v>C</v>
          </cell>
          <cell r="BE89" t="str">
            <v>C</v>
          </cell>
          <cell r="BF89" t="str">
            <v>B</v>
          </cell>
          <cell r="BG89" t="str">
            <v>C</v>
          </cell>
          <cell r="BH89" t="str">
            <v>C</v>
          </cell>
          <cell r="BI89" t="str">
            <v>B</v>
          </cell>
          <cell r="BJ89" t="str">
            <v>C</v>
          </cell>
          <cell r="BK89" t="str">
            <v>B+</v>
          </cell>
          <cell r="BL89" t="str">
            <v>C+</v>
          </cell>
          <cell r="BM89" t="str">
            <v>C+</v>
          </cell>
          <cell r="BN89" t="str">
            <v>C+</v>
          </cell>
          <cell r="BP89">
            <v>130</v>
          </cell>
          <cell r="BQ89">
            <v>2.22</v>
          </cell>
          <cell r="BR89" t="str">
            <v>Trung bình</v>
          </cell>
        </row>
        <row r="90">
          <cell r="B90" t="str">
            <v>B12DCQT168</v>
          </cell>
          <cell r="C90" t="str">
            <v>Phạm Thùy</v>
          </cell>
          <cell r="D90" t="str">
            <v>Dương</v>
          </cell>
          <cell r="E90" t="str">
            <v>251094</v>
          </cell>
          <cell r="F90" t="str">
            <v>Nữ</v>
          </cell>
          <cell r="G90" t="str">
            <v>Nam Hà</v>
          </cell>
          <cell r="H90" t="str">
            <v>B</v>
          </cell>
          <cell r="I90" t="str">
            <v>B</v>
          </cell>
          <cell r="J90" t="str">
            <v>C</v>
          </cell>
          <cell r="K90" t="str">
            <v>B</v>
          </cell>
          <cell r="L90" t="str">
            <v>B+</v>
          </cell>
          <cell r="M90" t="str">
            <v>B</v>
          </cell>
          <cell r="N90" t="str">
            <v>B+</v>
          </cell>
          <cell r="O90" t="str">
            <v>B+</v>
          </cell>
          <cell r="P90" t="str">
            <v>D</v>
          </cell>
          <cell r="Q90" t="str">
            <v>C</v>
          </cell>
          <cell r="R90" t="str">
            <v>C+</v>
          </cell>
          <cell r="S90" t="str">
            <v>B+</v>
          </cell>
          <cell r="T90" t="str">
            <v>C</v>
          </cell>
          <cell r="U90" t="str">
            <v>B</v>
          </cell>
          <cell r="V90" t="str">
            <v>C</v>
          </cell>
          <cell r="W90" t="str">
            <v>B</v>
          </cell>
          <cell r="X90" t="str">
            <v>D</v>
          </cell>
          <cell r="Y90" t="str">
            <v>B+</v>
          </cell>
          <cell r="Z90" t="str">
            <v>C+</v>
          </cell>
          <cell r="AA90" t="str">
            <v>C</v>
          </cell>
          <cell r="AB90" t="str">
            <v>A</v>
          </cell>
          <cell r="AC90" t="str">
            <v>B</v>
          </cell>
          <cell r="AD90" t="str">
            <v>C+</v>
          </cell>
          <cell r="AE90" t="str">
            <v>C</v>
          </cell>
          <cell r="AF90" t="str">
            <v>B</v>
          </cell>
          <cell r="AG90" t="str">
            <v>C</v>
          </cell>
          <cell r="AH90" t="str">
            <v>B</v>
          </cell>
          <cell r="AI90" t="str">
            <v>B+</v>
          </cell>
          <cell r="AJ90" t="str">
            <v>B+</v>
          </cell>
          <cell r="AK90" t="str">
            <v>A</v>
          </cell>
          <cell r="AL90" t="str">
            <v>B</v>
          </cell>
          <cell r="AM90" t="str">
            <v>B</v>
          </cell>
          <cell r="AN90" t="str">
            <v>B</v>
          </cell>
          <cell r="AO90" t="str">
            <v>A+</v>
          </cell>
          <cell r="AP90" t="str">
            <v>A</v>
          </cell>
          <cell r="AQ90" t="str">
            <v>B+</v>
          </cell>
          <cell r="AR90" t="str">
            <v>B</v>
          </cell>
          <cell r="AS90" t="str">
            <v>A</v>
          </cell>
          <cell r="AT90" t="str">
            <v>A</v>
          </cell>
          <cell r="AU90" t="str">
            <v>A</v>
          </cell>
          <cell r="AV90" t="str">
            <v>B+</v>
          </cell>
          <cell r="AW90" t="str">
            <v>A+</v>
          </cell>
          <cell r="AX90" t="str">
            <v>C</v>
          </cell>
          <cell r="AY90" t="str">
            <v>B+</v>
          </cell>
          <cell r="AZ90" t="str">
            <v>B</v>
          </cell>
          <cell r="BA90" t="str">
            <v>B+</v>
          </cell>
          <cell r="BB90" t="str">
            <v>B</v>
          </cell>
          <cell r="BC90" t="str">
            <v>D+</v>
          </cell>
          <cell r="BD90" t="str">
            <v>B</v>
          </cell>
          <cell r="BE90" t="str">
            <v>D+</v>
          </cell>
          <cell r="BF90" t="str">
            <v>B</v>
          </cell>
          <cell r="BG90" t="str">
            <v>C+</v>
          </cell>
          <cell r="BH90" t="str">
            <v>C</v>
          </cell>
          <cell r="BI90" t="str">
            <v>B</v>
          </cell>
          <cell r="BJ90" t="str">
            <v>B</v>
          </cell>
          <cell r="BK90" t="str">
            <v>B+</v>
          </cell>
          <cell r="BO90" t="str">
            <v>A+</v>
          </cell>
          <cell r="BP90">
            <v>130</v>
          </cell>
          <cell r="BQ90">
            <v>3.03</v>
          </cell>
          <cell r="BR90" t="str">
            <v>Khá</v>
          </cell>
        </row>
        <row r="91">
          <cell r="B91" t="str">
            <v>B12DCQT165</v>
          </cell>
          <cell r="C91" t="str">
            <v>Chu Thị Anh</v>
          </cell>
          <cell r="D91" t="str">
            <v>Đào</v>
          </cell>
          <cell r="E91" t="str">
            <v>241194</v>
          </cell>
          <cell r="F91" t="str">
            <v>Nữ</v>
          </cell>
          <cell r="G91" t="str">
            <v>Tuyên Quang</v>
          </cell>
          <cell r="H91" t="str">
            <v>C</v>
          </cell>
          <cell r="I91" t="str">
            <v>C</v>
          </cell>
          <cell r="J91" t="str">
            <v>C</v>
          </cell>
          <cell r="K91" t="str">
            <v>B</v>
          </cell>
          <cell r="L91" t="str">
            <v>B+</v>
          </cell>
          <cell r="M91" t="str">
            <v>B+</v>
          </cell>
          <cell r="N91" t="str">
            <v>B+</v>
          </cell>
          <cell r="O91" t="str">
            <v>B</v>
          </cell>
          <cell r="P91" t="str">
            <v>C+</v>
          </cell>
          <cell r="Q91" t="str">
            <v>C</v>
          </cell>
          <cell r="R91" t="str">
            <v>C+</v>
          </cell>
          <cell r="S91" t="str">
            <v>B</v>
          </cell>
          <cell r="T91" t="str">
            <v>B</v>
          </cell>
          <cell r="U91" t="str">
            <v>B</v>
          </cell>
          <cell r="V91" t="str">
            <v>D</v>
          </cell>
          <cell r="W91" t="str">
            <v>C</v>
          </cell>
          <cell r="X91" t="str">
            <v>C</v>
          </cell>
          <cell r="Y91" t="str">
            <v>B</v>
          </cell>
          <cell r="Z91" t="str">
            <v>C+</v>
          </cell>
          <cell r="AA91" t="str">
            <v>C</v>
          </cell>
          <cell r="AB91" t="str">
            <v>C+</v>
          </cell>
          <cell r="AC91" t="str">
            <v>B</v>
          </cell>
          <cell r="AD91" t="str">
            <v>B+</v>
          </cell>
          <cell r="AE91" t="str">
            <v>B</v>
          </cell>
          <cell r="AF91" t="str">
            <v>C</v>
          </cell>
          <cell r="AG91" t="str">
            <v>D</v>
          </cell>
          <cell r="AH91" t="str">
            <v>B</v>
          </cell>
          <cell r="AI91" t="str">
            <v>B</v>
          </cell>
          <cell r="AJ91" t="str">
            <v>B+</v>
          </cell>
          <cell r="AK91" t="str">
            <v>B</v>
          </cell>
          <cell r="AL91" t="str">
            <v>A</v>
          </cell>
          <cell r="AM91" t="str">
            <v>B+</v>
          </cell>
          <cell r="AN91" t="str">
            <v>C+</v>
          </cell>
          <cell r="AO91" t="str">
            <v>B</v>
          </cell>
          <cell r="AP91" t="str">
            <v>A+</v>
          </cell>
          <cell r="AQ91" t="str">
            <v>B</v>
          </cell>
          <cell r="AR91" t="str">
            <v>B</v>
          </cell>
          <cell r="AS91" t="str">
            <v>B</v>
          </cell>
          <cell r="AT91" t="str">
            <v>B</v>
          </cell>
          <cell r="AU91" t="str">
            <v>B</v>
          </cell>
          <cell r="AV91" t="str">
            <v>B</v>
          </cell>
          <cell r="AW91" t="str">
            <v>A</v>
          </cell>
          <cell r="AX91" t="str">
            <v>B</v>
          </cell>
          <cell r="AY91" t="str">
            <v>B</v>
          </cell>
          <cell r="AZ91" t="str">
            <v>B+</v>
          </cell>
          <cell r="BA91" t="str">
            <v>B</v>
          </cell>
          <cell r="BB91" t="str">
            <v>C+</v>
          </cell>
          <cell r="BC91" t="str">
            <v>D</v>
          </cell>
          <cell r="BD91" t="str">
            <v>B</v>
          </cell>
          <cell r="BE91" t="str">
            <v>B</v>
          </cell>
          <cell r="BF91" t="str">
            <v>B</v>
          </cell>
          <cell r="BG91" t="str">
            <v>C+</v>
          </cell>
          <cell r="BH91" t="str">
            <v>B</v>
          </cell>
          <cell r="BI91" t="str">
            <v>B+</v>
          </cell>
          <cell r="BJ91" t="str">
            <v>B</v>
          </cell>
          <cell r="BK91" t="str">
            <v>B</v>
          </cell>
          <cell r="BO91" t="str">
            <v>A</v>
          </cell>
          <cell r="BP91">
            <v>130</v>
          </cell>
          <cell r="BQ91">
            <v>2.86</v>
          </cell>
          <cell r="BR91" t="str">
            <v>Khá</v>
          </cell>
        </row>
        <row r="92">
          <cell r="B92" t="str">
            <v>B12DCQT169</v>
          </cell>
          <cell r="C92" t="str">
            <v>Nguyễn Thị Minh</v>
          </cell>
          <cell r="D92" t="str">
            <v>Hà</v>
          </cell>
          <cell r="E92" t="str">
            <v>070393</v>
          </cell>
          <cell r="F92" t="str">
            <v>Nữ</v>
          </cell>
          <cell r="G92" t="str">
            <v>Hà Nội</v>
          </cell>
          <cell r="H92" t="str">
            <v>C</v>
          </cell>
          <cell r="I92" t="str">
            <v>C</v>
          </cell>
          <cell r="J92" t="str">
            <v>C</v>
          </cell>
          <cell r="K92" t="str">
            <v>D+</v>
          </cell>
          <cell r="L92" t="str">
            <v>B+</v>
          </cell>
          <cell r="M92" t="str">
            <v>B+</v>
          </cell>
          <cell r="N92" t="str">
            <v>A+</v>
          </cell>
          <cell r="O92" t="str">
            <v>C</v>
          </cell>
          <cell r="P92" t="str">
            <v>C+</v>
          </cell>
          <cell r="Q92" t="str">
            <v>C</v>
          </cell>
          <cell r="R92" t="str">
            <v>C+</v>
          </cell>
          <cell r="S92" t="str">
            <v>D+</v>
          </cell>
          <cell r="T92" t="str">
            <v>B</v>
          </cell>
          <cell r="U92" t="str">
            <v>C</v>
          </cell>
          <cell r="V92" t="str">
            <v>D</v>
          </cell>
          <cell r="W92" t="str">
            <v>C</v>
          </cell>
          <cell r="X92" t="str">
            <v>C</v>
          </cell>
          <cell r="Y92" t="str">
            <v>C+</v>
          </cell>
          <cell r="Z92" t="str">
            <v>C</v>
          </cell>
          <cell r="AA92" t="str">
            <v>C</v>
          </cell>
          <cell r="AB92" t="str">
            <v>C</v>
          </cell>
          <cell r="AC92" t="str">
            <v>B</v>
          </cell>
          <cell r="AD92" t="str">
            <v>C</v>
          </cell>
          <cell r="AE92" t="str">
            <v>C</v>
          </cell>
          <cell r="AF92" t="str">
            <v>C</v>
          </cell>
          <cell r="AG92" t="str">
            <v>B</v>
          </cell>
          <cell r="AH92" t="str">
            <v>B</v>
          </cell>
          <cell r="AI92" t="str">
            <v>B</v>
          </cell>
          <cell r="AJ92" t="str">
            <v>A</v>
          </cell>
          <cell r="AK92" t="str">
            <v>C</v>
          </cell>
          <cell r="AL92" t="str">
            <v>A</v>
          </cell>
          <cell r="AM92" t="str">
            <v>D+</v>
          </cell>
          <cell r="AN92" t="str">
            <v>C+</v>
          </cell>
          <cell r="AO92" t="str">
            <v>B</v>
          </cell>
          <cell r="AP92" t="str">
            <v>B+</v>
          </cell>
          <cell r="AQ92" t="str">
            <v>B+</v>
          </cell>
          <cell r="AR92" t="str">
            <v>B+</v>
          </cell>
          <cell r="AS92" t="str">
            <v>B+</v>
          </cell>
          <cell r="AT92" t="str">
            <v>A</v>
          </cell>
          <cell r="AU92" t="str">
            <v>A</v>
          </cell>
          <cell r="AV92" t="str">
            <v>B</v>
          </cell>
          <cell r="AW92" t="str">
            <v>A+</v>
          </cell>
          <cell r="AX92" t="str">
            <v>B</v>
          </cell>
          <cell r="AY92" t="str">
            <v>C</v>
          </cell>
          <cell r="AZ92" t="str">
            <v>B</v>
          </cell>
          <cell r="BA92" t="str">
            <v>C+</v>
          </cell>
          <cell r="BB92" t="str">
            <v>B</v>
          </cell>
          <cell r="BC92" t="str">
            <v>D</v>
          </cell>
          <cell r="BD92" t="str">
            <v>C+</v>
          </cell>
          <cell r="BE92" t="str">
            <v>C</v>
          </cell>
          <cell r="BF92" t="str">
            <v>B</v>
          </cell>
          <cell r="BG92" t="str">
            <v>C+</v>
          </cell>
          <cell r="BH92" t="str">
            <v>C</v>
          </cell>
          <cell r="BI92" t="str">
            <v>B</v>
          </cell>
          <cell r="BJ92" t="str">
            <v>B</v>
          </cell>
          <cell r="BK92" t="str">
            <v>A</v>
          </cell>
          <cell r="BO92" t="str">
            <v>A+</v>
          </cell>
          <cell r="BP92">
            <v>130</v>
          </cell>
          <cell r="BQ92">
            <v>2.72</v>
          </cell>
          <cell r="BR92" t="str">
            <v>Khá</v>
          </cell>
        </row>
        <row r="93">
          <cell r="B93" t="str">
            <v>B12DCQT119</v>
          </cell>
          <cell r="C93" t="str">
            <v>Nguyễn Thị Vân</v>
          </cell>
          <cell r="D93" t="str">
            <v>Hà</v>
          </cell>
          <cell r="E93" t="str">
            <v>011094</v>
          </cell>
          <cell r="F93" t="str">
            <v>Nữ</v>
          </cell>
          <cell r="G93" t="str">
            <v>Hà Tây</v>
          </cell>
          <cell r="H93" t="str">
            <v>B</v>
          </cell>
          <cell r="I93" t="str">
            <v>B</v>
          </cell>
          <cell r="J93" t="str">
            <v>C</v>
          </cell>
          <cell r="K93" t="str">
            <v>C+</v>
          </cell>
          <cell r="L93" t="str">
            <v>C</v>
          </cell>
          <cell r="M93" t="str">
            <v>B</v>
          </cell>
          <cell r="N93" t="str">
            <v>B</v>
          </cell>
          <cell r="O93" t="str">
            <v>D+</v>
          </cell>
          <cell r="P93" t="str">
            <v>D</v>
          </cell>
          <cell r="Q93" t="str">
            <v>D</v>
          </cell>
          <cell r="R93" t="str">
            <v>A</v>
          </cell>
          <cell r="S93" t="str">
            <v>C+</v>
          </cell>
          <cell r="T93" t="str">
            <v>C+</v>
          </cell>
          <cell r="U93" t="str">
            <v>B+</v>
          </cell>
          <cell r="V93" t="str">
            <v>D</v>
          </cell>
          <cell r="W93" t="str">
            <v>B</v>
          </cell>
          <cell r="X93" t="str">
            <v>B</v>
          </cell>
          <cell r="Y93" t="str">
            <v>C</v>
          </cell>
          <cell r="Z93" t="str">
            <v>C+</v>
          </cell>
          <cell r="AA93" t="str">
            <v>C+</v>
          </cell>
          <cell r="AB93" t="str">
            <v>B+</v>
          </cell>
          <cell r="AC93" t="str">
            <v>C+</v>
          </cell>
          <cell r="AD93" t="str">
            <v>C+</v>
          </cell>
          <cell r="AE93" t="str">
            <v>C</v>
          </cell>
          <cell r="AF93" t="str">
            <v>C+</v>
          </cell>
          <cell r="AG93" t="str">
            <v>C</v>
          </cell>
          <cell r="AH93" t="str">
            <v>B</v>
          </cell>
          <cell r="AI93" t="str">
            <v>D</v>
          </cell>
          <cell r="AJ93" t="str">
            <v>B+</v>
          </cell>
          <cell r="AK93" t="str">
            <v>C</v>
          </cell>
          <cell r="AL93" t="str">
            <v>B</v>
          </cell>
          <cell r="AM93" t="str">
            <v>C</v>
          </cell>
          <cell r="AN93" t="str">
            <v>C+</v>
          </cell>
          <cell r="AO93" t="str">
            <v>B+</v>
          </cell>
          <cell r="AP93" t="str">
            <v>B+</v>
          </cell>
          <cell r="AQ93" t="str">
            <v>A</v>
          </cell>
          <cell r="AR93" t="str">
            <v>C+</v>
          </cell>
          <cell r="AS93" t="str">
            <v>B</v>
          </cell>
          <cell r="AT93" t="str">
            <v>D+</v>
          </cell>
          <cell r="AU93" t="str">
            <v>B</v>
          </cell>
          <cell r="AV93" t="str">
            <v>B+</v>
          </cell>
          <cell r="AW93" t="str">
            <v>A+</v>
          </cell>
          <cell r="AX93" t="str">
            <v>A</v>
          </cell>
          <cell r="AY93" t="str">
            <v>C</v>
          </cell>
          <cell r="AZ93" t="str">
            <v>B</v>
          </cell>
          <cell r="BA93" t="str">
            <v>C</v>
          </cell>
          <cell r="BB93" t="str">
            <v>D+</v>
          </cell>
          <cell r="BC93" t="str">
            <v>D</v>
          </cell>
          <cell r="BD93" t="str">
            <v>C+</v>
          </cell>
          <cell r="BE93" t="str">
            <v>D+</v>
          </cell>
          <cell r="BF93" t="str">
            <v>C+</v>
          </cell>
          <cell r="BG93" t="str">
            <v>C</v>
          </cell>
          <cell r="BH93" t="str">
            <v>B</v>
          </cell>
          <cell r="BI93" t="str">
            <v>A+</v>
          </cell>
          <cell r="BJ93" t="str">
            <v>B+</v>
          </cell>
          <cell r="BK93" t="str">
            <v>A</v>
          </cell>
          <cell r="BO93" t="str">
            <v>A</v>
          </cell>
          <cell r="BP93">
            <v>130</v>
          </cell>
          <cell r="BQ93">
            <v>2.67</v>
          </cell>
          <cell r="BR93" t="str">
            <v>Khá</v>
          </cell>
        </row>
        <row r="94">
          <cell r="B94" t="str">
            <v>B12DCQT171</v>
          </cell>
          <cell r="C94" t="str">
            <v>Trịnh Thanh</v>
          </cell>
          <cell r="D94" t="str">
            <v>Hà</v>
          </cell>
          <cell r="E94" t="str">
            <v>311294</v>
          </cell>
          <cell r="F94" t="str">
            <v>Nữ</v>
          </cell>
          <cell r="G94" t="str">
            <v>Hà Nội</v>
          </cell>
          <cell r="H94" t="str">
            <v>C</v>
          </cell>
          <cell r="I94" t="str">
            <v>D+</v>
          </cell>
          <cell r="J94" t="str">
            <v>C+</v>
          </cell>
          <cell r="K94" t="str">
            <v>C+</v>
          </cell>
          <cell r="L94" t="str">
            <v>B+</v>
          </cell>
          <cell r="M94" t="str">
            <v>B+</v>
          </cell>
          <cell r="N94" t="str">
            <v>C</v>
          </cell>
          <cell r="O94" t="str">
            <v>B+</v>
          </cell>
          <cell r="P94" t="str">
            <v>B</v>
          </cell>
          <cell r="Q94" t="str">
            <v>C+</v>
          </cell>
          <cell r="R94" t="str">
            <v>D+</v>
          </cell>
          <cell r="S94" t="str">
            <v>C</v>
          </cell>
          <cell r="T94" t="str">
            <v>C</v>
          </cell>
          <cell r="U94" t="str">
            <v>B</v>
          </cell>
          <cell r="V94" t="str">
            <v>D</v>
          </cell>
          <cell r="W94" t="str">
            <v>C</v>
          </cell>
          <cell r="X94" t="str">
            <v>D</v>
          </cell>
          <cell r="Y94" t="str">
            <v>C+</v>
          </cell>
          <cell r="Z94" t="str">
            <v>D+</v>
          </cell>
          <cell r="AA94" t="str">
            <v>C</v>
          </cell>
          <cell r="AB94" t="str">
            <v>B+</v>
          </cell>
          <cell r="AC94" t="str">
            <v>C+</v>
          </cell>
          <cell r="AD94" t="str">
            <v>B+</v>
          </cell>
          <cell r="AE94" t="str">
            <v>C</v>
          </cell>
          <cell r="AF94" t="str">
            <v>D</v>
          </cell>
          <cell r="AG94" t="str">
            <v>C</v>
          </cell>
          <cell r="AH94" t="str">
            <v>B</v>
          </cell>
          <cell r="AI94" t="str">
            <v>B</v>
          </cell>
          <cell r="AJ94" t="str">
            <v>C+</v>
          </cell>
          <cell r="AK94" t="str">
            <v>C</v>
          </cell>
          <cell r="AL94" t="str">
            <v>C+</v>
          </cell>
          <cell r="AM94" t="str">
            <v>B</v>
          </cell>
          <cell r="AN94" t="str">
            <v>D+</v>
          </cell>
          <cell r="AO94" t="str">
            <v>B</v>
          </cell>
          <cell r="AP94" t="str">
            <v>B</v>
          </cell>
          <cell r="AQ94" t="str">
            <v>B+</v>
          </cell>
          <cell r="AR94" t="str">
            <v>B+</v>
          </cell>
          <cell r="AS94" t="str">
            <v>B</v>
          </cell>
          <cell r="AT94" t="str">
            <v>C</v>
          </cell>
          <cell r="AU94" t="str">
            <v>B</v>
          </cell>
          <cell r="AV94" t="str">
            <v>B</v>
          </cell>
          <cell r="AW94" t="str">
            <v>A+</v>
          </cell>
          <cell r="AX94" t="str">
            <v>B+</v>
          </cell>
          <cell r="AY94" t="str">
            <v>B</v>
          </cell>
          <cell r="AZ94" t="str">
            <v>C</v>
          </cell>
          <cell r="BA94" t="str">
            <v>C+</v>
          </cell>
          <cell r="BB94" t="str">
            <v>D+</v>
          </cell>
          <cell r="BC94" t="str">
            <v>D</v>
          </cell>
          <cell r="BD94" t="str">
            <v>C</v>
          </cell>
          <cell r="BE94" t="str">
            <v>D+</v>
          </cell>
          <cell r="BF94" t="str">
            <v>B</v>
          </cell>
          <cell r="BG94" t="str">
            <v>C</v>
          </cell>
          <cell r="BH94" t="str">
            <v>B</v>
          </cell>
          <cell r="BI94" t="str">
            <v>B+</v>
          </cell>
          <cell r="BJ94" t="str">
            <v>C+</v>
          </cell>
          <cell r="BK94" t="str">
            <v>D+</v>
          </cell>
          <cell r="BL94" t="str">
            <v>B+</v>
          </cell>
          <cell r="BM94" t="str">
            <v>B+</v>
          </cell>
          <cell r="BN94" t="str">
            <v>B</v>
          </cell>
          <cell r="BP94">
            <v>130</v>
          </cell>
          <cell r="BQ94">
            <v>2.52</v>
          </cell>
          <cell r="BR94" t="str">
            <v>Khá</v>
          </cell>
        </row>
        <row r="95">
          <cell r="B95" t="str">
            <v>B12DCQT121</v>
          </cell>
          <cell r="C95" t="str">
            <v>Nguyễn Thị</v>
          </cell>
          <cell r="D95" t="str">
            <v>Hằng</v>
          </cell>
          <cell r="E95" t="str">
            <v>271094</v>
          </cell>
          <cell r="F95" t="str">
            <v>Nữ</v>
          </cell>
          <cell r="G95" t="str">
            <v>Hà Tây</v>
          </cell>
          <cell r="H95" t="str">
            <v>C</v>
          </cell>
          <cell r="I95" t="str">
            <v>D</v>
          </cell>
          <cell r="J95" t="str">
            <v>C</v>
          </cell>
          <cell r="K95" t="str">
            <v>C</v>
          </cell>
          <cell r="L95" t="str">
            <v>B</v>
          </cell>
          <cell r="M95" t="str">
            <v>B+</v>
          </cell>
          <cell r="N95" t="str">
            <v>C</v>
          </cell>
          <cell r="O95" t="str">
            <v>B+</v>
          </cell>
          <cell r="P95" t="str">
            <v>C</v>
          </cell>
          <cell r="Q95" t="str">
            <v>D</v>
          </cell>
          <cell r="R95" t="str">
            <v>C</v>
          </cell>
          <cell r="S95" t="str">
            <v>B</v>
          </cell>
          <cell r="T95" t="str">
            <v>B</v>
          </cell>
          <cell r="U95" t="str">
            <v>D+</v>
          </cell>
          <cell r="V95" t="str">
            <v>D+</v>
          </cell>
          <cell r="W95" t="str">
            <v>C</v>
          </cell>
          <cell r="X95" t="str">
            <v>D+</v>
          </cell>
          <cell r="Y95" t="str">
            <v>C+</v>
          </cell>
          <cell r="Z95" t="str">
            <v>C+</v>
          </cell>
          <cell r="AA95" t="str">
            <v>C</v>
          </cell>
          <cell r="AB95" t="str">
            <v>B</v>
          </cell>
          <cell r="AC95" t="str">
            <v>B</v>
          </cell>
          <cell r="AD95" t="str">
            <v>C+</v>
          </cell>
          <cell r="AE95" t="str">
            <v>B</v>
          </cell>
          <cell r="AF95" t="str">
            <v>C</v>
          </cell>
          <cell r="AG95" t="str">
            <v>F</v>
          </cell>
          <cell r="AH95" t="str">
            <v>B</v>
          </cell>
          <cell r="AI95" t="str">
            <v>C+</v>
          </cell>
          <cell r="AJ95" t="str">
            <v>C+</v>
          </cell>
          <cell r="AK95" t="str">
            <v>C</v>
          </cell>
          <cell r="AL95" t="str">
            <v>D+</v>
          </cell>
          <cell r="AM95" t="str">
            <v>B</v>
          </cell>
          <cell r="AN95" t="str">
            <v>C</v>
          </cell>
          <cell r="AO95" t="str">
            <v>B</v>
          </cell>
          <cell r="AP95" t="str">
            <v>A+</v>
          </cell>
          <cell r="AQ95" t="str">
            <v>B+</v>
          </cell>
          <cell r="AR95" t="str">
            <v>B</v>
          </cell>
          <cell r="AS95" t="str">
            <v>B</v>
          </cell>
          <cell r="AT95" t="str">
            <v>B</v>
          </cell>
          <cell r="AU95" t="str">
            <v>B</v>
          </cell>
          <cell r="AV95" t="str">
            <v>C+</v>
          </cell>
          <cell r="AW95" t="str">
            <v>A+</v>
          </cell>
          <cell r="AX95" t="str">
            <v>B+</v>
          </cell>
          <cell r="AY95" t="str">
            <v>C+</v>
          </cell>
          <cell r="AZ95" t="str">
            <v>B+</v>
          </cell>
          <cell r="BA95" t="str">
            <v>B+</v>
          </cell>
          <cell r="BB95" t="str">
            <v>D+</v>
          </cell>
          <cell r="BC95" t="str">
            <v>D</v>
          </cell>
          <cell r="BD95" t="str">
            <v>B</v>
          </cell>
          <cell r="BE95" t="str">
            <v>C</v>
          </cell>
          <cell r="BF95" t="str">
            <v>C+</v>
          </cell>
          <cell r="BG95" t="str">
            <v>B</v>
          </cell>
          <cell r="BH95" t="str">
            <v>C</v>
          </cell>
          <cell r="BI95" t="str">
            <v>B</v>
          </cell>
          <cell r="BJ95" t="str">
            <v>C+</v>
          </cell>
          <cell r="BK95" t="str">
            <v>C</v>
          </cell>
          <cell r="BL95" t="str">
            <v>C</v>
          </cell>
          <cell r="BM95" t="str">
            <v>C</v>
          </cell>
          <cell r="BN95" t="str">
            <v>B</v>
          </cell>
          <cell r="BP95">
            <v>128</v>
          </cell>
          <cell r="BQ95">
            <v>2.55</v>
          </cell>
        </row>
        <row r="96">
          <cell r="B96" t="str">
            <v>B12DCQT172</v>
          </cell>
          <cell r="C96" t="str">
            <v>Phạm Thị Thu</v>
          </cell>
          <cell r="D96" t="str">
            <v>Hằng</v>
          </cell>
          <cell r="E96" t="str">
            <v>061194</v>
          </cell>
          <cell r="F96" t="str">
            <v>Nữ</v>
          </cell>
          <cell r="G96" t="str">
            <v>Thái Bình</v>
          </cell>
          <cell r="H96" t="str">
            <v>C</v>
          </cell>
          <cell r="I96" t="str">
            <v>C+</v>
          </cell>
          <cell r="J96" t="str">
            <v>C</v>
          </cell>
          <cell r="K96" t="str">
            <v>C+</v>
          </cell>
          <cell r="L96" t="str">
            <v>B</v>
          </cell>
          <cell r="M96" t="str">
            <v>C</v>
          </cell>
          <cell r="N96" t="str">
            <v>D</v>
          </cell>
          <cell r="O96" t="str">
            <v>D+</v>
          </cell>
          <cell r="P96" t="str">
            <v>B</v>
          </cell>
          <cell r="Q96" t="str">
            <v>C</v>
          </cell>
          <cell r="R96" t="str">
            <v>B</v>
          </cell>
          <cell r="S96" t="str">
            <v>B</v>
          </cell>
          <cell r="T96" t="str">
            <v>C</v>
          </cell>
          <cell r="U96" t="str">
            <v>C+</v>
          </cell>
          <cell r="V96" t="str">
            <v>C</v>
          </cell>
          <cell r="W96" t="str">
            <v>C+</v>
          </cell>
          <cell r="X96" t="str">
            <v>C+</v>
          </cell>
          <cell r="Y96" t="str">
            <v>C+</v>
          </cell>
          <cell r="Z96" t="str">
            <v>B</v>
          </cell>
          <cell r="AA96" t="str">
            <v>D+</v>
          </cell>
          <cell r="AB96" t="str">
            <v>B</v>
          </cell>
          <cell r="AC96" t="str">
            <v>C+</v>
          </cell>
          <cell r="AD96" t="str">
            <v>C+</v>
          </cell>
          <cell r="AE96" t="str">
            <v>C</v>
          </cell>
          <cell r="AF96" t="str">
            <v>B+</v>
          </cell>
          <cell r="AG96" t="str">
            <v>B</v>
          </cell>
          <cell r="AH96" t="str">
            <v>B</v>
          </cell>
          <cell r="AI96" t="str">
            <v>B</v>
          </cell>
          <cell r="AJ96" t="str">
            <v>C</v>
          </cell>
          <cell r="AK96" t="str">
            <v>C</v>
          </cell>
          <cell r="AL96" t="str">
            <v>B</v>
          </cell>
          <cell r="AM96" t="str">
            <v>B</v>
          </cell>
          <cell r="AN96" t="str">
            <v>C</v>
          </cell>
          <cell r="AO96" t="str">
            <v>C</v>
          </cell>
          <cell r="AP96" t="str">
            <v>B</v>
          </cell>
          <cell r="AQ96" t="str">
            <v>B</v>
          </cell>
          <cell r="AR96" t="str">
            <v>B</v>
          </cell>
          <cell r="AS96" t="str">
            <v>C</v>
          </cell>
          <cell r="AT96" t="str">
            <v>B+</v>
          </cell>
          <cell r="AU96" t="str">
            <v>B</v>
          </cell>
          <cell r="AV96" t="str">
            <v>B</v>
          </cell>
          <cell r="AW96" t="str">
            <v>A+</v>
          </cell>
          <cell r="AX96" t="str">
            <v>D</v>
          </cell>
          <cell r="AY96" t="str">
            <v>C</v>
          </cell>
          <cell r="AZ96" t="str">
            <v>B</v>
          </cell>
          <cell r="BA96" t="str">
            <v>D</v>
          </cell>
          <cell r="BB96" t="str">
            <v>D+</v>
          </cell>
          <cell r="BC96" t="str">
            <v>D</v>
          </cell>
          <cell r="BD96" t="str">
            <v>C+</v>
          </cell>
          <cell r="BE96" t="str">
            <v>C</v>
          </cell>
          <cell r="BF96" t="str">
            <v>B</v>
          </cell>
          <cell r="BG96" t="str">
            <v>C+</v>
          </cell>
          <cell r="BH96" t="str">
            <v>C+</v>
          </cell>
          <cell r="BI96" t="str">
            <v>B</v>
          </cell>
          <cell r="BJ96" t="str">
            <v>C+</v>
          </cell>
          <cell r="BK96" t="str">
            <v>A</v>
          </cell>
          <cell r="BL96" t="str">
            <v>C+</v>
          </cell>
          <cell r="BM96" t="str">
            <v>B</v>
          </cell>
          <cell r="BN96" t="str">
            <v>B+</v>
          </cell>
          <cell r="BP96">
            <v>130</v>
          </cell>
          <cell r="BQ96">
            <v>2.48</v>
          </cell>
          <cell r="BR96" t="str">
            <v>Trung bình</v>
          </cell>
        </row>
        <row r="97">
          <cell r="B97" t="str">
            <v>B12DCQT174</v>
          </cell>
          <cell r="C97" t="str">
            <v>Ngô Thu</v>
          </cell>
          <cell r="D97" t="str">
            <v>Hiền</v>
          </cell>
          <cell r="E97" t="str">
            <v>250894</v>
          </cell>
          <cell r="F97" t="str">
            <v>Nữ</v>
          </cell>
          <cell r="G97" t="str">
            <v>Hải Hưng</v>
          </cell>
          <cell r="H97" t="str">
            <v>B</v>
          </cell>
          <cell r="I97" t="str">
            <v>C+</v>
          </cell>
          <cell r="J97" t="str">
            <v>C</v>
          </cell>
          <cell r="K97" t="str">
            <v>D</v>
          </cell>
          <cell r="L97" t="str">
            <v>B</v>
          </cell>
          <cell r="M97" t="str">
            <v>A+</v>
          </cell>
          <cell r="N97" t="str">
            <v>A+</v>
          </cell>
          <cell r="O97" t="str">
            <v>A+</v>
          </cell>
          <cell r="P97" t="str">
            <v>C+</v>
          </cell>
          <cell r="Q97" t="str">
            <v>C+</v>
          </cell>
          <cell r="R97" t="str">
            <v>C</v>
          </cell>
          <cell r="S97" t="str">
            <v>A+</v>
          </cell>
          <cell r="T97" t="str">
            <v>C</v>
          </cell>
          <cell r="U97" t="str">
            <v>C</v>
          </cell>
          <cell r="V97" t="str">
            <v>D</v>
          </cell>
          <cell r="W97" t="str">
            <v>B</v>
          </cell>
          <cell r="X97" t="str">
            <v>D+</v>
          </cell>
          <cell r="Y97" t="str">
            <v>B+</v>
          </cell>
          <cell r="Z97" t="str">
            <v>B+</v>
          </cell>
          <cell r="AA97" t="str">
            <v>D+</v>
          </cell>
          <cell r="AB97" t="str">
            <v>A</v>
          </cell>
          <cell r="AC97" t="str">
            <v>C+</v>
          </cell>
          <cell r="AD97" t="str">
            <v>A</v>
          </cell>
          <cell r="AE97" t="str">
            <v>C</v>
          </cell>
          <cell r="AF97" t="str">
            <v>A+</v>
          </cell>
          <cell r="AG97" t="str">
            <v>B</v>
          </cell>
          <cell r="AH97" t="str">
            <v>B+</v>
          </cell>
          <cell r="AI97" t="str">
            <v>B+</v>
          </cell>
          <cell r="AJ97" t="str">
            <v>B+</v>
          </cell>
          <cell r="AK97" t="str">
            <v>B+</v>
          </cell>
          <cell r="AL97" t="str">
            <v>C+</v>
          </cell>
          <cell r="AM97" t="str">
            <v>B</v>
          </cell>
          <cell r="AN97" t="str">
            <v>A+</v>
          </cell>
          <cell r="AO97" t="str">
            <v>B</v>
          </cell>
          <cell r="AP97" t="str">
            <v>A</v>
          </cell>
          <cell r="AQ97" t="str">
            <v>B+</v>
          </cell>
          <cell r="AR97" t="str">
            <v>B+</v>
          </cell>
          <cell r="AS97" t="str">
            <v>B</v>
          </cell>
          <cell r="AT97" t="str">
            <v>A+</v>
          </cell>
          <cell r="AU97" t="str">
            <v>A</v>
          </cell>
          <cell r="AV97" t="str">
            <v>B+</v>
          </cell>
          <cell r="AW97" t="str">
            <v>A+</v>
          </cell>
          <cell r="AX97" t="str">
            <v>B</v>
          </cell>
          <cell r="AY97" t="str">
            <v>B+</v>
          </cell>
          <cell r="AZ97" t="str">
            <v>B+</v>
          </cell>
          <cell r="BA97" t="str">
            <v>B</v>
          </cell>
          <cell r="BB97" t="str">
            <v>B</v>
          </cell>
          <cell r="BC97" t="str">
            <v>D</v>
          </cell>
          <cell r="BD97" t="str">
            <v>B</v>
          </cell>
          <cell r="BE97" t="str">
            <v>B</v>
          </cell>
          <cell r="BF97" t="str">
            <v>B</v>
          </cell>
          <cell r="BG97" t="str">
            <v>B</v>
          </cell>
          <cell r="BH97" t="str">
            <v>B</v>
          </cell>
          <cell r="BI97" t="str">
            <v>C+</v>
          </cell>
          <cell r="BJ97" t="str">
            <v>B</v>
          </cell>
          <cell r="BK97" t="str">
            <v>A</v>
          </cell>
          <cell r="BO97" t="str">
            <v>A+</v>
          </cell>
          <cell r="BP97">
            <v>130</v>
          </cell>
          <cell r="BQ97">
            <v>3.08</v>
          </cell>
          <cell r="BR97" t="str">
            <v>Khá</v>
          </cell>
        </row>
        <row r="98">
          <cell r="B98" t="str">
            <v>B12DCQT122</v>
          </cell>
          <cell r="C98" t="str">
            <v>Nguyễn Thị</v>
          </cell>
          <cell r="D98" t="str">
            <v>Hiền</v>
          </cell>
          <cell r="E98" t="str">
            <v>200594</v>
          </cell>
          <cell r="F98" t="str">
            <v>Nữ</v>
          </cell>
          <cell r="G98" t="str">
            <v>Thanh Hoá</v>
          </cell>
          <cell r="H98" t="str">
            <v>C+</v>
          </cell>
          <cell r="I98" t="str">
            <v>C</v>
          </cell>
          <cell r="J98" t="str">
            <v>C+</v>
          </cell>
          <cell r="K98" t="str">
            <v>D</v>
          </cell>
          <cell r="L98" t="str">
            <v>C</v>
          </cell>
          <cell r="M98" t="str">
            <v>B+</v>
          </cell>
          <cell r="N98" t="str">
            <v>B</v>
          </cell>
          <cell r="O98" t="str">
            <v>D</v>
          </cell>
          <cell r="P98" t="str">
            <v>C</v>
          </cell>
          <cell r="Q98" t="str">
            <v>D</v>
          </cell>
          <cell r="R98" t="str">
            <v>B</v>
          </cell>
          <cell r="S98" t="str">
            <v>C+</v>
          </cell>
          <cell r="T98" t="str">
            <v>A</v>
          </cell>
          <cell r="U98" t="str">
            <v>C</v>
          </cell>
          <cell r="V98" t="str">
            <v>D</v>
          </cell>
          <cell r="W98" t="str">
            <v>B</v>
          </cell>
          <cell r="X98" t="str">
            <v>D</v>
          </cell>
          <cell r="Y98" t="str">
            <v>C+</v>
          </cell>
          <cell r="Z98" t="str">
            <v>B</v>
          </cell>
          <cell r="AA98" t="str">
            <v>C</v>
          </cell>
          <cell r="AB98" t="str">
            <v>A</v>
          </cell>
          <cell r="AC98" t="str">
            <v>B</v>
          </cell>
          <cell r="AD98" t="str">
            <v>B</v>
          </cell>
          <cell r="AE98" t="str">
            <v>B</v>
          </cell>
          <cell r="AF98" t="str">
            <v>B+</v>
          </cell>
          <cell r="AG98" t="str">
            <v>B</v>
          </cell>
          <cell r="AH98" t="str">
            <v>B</v>
          </cell>
          <cell r="AI98" t="str">
            <v>B</v>
          </cell>
          <cell r="AJ98" t="str">
            <v>B</v>
          </cell>
          <cell r="AK98" t="str">
            <v>B</v>
          </cell>
          <cell r="AL98" t="str">
            <v>C</v>
          </cell>
          <cell r="AM98" t="str">
            <v>D+</v>
          </cell>
          <cell r="AN98" t="str">
            <v>B</v>
          </cell>
          <cell r="AO98" t="str">
            <v>B</v>
          </cell>
          <cell r="AP98" t="str">
            <v>A</v>
          </cell>
          <cell r="AQ98" t="str">
            <v>B+</v>
          </cell>
          <cell r="AR98" t="str">
            <v>B</v>
          </cell>
          <cell r="AS98" t="str">
            <v>B+</v>
          </cell>
          <cell r="AT98" t="str">
            <v>B</v>
          </cell>
          <cell r="AU98" t="str">
            <v>A+</v>
          </cell>
          <cell r="AV98" t="str">
            <v>A</v>
          </cell>
          <cell r="AW98" t="str">
            <v>A+</v>
          </cell>
          <cell r="AX98" t="str">
            <v>C</v>
          </cell>
          <cell r="AY98" t="str">
            <v>C+</v>
          </cell>
          <cell r="AZ98" t="str">
            <v>B</v>
          </cell>
          <cell r="BA98" t="str">
            <v>D+</v>
          </cell>
          <cell r="BB98" t="str">
            <v>D</v>
          </cell>
          <cell r="BC98" t="str">
            <v>C+</v>
          </cell>
          <cell r="BD98" t="str">
            <v>C+</v>
          </cell>
          <cell r="BE98" t="str">
            <v>C</v>
          </cell>
          <cell r="BF98" t="str">
            <v>C+</v>
          </cell>
          <cell r="BG98" t="str">
            <v>C+</v>
          </cell>
          <cell r="BH98" t="str">
            <v>B</v>
          </cell>
          <cell r="BI98" t="str">
            <v>B</v>
          </cell>
          <cell r="BJ98" t="str">
            <v>B</v>
          </cell>
          <cell r="BK98" t="str">
            <v>B</v>
          </cell>
          <cell r="BO98" t="str">
            <v>A</v>
          </cell>
          <cell r="BP98">
            <v>130</v>
          </cell>
          <cell r="BQ98">
            <v>2.69</v>
          </cell>
          <cell r="BR98" t="str">
            <v>Khá</v>
          </cell>
        </row>
        <row r="99">
          <cell r="B99" t="str">
            <v>B12DCQT175</v>
          </cell>
          <cell r="C99" t="str">
            <v>Vũ Thị</v>
          </cell>
          <cell r="D99" t="str">
            <v>Hiền</v>
          </cell>
          <cell r="E99" t="str">
            <v>220594</v>
          </cell>
          <cell r="F99" t="str">
            <v>Nữ</v>
          </cell>
          <cell r="G99" t="str">
            <v>Thanh Hoá</v>
          </cell>
          <cell r="H99" t="str">
            <v>C</v>
          </cell>
          <cell r="I99" t="str">
            <v>C</v>
          </cell>
          <cell r="J99" t="str">
            <v>B</v>
          </cell>
          <cell r="K99" t="str">
            <v>C</v>
          </cell>
          <cell r="L99" t="str">
            <v>B</v>
          </cell>
          <cell r="M99" t="str">
            <v>C</v>
          </cell>
          <cell r="N99" t="str">
            <v>D+</v>
          </cell>
          <cell r="O99" t="str">
            <v>B</v>
          </cell>
          <cell r="P99" t="str">
            <v>D+</v>
          </cell>
          <cell r="Q99" t="str">
            <v>C</v>
          </cell>
          <cell r="R99" t="str">
            <v>B</v>
          </cell>
          <cell r="S99" t="str">
            <v>A</v>
          </cell>
          <cell r="T99" t="str">
            <v>B</v>
          </cell>
          <cell r="U99" t="str">
            <v>C</v>
          </cell>
          <cell r="V99" t="str">
            <v>D+</v>
          </cell>
          <cell r="W99" t="str">
            <v>B</v>
          </cell>
          <cell r="X99" t="str">
            <v>C</v>
          </cell>
          <cell r="Y99" t="str">
            <v>B+</v>
          </cell>
          <cell r="Z99" t="str">
            <v>B</v>
          </cell>
          <cell r="AA99" t="str">
            <v>B</v>
          </cell>
          <cell r="AB99" t="str">
            <v>C</v>
          </cell>
          <cell r="AC99" t="str">
            <v>B</v>
          </cell>
          <cell r="AD99" t="str">
            <v>B+</v>
          </cell>
          <cell r="AE99" t="str">
            <v>C+</v>
          </cell>
          <cell r="AF99" t="str">
            <v>B</v>
          </cell>
          <cell r="AG99" t="str">
            <v>C</v>
          </cell>
          <cell r="AH99" t="str">
            <v>A</v>
          </cell>
          <cell r="AI99" t="str">
            <v>B+</v>
          </cell>
          <cell r="AJ99" t="str">
            <v>B</v>
          </cell>
          <cell r="AK99" t="str">
            <v>B+</v>
          </cell>
          <cell r="AL99" t="str">
            <v>C</v>
          </cell>
          <cell r="AM99" t="str">
            <v>B</v>
          </cell>
          <cell r="AN99" t="str">
            <v>C+</v>
          </cell>
          <cell r="AO99" t="str">
            <v>A</v>
          </cell>
          <cell r="AP99" t="str">
            <v>A+</v>
          </cell>
          <cell r="AQ99" t="str">
            <v>B</v>
          </cell>
          <cell r="AR99" t="str">
            <v>B+</v>
          </cell>
          <cell r="AS99" t="str">
            <v>B</v>
          </cell>
          <cell r="AT99" t="str">
            <v>A</v>
          </cell>
          <cell r="AU99" t="str">
            <v>B+</v>
          </cell>
          <cell r="AV99" t="str">
            <v>B+</v>
          </cell>
          <cell r="AW99" t="str">
            <v>A+</v>
          </cell>
          <cell r="AX99" t="str">
            <v>C</v>
          </cell>
          <cell r="AY99" t="str">
            <v>A</v>
          </cell>
          <cell r="AZ99" t="str">
            <v>C+</v>
          </cell>
          <cell r="BA99" t="str">
            <v>A</v>
          </cell>
          <cell r="BB99" t="str">
            <v>D+</v>
          </cell>
          <cell r="BC99" t="str">
            <v>D</v>
          </cell>
          <cell r="BD99" t="str">
            <v>A</v>
          </cell>
          <cell r="BE99" t="str">
            <v>D+</v>
          </cell>
          <cell r="BF99" t="str">
            <v>B</v>
          </cell>
          <cell r="BG99" t="str">
            <v>B</v>
          </cell>
          <cell r="BH99" t="str">
            <v>B+</v>
          </cell>
          <cell r="BI99" t="str">
            <v>B+</v>
          </cell>
          <cell r="BJ99" t="str">
            <v>B</v>
          </cell>
          <cell r="BK99" t="str">
            <v>B+</v>
          </cell>
          <cell r="BO99" t="str">
            <v>A</v>
          </cell>
          <cell r="BP99">
            <v>130</v>
          </cell>
          <cell r="BQ99">
            <v>2.85</v>
          </cell>
          <cell r="BR99" t="str">
            <v>Khá</v>
          </cell>
        </row>
        <row r="100">
          <cell r="B100" t="str">
            <v>B12DCQT176</v>
          </cell>
          <cell r="C100" t="str">
            <v>Đỗ Thị</v>
          </cell>
          <cell r="D100" t="str">
            <v>Hoài</v>
          </cell>
          <cell r="E100" t="str">
            <v>190293</v>
          </cell>
          <cell r="F100" t="str">
            <v>Nữ</v>
          </cell>
          <cell r="G100" t="str">
            <v>Thái Bình</v>
          </cell>
          <cell r="H100" t="str">
            <v>B</v>
          </cell>
          <cell r="I100" t="str">
            <v>B</v>
          </cell>
          <cell r="J100" t="str">
            <v>B</v>
          </cell>
          <cell r="K100" t="str">
            <v>D+</v>
          </cell>
          <cell r="L100" t="str">
            <v>B</v>
          </cell>
          <cell r="M100" t="str">
            <v>B</v>
          </cell>
          <cell r="N100" t="str">
            <v>D</v>
          </cell>
          <cell r="O100" t="str">
            <v>D+</v>
          </cell>
          <cell r="P100" t="str">
            <v>C</v>
          </cell>
          <cell r="Q100" t="str">
            <v>D+</v>
          </cell>
          <cell r="R100" t="str">
            <v>C+</v>
          </cell>
          <cell r="S100" t="str">
            <v>A+</v>
          </cell>
          <cell r="T100" t="str">
            <v>C+</v>
          </cell>
          <cell r="U100" t="str">
            <v>B</v>
          </cell>
          <cell r="V100" t="str">
            <v>C+</v>
          </cell>
          <cell r="W100" t="str">
            <v>B</v>
          </cell>
          <cell r="X100" t="str">
            <v>D</v>
          </cell>
          <cell r="Y100" t="str">
            <v>B</v>
          </cell>
          <cell r="Z100" t="str">
            <v>C</v>
          </cell>
          <cell r="AA100" t="str">
            <v>C+</v>
          </cell>
          <cell r="AB100" t="str">
            <v>B</v>
          </cell>
          <cell r="AC100" t="str">
            <v>B</v>
          </cell>
          <cell r="AD100" t="str">
            <v>B+</v>
          </cell>
          <cell r="AE100" t="str">
            <v>C+</v>
          </cell>
          <cell r="AF100" t="str">
            <v>B+</v>
          </cell>
          <cell r="AG100" t="str">
            <v>C</v>
          </cell>
          <cell r="AH100" t="str">
            <v>B</v>
          </cell>
          <cell r="AI100" t="str">
            <v>B+</v>
          </cell>
          <cell r="AJ100" t="str">
            <v>B+</v>
          </cell>
          <cell r="AK100" t="str">
            <v>B</v>
          </cell>
          <cell r="AL100" t="str">
            <v>B+</v>
          </cell>
          <cell r="AM100" t="str">
            <v>C+</v>
          </cell>
          <cell r="AN100" t="str">
            <v>B+</v>
          </cell>
          <cell r="AO100" t="str">
            <v>A+</v>
          </cell>
          <cell r="AP100" t="str">
            <v>A+</v>
          </cell>
          <cell r="AQ100" t="str">
            <v>A</v>
          </cell>
          <cell r="AR100" t="str">
            <v>B+</v>
          </cell>
          <cell r="AS100" t="str">
            <v>B</v>
          </cell>
          <cell r="AT100" t="str">
            <v>A</v>
          </cell>
          <cell r="AU100" t="str">
            <v>B+</v>
          </cell>
          <cell r="AV100" t="str">
            <v>C+</v>
          </cell>
          <cell r="AW100" t="str">
            <v>A+</v>
          </cell>
          <cell r="AX100" t="str">
            <v>B</v>
          </cell>
          <cell r="AY100" t="str">
            <v>B</v>
          </cell>
          <cell r="AZ100" t="str">
            <v>B</v>
          </cell>
          <cell r="BA100" t="str">
            <v>B</v>
          </cell>
          <cell r="BB100" t="str">
            <v>D+</v>
          </cell>
          <cell r="BC100" t="str">
            <v>C</v>
          </cell>
          <cell r="BD100" t="str">
            <v>B</v>
          </cell>
          <cell r="BE100" t="str">
            <v>D+</v>
          </cell>
          <cell r="BF100" t="str">
            <v>B</v>
          </cell>
          <cell r="BG100" t="str">
            <v>B</v>
          </cell>
          <cell r="BH100" t="str">
            <v>B</v>
          </cell>
          <cell r="BI100" t="str">
            <v>B</v>
          </cell>
          <cell r="BJ100" t="str">
            <v>B</v>
          </cell>
          <cell r="BK100" t="str">
            <v>A</v>
          </cell>
          <cell r="BO100" t="str">
            <v>A+</v>
          </cell>
          <cell r="BP100">
            <v>130</v>
          </cell>
          <cell r="BQ100">
            <v>2.93</v>
          </cell>
          <cell r="BR100" t="str">
            <v>Khá</v>
          </cell>
        </row>
        <row r="101">
          <cell r="B101" t="str">
            <v>B12DCQT127</v>
          </cell>
          <cell r="C101" t="str">
            <v>Phan Sỹ</v>
          </cell>
          <cell r="D101" t="str">
            <v>Huy</v>
          </cell>
          <cell r="E101" t="str">
            <v>190594</v>
          </cell>
          <cell r="F101" t="str">
            <v>Nam</v>
          </cell>
          <cell r="G101" t="str">
            <v>Đà Nẵng</v>
          </cell>
          <cell r="H101" t="str">
            <v>B</v>
          </cell>
          <cell r="I101" t="str">
            <v>C</v>
          </cell>
          <cell r="J101" t="str">
            <v>D</v>
          </cell>
          <cell r="K101" t="str">
            <v>D+</v>
          </cell>
          <cell r="L101" t="str">
            <v>A+</v>
          </cell>
          <cell r="M101" t="str">
            <v>A+</v>
          </cell>
          <cell r="N101" t="str">
            <v>A+</v>
          </cell>
          <cell r="O101" t="str">
            <v>B</v>
          </cell>
          <cell r="P101" t="str">
            <v>B</v>
          </cell>
          <cell r="Q101" t="str">
            <v>D+</v>
          </cell>
          <cell r="R101" t="str">
            <v>C+</v>
          </cell>
          <cell r="S101" t="str">
            <v>D</v>
          </cell>
          <cell r="T101" t="str">
            <v>B</v>
          </cell>
          <cell r="U101" t="str">
            <v>A</v>
          </cell>
          <cell r="V101" t="str">
            <v>C</v>
          </cell>
          <cell r="W101" t="str">
            <v>C</v>
          </cell>
          <cell r="X101" t="str">
            <v>C</v>
          </cell>
          <cell r="Y101" t="str">
            <v>C</v>
          </cell>
          <cell r="Z101" t="str">
            <v>C</v>
          </cell>
          <cell r="AA101" t="str">
            <v>D+</v>
          </cell>
          <cell r="AB101" t="str">
            <v>D+</v>
          </cell>
          <cell r="AC101" t="str">
            <v>C</v>
          </cell>
          <cell r="AD101" t="str">
            <v>C</v>
          </cell>
          <cell r="AE101" t="str">
            <v>C+</v>
          </cell>
          <cell r="AF101" t="str">
            <v>D+</v>
          </cell>
          <cell r="AG101" t="str">
            <v>D</v>
          </cell>
          <cell r="AH101" t="str">
            <v>B</v>
          </cell>
          <cell r="AI101" t="str">
            <v>D+</v>
          </cell>
          <cell r="AJ101" t="str">
            <v>B</v>
          </cell>
          <cell r="AK101" t="str">
            <v>D+</v>
          </cell>
          <cell r="AL101" t="str">
            <v>C</v>
          </cell>
          <cell r="AM101" t="str">
            <v>C</v>
          </cell>
          <cell r="AN101" t="str">
            <v>D+</v>
          </cell>
          <cell r="AO101" t="str">
            <v>B</v>
          </cell>
          <cell r="AP101" t="str">
            <v>B</v>
          </cell>
          <cell r="AQ101" t="str">
            <v>A</v>
          </cell>
          <cell r="AR101" t="str">
            <v>C+</v>
          </cell>
          <cell r="AS101" t="str">
            <v>C+</v>
          </cell>
          <cell r="AT101" t="str">
            <v>C</v>
          </cell>
          <cell r="AU101" t="str">
            <v>C</v>
          </cell>
          <cell r="AV101" t="str">
            <v>C+</v>
          </cell>
          <cell r="AW101" t="str">
            <v>A+</v>
          </cell>
          <cell r="AX101" t="str">
            <v>D</v>
          </cell>
          <cell r="AY101" t="str">
            <v>C</v>
          </cell>
          <cell r="AZ101" t="str">
            <v>B</v>
          </cell>
          <cell r="BA101" t="str">
            <v>D</v>
          </cell>
          <cell r="BB101" t="str">
            <v>D+</v>
          </cell>
          <cell r="BC101" t="str">
            <v>B+</v>
          </cell>
          <cell r="BD101" t="str">
            <v>C+</v>
          </cell>
          <cell r="BE101" t="str">
            <v>B</v>
          </cell>
          <cell r="BF101" t="str">
            <v>B</v>
          </cell>
          <cell r="BG101" t="str">
            <v>A</v>
          </cell>
          <cell r="BH101" t="str">
            <v>C+</v>
          </cell>
          <cell r="BI101" t="str">
            <v>A</v>
          </cell>
          <cell r="BJ101" t="str">
            <v>B</v>
          </cell>
          <cell r="BK101" t="str">
            <v>B+</v>
          </cell>
          <cell r="BL101" t="str">
            <v>C</v>
          </cell>
          <cell r="BM101" t="str">
            <v>C</v>
          </cell>
          <cell r="BN101" t="str">
            <v>C</v>
          </cell>
          <cell r="BP101">
            <v>130</v>
          </cell>
          <cell r="BQ101">
            <v>2.33</v>
          </cell>
          <cell r="BR101" t="str">
            <v>Trung bình</v>
          </cell>
        </row>
        <row r="102">
          <cell r="B102" t="str">
            <v>B12DCQT126</v>
          </cell>
          <cell r="C102" t="str">
            <v>Vũ Thị Lan</v>
          </cell>
          <cell r="D102" t="str">
            <v>Hương</v>
          </cell>
          <cell r="E102" t="str">
            <v>280394</v>
          </cell>
          <cell r="F102" t="str">
            <v>Nữ</v>
          </cell>
          <cell r="G102" t="str">
            <v>Hà Bắc</v>
          </cell>
          <cell r="H102" t="str">
            <v>D</v>
          </cell>
          <cell r="I102" t="str">
            <v>C+</v>
          </cell>
          <cell r="J102" t="str">
            <v>C</v>
          </cell>
          <cell r="K102" t="str">
            <v>C</v>
          </cell>
          <cell r="L102" t="str">
            <v>B+</v>
          </cell>
          <cell r="M102" t="str">
            <v>A+</v>
          </cell>
          <cell r="N102" t="str">
            <v>A+</v>
          </cell>
          <cell r="O102" t="str">
            <v>B+</v>
          </cell>
          <cell r="P102" t="str">
            <v>C+</v>
          </cell>
          <cell r="Q102" t="str">
            <v>C+</v>
          </cell>
          <cell r="R102" t="str">
            <v>B</v>
          </cell>
          <cell r="S102" t="str">
            <v>B+</v>
          </cell>
          <cell r="T102" t="str">
            <v>C</v>
          </cell>
          <cell r="U102" t="str">
            <v>C</v>
          </cell>
          <cell r="V102" t="str">
            <v>C</v>
          </cell>
          <cell r="W102" t="str">
            <v>C</v>
          </cell>
          <cell r="X102" t="str">
            <v>C</v>
          </cell>
          <cell r="Y102" t="str">
            <v>B</v>
          </cell>
          <cell r="Z102" t="str">
            <v>B</v>
          </cell>
          <cell r="AA102" t="str">
            <v>C</v>
          </cell>
          <cell r="AB102" t="str">
            <v>B+</v>
          </cell>
          <cell r="AC102" t="str">
            <v>B</v>
          </cell>
          <cell r="AD102" t="str">
            <v>C+</v>
          </cell>
          <cell r="AE102" t="str">
            <v>B</v>
          </cell>
          <cell r="AF102" t="str">
            <v>B</v>
          </cell>
          <cell r="AG102" t="str">
            <v>F</v>
          </cell>
          <cell r="AH102" t="str">
            <v>B</v>
          </cell>
          <cell r="AI102" t="str">
            <v>D+</v>
          </cell>
          <cell r="AJ102" t="str">
            <v>B</v>
          </cell>
          <cell r="AK102" t="str">
            <v>C</v>
          </cell>
          <cell r="AL102" t="str">
            <v>C</v>
          </cell>
          <cell r="AM102" t="str">
            <v>B+</v>
          </cell>
          <cell r="AN102" t="str">
            <v>C</v>
          </cell>
          <cell r="AO102" t="str">
            <v>B</v>
          </cell>
          <cell r="AP102" t="str">
            <v>A</v>
          </cell>
          <cell r="AQ102" t="str">
            <v>B+</v>
          </cell>
          <cell r="AR102" t="str">
            <v>B</v>
          </cell>
          <cell r="AS102" t="str">
            <v>B</v>
          </cell>
          <cell r="AT102" t="str">
            <v>B</v>
          </cell>
          <cell r="AU102" t="str">
            <v>B+</v>
          </cell>
          <cell r="AV102" t="str">
            <v>B</v>
          </cell>
          <cell r="AW102" t="str">
            <v>A+</v>
          </cell>
          <cell r="AX102" t="str">
            <v>B+</v>
          </cell>
          <cell r="AY102" t="str">
            <v>C</v>
          </cell>
          <cell r="AZ102" t="str">
            <v>B</v>
          </cell>
          <cell r="BA102" t="str">
            <v>B</v>
          </cell>
          <cell r="BB102" t="str">
            <v>B+</v>
          </cell>
          <cell r="BC102" t="str">
            <v>B</v>
          </cell>
          <cell r="BD102" t="str">
            <v>C+</v>
          </cell>
          <cell r="BE102" t="str">
            <v>C</v>
          </cell>
          <cell r="BF102" t="str">
            <v>C+</v>
          </cell>
          <cell r="BG102" t="str">
            <v>B</v>
          </cell>
          <cell r="BH102" t="str">
            <v>B</v>
          </cell>
          <cell r="BI102" t="str">
            <v>C+</v>
          </cell>
          <cell r="BJ102" t="str">
            <v>B</v>
          </cell>
          <cell r="BK102" t="str">
            <v>C</v>
          </cell>
          <cell r="BO102" t="str">
            <v>A</v>
          </cell>
          <cell r="BP102">
            <v>128</v>
          </cell>
          <cell r="BQ102">
            <v>2.86</v>
          </cell>
        </row>
        <row r="103">
          <cell r="B103" t="str">
            <v>B12DCQT178</v>
          </cell>
          <cell r="C103" t="str">
            <v>Phạm Tuyết</v>
          </cell>
          <cell r="D103" t="str">
            <v>Lan</v>
          </cell>
          <cell r="E103" t="str">
            <v>100394</v>
          </cell>
          <cell r="F103" t="str">
            <v>Nữ</v>
          </cell>
          <cell r="G103" t="str">
            <v>Hà Nội</v>
          </cell>
          <cell r="H103" t="str">
            <v>C+</v>
          </cell>
          <cell r="I103" t="str">
            <v>B</v>
          </cell>
          <cell r="J103" t="str">
            <v>C</v>
          </cell>
          <cell r="K103" t="str">
            <v>C</v>
          </cell>
          <cell r="L103" t="str">
            <v>B+</v>
          </cell>
          <cell r="M103" t="str">
            <v>D+</v>
          </cell>
          <cell r="N103" t="str">
            <v>C</v>
          </cell>
          <cell r="O103" t="str">
            <v>B+</v>
          </cell>
          <cell r="P103" t="str">
            <v>C</v>
          </cell>
          <cell r="Q103" t="str">
            <v>D+</v>
          </cell>
          <cell r="R103" t="str">
            <v>C</v>
          </cell>
          <cell r="S103" t="str">
            <v>B</v>
          </cell>
          <cell r="T103" t="str">
            <v>C</v>
          </cell>
          <cell r="U103" t="str">
            <v>B</v>
          </cell>
          <cell r="V103" t="str">
            <v>C</v>
          </cell>
          <cell r="W103" t="str">
            <v>B</v>
          </cell>
          <cell r="X103" t="str">
            <v>B</v>
          </cell>
          <cell r="Y103" t="str">
            <v>C+</v>
          </cell>
          <cell r="Z103" t="str">
            <v>C</v>
          </cell>
          <cell r="AA103" t="str">
            <v>C</v>
          </cell>
          <cell r="AB103" t="str">
            <v>B+</v>
          </cell>
          <cell r="AC103" t="str">
            <v>C</v>
          </cell>
          <cell r="AD103" t="str">
            <v>C+</v>
          </cell>
          <cell r="AE103" t="str">
            <v>B</v>
          </cell>
          <cell r="AF103" t="str">
            <v>C</v>
          </cell>
          <cell r="AG103" t="str">
            <v>B</v>
          </cell>
          <cell r="AH103" t="str">
            <v>A</v>
          </cell>
          <cell r="AI103" t="str">
            <v>B</v>
          </cell>
          <cell r="AJ103" t="str">
            <v>B</v>
          </cell>
          <cell r="AK103" t="str">
            <v>C+</v>
          </cell>
          <cell r="AL103" t="str">
            <v>C+</v>
          </cell>
          <cell r="AM103" t="str">
            <v>C</v>
          </cell>
          <cell r="AN103" t="str">
            <v>B</v>
          </cell>
          <cell r="AO103" t="str">
            <v>A</v>
          </cell>
          <cell r="AP103" t="str">
            <v>A</v>
          </cell>
          <cell r="AQ103" t="str">
            <v>A</v>
          </cell>
          <cell r="AR103" t="str">
            <v>B</v>
          </cell>
          <cell r="AS103" t="str">
            <v>B</v>
          </cell>
          <cell r="AT103" t="str">
            <v>C</v>
          </cell>
          <cell r="AU103" t="str">
            <v>A</v>
          </cell>
          <cell r="AV103" t="str">
            <v>B</v>
          </cell>
          <cell r="AW103" t="str">
            <v>A+</v>
          </cell>
          <cell r="AX103" t="str">
            <v>B</v>
          </cell>
          <cell r="AY103" t="str">
            <v>C+</v>
          </cell>
          <cell r="AZ103" t="str">
            <v>B</v>
          </cell>
          <cell r="BA103" t="str">
            <v>B+</v>
          </cell>
          <cell r="BB103" t="str">
            <v>B+</v>
          </cell>
          <cell r="BC103" t="str">
            <v>D+</v>
          </cell>
          <cell r="BD103" t="str">
            <v>C+</v>
          </cell>
          <cell r="BE103" t="str">
            <v>C</v>
          </cell>
          <cell r="BF103" t="str">
            <v>C+</v>
          </cell>
          <cell r="BG103" t="str">
            <v>C</v>
          </cell>
          <cell r="BH103" t="str">
            <v>B</v>
          </cell>
          <cell r="BI103" t="str">
            <v>B</v>
          </cell>
          <cell r="BJ103" t="str">
            <v>C+</v>
          </cell>
          <cell r="BK103" t="str">
            <v>B+</v>
          </cell>
          <cell r="BO103" t="str">
            <v>B+</v>
          </cell>
          <cell r="BP103">
            <v>130</v>
          </cell>
          <cell r="BQ103">
            <v>2.78</v>
          </cell>
          <cell r="BR103" t="str">
            <v>Khá</v>
          </cell>
        </row>
        <row r="104">
          <cell r="B104" t="str">
            <v>B12DCQT180</v>
          </cell>
          <cell r="C104" t="str">
            <v>Bùi Khánh</v>
          </cell>
          <cell r="D104" t="str">
            <v>Linh</v>
          </cell>
          <cell r="E104" t="str">
            <v>150894</v>
          </cell>
          <cell r="F104" t="str">
            <v>Nữ</v>
          </cell>
          <cell r="G104" t="str">
            <v>Thái Bình</v>
          </cell>
          <cell r="H104" t="str">
            <v>C+</v>
          </cell>
          <cell r="I104" t="str">
            <v>D+</v>
          </cell>
          <cell r="J104" t="str">
            <v>C</v>
          </cell>
          <cell r="K104" t="str">
            <v>C</v>
          </cell>
          <cell r="L104" t="str">
            <v>B</v>
          </cell>
          <cell r="M104" t="str">
            <v>B</v>
          </cell>
          <cell r="N104" t="str">
            <v>D+</v>
          </cell>
          <cell r="O104" t="str">
            <v>D</v>
          </cell>
          <cell r="P104" t="str">
            <v>D+</v>
          </cell>
          <cell r="Q104" t="str">
            <v>C</v>
          </cell>
          <cell r="R104" t="str">
            <v>C+</v>
          </cell>
          <cell r="S104" t="str">
            <v>C+</v>
          </cell>
          <cell r="T104" t="str">
            <v>C+</v>
          </cell>
          <cell r="U104" t="str">
            <v>C</v>
          </cell>
          <cell r="V104" t="str">
            <v>C</v>
          </cell>
          <cell r="W104" t="str">
            <v>B</v>
          </cell>
          <cell r="X104" t="str">
            <v>D</v>
          </cell>
          <cell r="Y104" t="str">
            <v>B</v>
          </cell>
          <cell r="Z104" t="str">
            <v>C</v>
          </cell>
          <cell r="AA104" t="str">
            <v>D+</v>
          </cell>
          <cell r="AB104" t="str">
            <v>B</v>
          </cell>
          <cell r="AC104" t="str">
            <v>C+</v>
          </cell>
          <cell r="AD104" t="str">
            <v>C</v>
          </cell>
          <cell r="AE104" t="str">
            <v>C+</v>
          </cell>
          <cell r="AF104" t="str">
            <v>B</v>
          </cell>
          <cell r="AG104" t="str">
            <v>B</v>
          </cell>
          <cell r="AH104" t="str">
            <v>B</v>
          </cell>
          <cell r="AI104" t="str">
            <v>B+</v>
          </cell>
          <cell r="AJ104" t="str">
            <v>B</v>
          </cell>
          <cell r="AK104" t="str">
            <v>B</v>
          </cell>
          <cell r="AL104" t="str">
            <v>C</v>
          </cell>
          <cell r="AM104" t="str">
            <v>B</v>
          </cell>
          <cell r="AN104" t="str">
            <v>B</v>
          </cell>
          <cell r="AO104" t="str">
            <v>B+</v>
          </cell>
          <cell r="AP104" t="str">
            <v>A</v>
          </cell>
          <cell r="AQ104" t="str">
            <v>B+</v>
          </cell>
          <cell r="AR104" t="str">
            <v>B</v>
          </cell>
          <cell r="AS104" t="str">
            <v>C+</v>
          </cell>
          <cell r="AT104" t="str">
            <v>B</v>
          </cell>
          <cell r="AU104" t="str">
            <v>C+</v>
          </cell>
          <cell r="AV104" t="str">
            <v>A</v>
          </cell>
          <cell r="AW104" t="str">
            <v>A+</v>
          </cell>
          <cell r="AX104" t="str">
            <v>B</v>
          </cell>
          <cell r="AY104" t="str">
            <v>C+</v>
          </cell>
          <cell r="AZ104" t="str">
            <v>C</v>
          </cell>
          <cell r="BA104" t="str">
            <v>C+</v>
          </cell>
          <cell r="BB104" t="str">
            <v>D+</v>
          </cell>
          <cell r="BC104" t="str">
            <v>C</v>
          </cell>
          <cell r="BD104" t="str">
            <v>B</v>
          </cell>
          <cell r="BE104" t="str">
            <v>C</v>
          </cell>
          <cell r="BF104" t="str">
            <v>B</v>
          </cell>
          <cell r="BG104" t="str">
            <v>C+</v>
          </cell>
          <cell r="BH104" t="str">
            <v>C</v>
          </cell>
          <cell r="BI104" t="str">
            <v>A</v>
          </cell>
          <cell r="BJ104" t="str">
            <v>C+</v>
          </cell>
          <cell r="BK104" t="str">
            <v>B+</v>
          </cell>
          <cell r="BL104" t="str">
            <v>B</v>
          </cell>
          <cell r="BM104" t="str">
            <v>B</v>
          </cell>
          <cell r="BN104" t="str">
            <v>A</v>
          </cell>
          <cell r="BP104">
            <v>130</v>
          </cell>
          <cell r="BQ104">
            <v>2.6</v>
          </cell>
          <cell r="BR104" t="str">
            <v>Khá</v>
          </cell>
        </row>
        <row r="105">
          <cell r="B105" t="str">
            <v>B12DCQT181</v>
          </cell>
          <cell r="C105" t="str">
            <v>Đào Thị Thùy</v>
          </cell>
          <cell r="D105" t="str">
            <v>Linh</v>
          </cell>
          <cell r="E105" t="str">
            <v>141194</v>
          </cell>
          <cell r="F105" t="str">
            <v>Nữ</v>
          </cell>
          <cell r="G105" t="str">
            <v>Nam Định</v>
          </cell>
          <cell r="H105" t="str">
            <v>B</v>
          </cell>
          <cell r="I105" t="str">
            <v>D+</v>
          </cell>
          <cell r="J105" t="str">
            <v>B</v>
          </cell>
          <cell r="K105" t="str">
            <v>C</v>
          </cell>
          <cell r="L105" t="str">
            <v>B</v>
          </cell>
          <cell r="M105" t="str">
            <v>A+</v>
          </cell>
          <cell r="N105" t="str">
            <v>D+</v>
          </cell>
          <cell r="O105" t="str">
            <v>D+</v>
          </cell>
          <cell r="P105" t="str">
            <v>C</v>
          </cell>
          <cell r="Q105" t="str">
            <v>D+</v>
          </cell>
          <cell r="R105" t="str">
            <v>D+</v>
          </cell>
          <cell r="S105" t="str">
            <v>C+</v>
          </cell>
          <cell r="T105" t="str">
            <v>B</v>
          </cell>
          <cell r="U105" t="str">
            <v>C</v>
          </cell>
          <cell r="V105" t="str">
            <v>D</v>
          </cell>
          <cell r="W105" t="str">
            <v>B</v>
          </cell>
          <cell r="X105" t="str">
            <v>C</v>
          </cell>
          <cell r="Y105" t="str">
            <v>C+</v>
          </cell>
          <cell r="Z105" t="str">
            <v>C</v>
          </cell>
          <cell r="AA105" t="str">
            <v>D+</v>
          </cell>
          <cell r="AB105" t="str">
            <v>A</v>
          </cell>
          <cell r="AC105" t="str">
            <v>C</v>
          </cell>
          <cell r="AD105" t="str">
            <v>B+</v>
          </cell>
          <cell r="AE105" t="str">
            <v>C+</v>
          </cell>
          <cell r="AF105" t="str">
            <v>D</v>
          </cell>
          <cell r="AG105" t="str">
            <v>C</v>
          </cell>
          <cell r="AH105" t="str">
            <v>B</v>
          </cell>
          <cell r="AI105" t="str">
            <v>B+</v>
          </cell>
          <cell r="AJ105" t="str">
            <v>B+</v>
          </cell>
          <cell r="AK105" t="str">
            <v>B</v>
          </cell>
          <cell r="AL105" t="str">
            <v>B+</v>
          </cell>
          <cell r="AM105" t="str">
            <v>B+</v>
          </cell>
          <cell r="AN105" t="str">
            <v>B</v>
          </cell>
          <cell r="AO105" t="str">
            <v>B</v>
          </cell>
          <cell r="AP105" t="str">
            <v>A+</v>
          </cell>
          <cell r="AQ105" t="str">
            <v>B</v>
          </cell>
          <cell r="AR105" t="str">
            <v>B+</v>
          </cell>
          <cell r="AS105" t="str">
            <v>C+</v>
          </cell>
          <cell r="AT105" t="str">
            <v>B</v>
          </cell>
          <cell r="AU105" t="str">
            <v>A</v>
          </cell>
          <cell r="AV105" t="str">
            <v>B</v>
          </cell>
          <cell r="AW105" t="str">
            <v>A+</v>
          </cell>
          <cell r="AX105" t="str">
            <v>B+</v>
          </cell>
          <cell r="AY105" t="str">
            <v>A</v>
          </cell>
          <cell r="AZ105" t="str">
            <v>C+</v>
          </cell>
          <cell r="BA105" t="str">
            <v>B</v>
          </cell>
          <cell r="BB105" t="str">
            <v>D</v>
          </cell>
          <cell r="BC105" t="str">
            <v>D</v>
          </cell>
          <cell r="BD105" t="str">
            <v>C+</v>
          </cell>
          <cell r="BE105" t="str">
            <v>B</v>
          </cell>
          <cell r="BF105" t="str">
            <v>C+</v>
          </cell>
          <cell r="BG105" t="str">
            <v>B</v>
          </cell>
          <cell r="BH105" t="str">
            <v>B</v>
          </cell>
          <cell r="BI105" t="str">
            <v>B+</v>
          </cell>
          <cell r="BJ105" t="str">
            <v>B+</v>
          </cell>
          <cell r="BK105" t="str">
            <v>A</v>
          </cell>
          <cell r="BO105" t="str">
            <v>A+</v>
          </cell>
          <cell r="BP105">
            <v>130</v>
          </cell>
          <cell r="BQ105">
            <v>2.76</v>
          </cell>
          <cell r="BR105" t="str">
            <v>Khá</v>
          </cell>
        </row>
        <row r="106">
          <cell r="B106" t="str">
            <v>B12DCQT182</v>
          </cell>
          <cell r="C106" t="str">
            <v>Đỗ Thị Khánh</v>
          </cell>
          <cell r="D106" t="str">
            <v>Linh</v>
          </cell>
          <cell r="E106" t="str">
            <v>030794</v>
          </cell>
          <cell r="F106" t="str">
            <v>Nữ</v>
          </cell>
          <cell r="G106" t="str">
            <v>Hà Tây</v>
          </cell>
          <cell r="H106" t="str">
            <v>C+</v>
          </cell>
          <cell r="I106" t="str">
            <v>B</v>
          </cell>
          <cell r="J106" t="str">
            <v>C</v>
          </cell>
          <cell r="K106" t="str">
            <v>C</v>
          </cell>
          <cell r="L106" t="str">
            <v>C</v>
          </cell>
          <cell r="M106" t="str">
            <v>B</v>
          </cell>
          <cell r="N106" t="str">
            <v>C</v>
          </cell>
          <cell r="O106" t="str">
            <v>D+</v>
          </cell>
          <cell r="P106" t="str">
            <v>D+</v>
          </cell>
          <cell r="Q106" t="str">
            <v>C</v>
          </cell>
          <cell r="R106" t="str">
            <v>C+</v>
          </cell>
          <cell r="S106" t="str">
            <v>D+</v>
          </cell>
          <cell r="T106" t="str">
            <v>C</v>
          </cell>
          <cell r="U106" t="str">
            <v>D+</v>
          </cell>
          <cell r="V106" t="str">
            <v>C</v>
          </cell>
          <cell r="W106" t="str">
            <v>C+</v>
          </cell>
          <cell r="X106" t="str">
            <v>C</v>
          </cell>
          <cell r="Y106" t="str">
            <v>C+</v>
          </cell>
          <cell r="Z106" t="str">
            <v>B</v>
          </cell>
          <cell r="AA106" t="str">
            <v>C</v>
          </cell>
          <cell r="AB106" t="str">
            <v>B</v>
          </cell>
          <cell r="AC106" t="str">
            <v>D</v>
          </cell>
          <cell r="AD106" t="str">
            <v>C</v>
          </cell>
          <cell r="AE106" t="str">
            <v>C</v>
          </cell>
          <cell r="AF106" t="str">
            <v>C</v>
          </cell>
          <cell r="AG106" t="str">
            <v>D+</v>
          </cell>
          <cell r="AH106" t="str">
            <v>B</v>
          </cell>
          <cell r="AI106" t="str">
            <v>C</v>
          </cell>
          <cell r="AJ106" t="str">
            <v>B</v>
          </cell>
          <cell r="AK106" t="str">
            <v>C</v>
          </cell>
          <cell r="AL106" t="str">
            <v>D</v>
          </cell>
          <cell r="AM106" t="str">
            <v>D</v>
          </cell>
          <cell r="AN106" t="str">
            <v>C</v>
          </cell>
          <cell r="AO106" t="str">
            <v>C</v>
          </cell>
          <cell r="AP106" t="str">
            <v>A+</v>
          </cell>
          <cell r="AQ106" t="str">
            <v>B</v>
          </cell>
          <cell r="AR106" t="str">
            <v>C</v>
          </cell>
          <cell r="AS106" t="str">
            <v>B</v>
          </cell>
          <cell r="AT106" t="str">
            <v>B</v>
          </cell>
          <cell r="AU106" t="str">
            <v>D+</v>
          </cell>
          <cell r="AV106" t="str">
            <v>D+</v>
          </cell>
          <cell r="AW106" t="str">
            <v>B+</v>
          </cell>
          <cell r="AX106" t="str">
            <v>C</v>
          </cell>
          <cell r="AY106" t="str">
            <v>D+</v>
          </cell>
          <cell r="AZ106" t="str">
            <v>C+</v>
          </cell>
          <cell r="BA106" t="str">
            <v>B</v>
          </cell>
          <cell r="BB106" t="str">
            <v>D</v>
          </cell>
          <cell r="BC106" t="str">
            <v>D</v>
          </cell>
          <cell r="BD106" t="str">
            <v>C+</v>
          </cell>
          <cell r="BE106" t="str">
            <v>C</v>
          </cell>
          <cell r="BF106" t="str">
            <v>C+</v>
          </cell>
          <cell r="BG106" t="str">
            <v>C</v>
          </cell>
          <cell r="BH106" t="str">
            <v>B</v>
          </cell>
          <cell r="BI106" t="str">
            <v>B</v>
          </cell>
          <cell r="BJ106" t="str">
            <v>C+</v>
          </cell>
          <cell r="BK106" t="str">
            <v>C+</v>
          </cell>
          <cell r="BL106" t="str">
            <v>B+</v>
          </cell>
          <cell r="BM106" t="str">
            <v>B</v>
          </cell>
          <cell r="BN106" t="str">
            <v>B+</v>
          </cell>
          <cell r="BP106">
            <v>130</v>
          </cell>
          <cell r="BQ106">
            <v>2.22</v>
          </cell>
          <cell r="BR106" t="str">
            <v>Trung bình</v>
          </cell>
        </row>
        <row r="107">
          <cell r="B107" t="str">
            <v>B12DCQT184</v>
          </cell>
          <cell r="C107" t="str">
            <v>Nguyễn Thùy</v>
          </cell>
          <cell r="D107" t="str">
            <v>Linh</v>
          </cell>
          <cell r="E107" t="str">
            <v>190794</v>
          </cell>
          <cell r="F107" t="str">
            <v>Nữ</v>
          </cell>
          <cell r="G107" t="str">
            <v>Nam Hà</v>
          </cell>
          <cell r="H107" t="str">
            <v>C+</v>
          </cell>
          <cell r="I107" t="str">
            <v>B</v>
          </cell>
          <cell r="J107" t="str">
            <v>C+</v>
          </cell>
          <cell r="K107" t="str">
            <v>C+</v>
          </cell>
          <cell r="L107" t="str">
            <v>B+</v>
          </cell>
          <cell r="M107" t="str">
            <v>B</v>
          </cell>
          <cell r="N107" t="str">
            <v>B+</v>
          </cell>
          <cell r="O107" t="str">
            <v>B</v>
          </cell>
          <cell r="P107" t="str">
            <v>C+</v>
          </cell>
          <cell r="Q107" t="str">
            <v>C</v>
          </cell>
          <cell r="R107" t="str">
            <v>B</v>
          </cell>
          <cell r="S107" t="str">
            <v>D+</v>
          </cell>
          <cell r="T107" t="str">
            <v>C</v>
          </cell>
          <cell r="U107" t="str">
            <v>C+</v>
          </cell>
          <cell r="V107" t="str">
            <v>D+</v>
          </cell>
          <cell r="W107" t="str">
            <v>C</v>
          </cell>
          <cell r="X107" t="str">
            <v>C+</v>
          </cell>
          <cell r="Y107" t="str">
            <v>B</v>
          </cell>
          <cell r="Z107" t="str">
            <v>C+</v>
          </cell>
          <cell r="AA107" t="str">
            <v>C</v>
          </cell>
          <cell r="AB107" t="str">
            <v>D</v>
          </cell>
          <cell r="AC107" t="str">
            <v>B</v>
          </cell>
          <cell r="AD107" t="str">
            <v>B</v>
          </cell>
          <cell r="AE107" t="str">
            <v>B</v>
          </cell>
          <cell r="AF107" t="str">
            <v>B+</v>
          </cell>
          <cell r="AG107" t="str">
            <v>B</v>
          </cell>
          <cell r="AH107" t="str">
            <v>B+</v>
          </cell>
          <cell r="AI107" t="str">
            <v>B</v>
          </cell>
          <cell r="AJ107" t="str">
            <v>A</v>
          </cell>
          <cell r="AK107" t="str">
            <v>C</v>
          </cell>
          <cell r="AL107" t="str">
            <v>C+</v>
          </cell>
          <cell r="AM107" t="str">
            <v>B</v>
          </cell>
          <cell r="AN107" t="str">
            <v>B+</v>
          </cell>
          <cell r="AO107" t="str">
            <v>B</v>
          </cell>
          <cell r="AP107" t="str">
            <v>A</v>
          </cell>
          <cell r="AQ107" t="str">
            <v>B+</v>
          </cell>
          <cell r="AR107" t="str">
            <v>C+</v>
          </cell>
          <cell r="AS107" t="str">
            <v>B+</v>
          </cell>
          <cell r="AT107" t="str">
            <v>A</v>
          </cell>
          <cell r="AU107" t="str">
            <v>B</v>
          </cell>
          <cell r="AV107" t="str">
            <v>B</v>
          </cell>
          <cell r="AW107" t="str">
            <v>A</v>
          </cell>
          <cell r="AX107" t="str">
            <v>D</v>
          </cell>
          <cell r="AY107" t="str">
            <v>C+</v>
          </cell>
          <cell r="AZ107" t="str">
            <v>C+</v>
          </cell>
          <cell r="BA107" t="str">
            <v>B</v>
          </cell>
          <cell r="BB107" t="str">
            <v>D+</v>
          </cell>
          <cell r="BC107" t="str">
            <v>C</v>
          </cell>
          <cell r="BD107" t="str">
            <v>C</v>
          </cell>
          <cell r="BE107" t="str">
            <v>C</v>
          </cell>
          <cell r="BF107" t="str">
            <v>B</v>
          </cell>
          <cell r="BG107" t="str">
            <v>C+</v>
          </cell>
          <cell r="BH107" t="str">
            <v>C</v>
          </cell>
          <cell r="BI107" t="str">
            <v>B</v>
          </cell>
          <cell r="BJ107" t="str">
            <v>C</v>
          </cell>
          <cell r="BK107" t="str">
            <v>D+</v>
          </cell>
          <cell r="BO107" t="str">
            <v>A</v>
          </cell>
          <cell r="BP107">
            <v>130</v>
          </cell>
          <cell r="BQ107">
            <v>2.75</v>
          </cell>
          <cell r="BR107" t="str">
            <v>Khá</v>
          </cell>
        </row>
        <row r="108">
          <cell r="B108" t="str">
            <v>B12DCQT185</v>
          </cell>
          <cell r="C108" t="str">
            <v>Tống Khánh</v>
          </cell>
          <cell r="D108" t="str">
            <v>Linh</v>
          </cell>
          <cell r="E108" t="str">
            <v>010394</v>
          </cell>
          <cell r="F108" t="str">
            <v>Nữ</v>
          </cell>
          <cell r="G108" t="str">
            <v>Thái Bình</v>
          </cell>
          <cell r="H108" t="str">
            <v>C+</v>
          </cell>
          <cell r="I108" t="str">
            <v>D</v>
          </cell>
          <cell r="J108" t="str">
            <v>C+</v>
          </cell>
          <cell r="K108" t="str">
            <v>D+</v>
          </cell>
          <cell r="L108" t="str">
            <v>B+</v>
          </cell>
          <cell r="M108" t="str">
            <v>A+</v>
          </cell>
          <cell r="N108" t="str">
            <v>B+</v>
          </cell>
          <cell r="O108" t="str">
            <v>B+</v>
          </cell>
          <cell r="P108" t="str">
            <v>B</v>
          </cell>
          <cell r="Q108" t="str">
            <v>C</v>
          </cell>
          <cell r="R108" t="str">
            <v>C+</v>
          </cell>
          <cell r="S108" t="str">
            <v>D+</v>
          </cell>
          <cell r="T108" t="str">
            <v>B</v>
          </cell>
          <cell r="U108" t="str">
            <v>D</v>
          </cell>
          <cell r="V108" t="str">
            <v>C+</v>
          </cell>
          <cell r="W108" t="str">
            <v>C</v>
          </cell>
          <cell r="X108" t="str">
            <v>C</v>
          </cell>
          <cell r="Y108" t="str">
            <v>B</v>
          </cell>
          <cell r="Z108" t="str">
            <v>D</v>
          </cell>
          <cell r="AA108" t="str">
            <v>D+</v>
          </cell>
          <cell r="AB108" t="str">
            <v>B+</v>
          </cell>
          <cell r="AC108" t="str">
            <v>C</v>
          </cell>
          <cell r="AD108" t="str">
            <v>C</v>
          </cell>
          <cell r="AE108" t="str">
            <v>C+</v>
          </cell>
          <cell r="AF108" t="str">
            <v>D</v>
          </cell>
          <cell r="AG108" t="str">
            <v>D+</v>
          </cell>
          <cell r="AH108" t="str">
            <v>B</v>
          </cell>
          <cell r="AI108" t="str">
            <v>C+</v>
          </cell>
          <cell r="AJ108" t="str">
            <v>C+</v>
          </cell>
          <cell r="AK108" t="str">
            <v>C+</v>
          </cell>
          <cell r="AL108" t="str">
            <v>C</v>
          </cell>
          <cell r="AM108" t="str">
            <v>D+</v>
          </cell>
          <cell r="AN108" t="str">
            <v>C</v>
          </cell>
          <cell r="AO108" t="str">
            <v>C+</v>
          </cell>
          <cell r="AP108" t="str">
            <v>A+</v>
          </cell>
          <cell r="AQ108" t="str">
            <v>B+</v>
          </cell>
          <cell r="AR108" t="str">
            <v>C+</v>
          </cell>
          <cell r="AS108" t="str">
            <v>B</v>
          </cell>
          <cell r="AT108" t="str">
            <v>C</v>
          </cell>
          <cell r="AU108" t="str">
            <v>B</v>
          </cell>
          <cell r="AV108" t="str">
            <v>B</v>
          </cell>
          <cell r="AW108" t="str">
            <v>A</v>
          </cell>
          <cell r="AX108" t="str">
            <v>C</v>
          </cell>
          <cell r="AY108" t="str">
            <v>B</v>
          </cell>
          <cell r="AZ108" t="str">
            <v>D</v>
          </cell>
          <cell r="BA108" t="str">
            <v>C</v>
          </cell>
          <cell r="BB108" t="str">
            <v>D</v>
          </cell>
          <cell r="BC108" t="str">
            <v>D</v>
          </cell>
          <cell r="BD108" t="str">
            <v>B</v>
          </cell>
          <cell r="BE108" t="str">
            <v>C</v>
          </cell>
          <cell r="BF108" t="str">
            <v>B</v>
          </cell>
          <cell r="BG108" t="str">
            <v>C+</v>
          </cell>
          <cell r="BH108" t="str">
            <v>C</v>
          </cell>
          <cell r="BI108" t="str">
            <v>B</v>
          </cell>
          <cell r="BJ108" t="str">
            <v>C+</v>
          </cell>
          <cell r="BK108" t="str">
            <v>B+</v>
          </cell>
          <cell r="BL108" t="str">
            <v>B</v>
          </cell>
          <cell r="BM108" t="str">
            <v>B+</v>
          </cell>
          <cell r="BN108" t="str">
            <v>A</v>
          </cell>
          <cell r="BP108">
            <v>130</v>
          </cell>
          <cell r="BQ108">
            <v>2.44</v>
          </cell>
          <cell r="BR108" t="str">
            <v>Trung bình</v>
          </cell>
        </row>
        <row r="109">
          <cell r="B109" t="str">
            <v>B12DCQT133</v>
          </cell>
          <cell r="C109" t="str">
            <v>Đinh Ngọc</v>
          </cell>
          <cell r="D109" t="str">
            <v>Mai</v>
          </cell>
          <cell r="E109" t="str">
            <v>080294</v>
          </cell>
          <cell r="F109" t="str">
            <v>Nữ</v>
          </cell>
          <cell r="G109" t="str">
            <v>Hà Nội</v>
          </cell>
          <cell r="H109" t="str">
            <v>C</v>
          </cell>
          <cell r="I109" t="str">
            <v>C+</v>
          </cell>
          <cell r="J109" t="str">
            <v>C+</v>
          </cell>
          <cell r="K109" t="str">
            <v>D</v>
          </cell>
          <cell r="L109" t="str">
            <v>B</v>
          </cell>
          <cell r="M109" t="str">
            <v>A+</v>
          </cell>
          <cell r="N109" t="str">
            <v>B</v>
          </cell>
          <cell r="O109" t="str">
            <v>B</v>
          </cell>
          <cell r="P109" t="str">
            <v>C+</v>
          </cell>
          <cell r="Q109" t="str">
            <v>C+</v>
          </cell>
          <cell r="R109" t="str">
            <v>C</v>
          </cell>
          <cell r="S109" t="str">
            <v>D</v>
          </cell>
          <cell r="T109" t="str">
            <v>B</v>
          </cell>
          <cell r="U109" t="str">
            <v>D</v>
          </cell>
          <cell r="V109" t="str">
            <v>D</v>
          </cell>
          <cell r="W109" t="str">
            <v>C+</v>
          </cell>
          <cell r="X109" t="str">
            <v>D</v>
          </cell>
          <cell r="Y109" t="str">
            <v>C+</v>
          </cell>
          <cell r="Z109" t="str">
            <v>C+</v>
          </cell>
          <cell r="AA109" t="str">
            <v>D+</v>
          </cell>
          <cell r="AB109" t="str">
            <v>B</v>
          </cell>
          <cell r="AC109" t="str">
            <v>C</v>
          </cell>
          <cell r="AD109" t="str">
            <v>D</v>
          </cell>
          <cell r="AE109" t="str">
            <v>C</v>
          </cell>
          <cell r="AF109" t="str">
            <v>C+</v>
          </cell>
          <cell r="AG109" t="str">
            <v>D</v>
          </cell>
          <cell r="AH109" t="str">
            <v>B</v>
          </cell>
          <cell r="AI109" t="str">
            <v>B</v>
          </cell>
          <cell r="AJ109" t="str">
            <v>C+</v>
          </cell>
          <cell r="AK109" t="str">
            <v>C</v>
          </cell>
          <cell r="AL109" t="str">
            <v>B</v>
          </cell>
          <cell r="AM109" t="str">
            <v>C</v>
          </cell>
          <cell r="AN109" t="str">
            <v>C</v>
          </cell>
          <cell r="AO109" t="str">
            <v>B</v>
          </cell>
          <cell r="AP109" t="str">
            <v>B</v>
          </cell>
          <cell r="AQ109" t="str">
            <v>B</v>
          </cell>
          <cell r="AR109" t="str">
            <v>B</v>
          </cell>
          <cell r="AS109" t="str">
            <v>C+</v>
          </cell>
          <cell r="AT109" t="str">
            <v>B</v>
          </cell>
          <cell r="AU109" t="str">
            <v>C</v>
          </cell>
          <cell r="AV109" t="str">
            <v>C</v>
          </cell>
          <cell r="AW109" t="str">
            <v>B+</v>
          </cell>
          <cell r="AX109" t="str">
            <v>C</v>
          </cell>
          <cell r="AY109" t="str">
            <v>C</v>
          </cell>
          <cell r="AZ109" t="str">
            <v>B+</v>
          </cell>
          <cell r="BA109" t="str">
            <v>B</v>
          </cell>
          <cell r="BB109" t="str">
            <v>D</v>
          </cell>
          <cell r="BC109" t="str">
            <v>F</v>
          </cell>
          <cell r="BD109" t="str">
            <v>C+</v>
          </cell>
          <cell r="BE109" t="str">
            <v>B</v>
          </cell>
          <cell r="BF109" t="str">
            <v>B</v>
          </cell>
          <cell r="BG109" t="str">
            <v>C+</v>
          </cell>
          <cell r="BH109" t="str">
            <v>B</v>
          </cell>
          <cell r="BI109" t="str">
            <v>B</v>
          </cell>
          <cell r="BJ109" t="str">
            <v>C</v>
          </cell>
          <cell r="BK109" t="str">
            <v>C</v>
          </cell>
          <cell r="BL109" t="str">
            <v>B</v>
          </cell>
          <cell r="BM109" t="str">
            <v>B</v>
          </cell>
          <cell r="BN109" t="str">
            <v>B</v>
          </cell>
          <cell r="BP109">
            <v>128</v>
          </cell>
          <cell r="BQ109">
            <v>2.38</v>
          </cell>
        </row>
        <row r="110">
          <cell r="B110" t="str">
            <v>B12DCQT135</v>
          </cell>
          <cell r="C110" t="str">
            <v>Nguyễn Trà</v>
          </cell>
          <cell r="D110" t="str">
            <v>My</v>
          </cell>
          <cell r="E110" t="str">
            <v>220794</v>
          </cell>
          <cell r="F110" t="str">
            <v>Nữ</v>
          </cell>
          <cell r="G110" t="str">
            <v>Thái Nguyên</v>
          </cell>
          <cell r="H110" t="str">
            <v>B</v>
          </cell>
          <cell r="I110" t="str">
            <v>C</v>
          </cell>
          <cell r="J110" t="str">
            <v>C+</v>
          </cell>
          <cell r="K110" t="str">
            <v>B</v>
          </cell>
          <cell r="L110" t="str">
            <v>B</v>
          </cell>
          <cell r="M110" t="str">
            <v>B+</v>
          </cell>
          <cell r="N110" t="str">
            <v>C</v>
          </cell>
          <cell r="O110" t="str">
            <v>B</v>
          </cell>
          <cell r="P110" t="str">
            <v>C+</v>
          </cell>
          <cell r="Q110" t="str">
            <v>B</v>
          </cell>
          <cell r="R110" t="str">
            <v>C</v>
          </cell>
          <cell r="S110" t="str">
            <v>C+</v>
          </cell>
          <cell r="T110" t="str">
            <v>C</v>
          </cell>
          <cell r="U110" t="str">
            <v>C+</v>
          </cell>
          <cell r="V110" t="str">
            <v>C</v>
          </cell>
          <cell r="W110" t="str">
            <v>B</v>
          </cell>
          <cell r="X110" t="str">
            <v>D+</v>
          </cell>
          <cell r="Y110" t="str">
            <v>C+</v>
          </cell>
          <cell r="Z110" t="str">
            <v>A+</v>
          </cell>
          <cell r="AA110" t="str">
            <v>D</v>
          </cell>
          <cell r="AB110" t="str">
            <v>A</v>
          </cell>
          <cell r="AC110" t="str">
            <v>B</v>
          </cell>
          <cell r="AD110" t="str">
            <v>A+</v>
          </cell>
          <cell r="AE110" t="str">
            <v>B+</v>
          </cell>
          <cell r="AF110" t="str">
            <v>B</v>
          </cell>
          <cell r="AG110" t="str">
            <v>D</v>
          </cell>
          <cell r="AH110" t="str">
            <v>B</v>
          </cell>
          <cell r="AI110" t="str">
            <v>B</v>
          </cell>
          <cell r="AJ110" t="str">
            <v>A</v>
          </cell>
          <cell r="AK110" t="str">
            <v>A</v>
          </cell>
          <cell r="AL110" t="str">
            <v>B</v>
          </cell>
          <cell r="AM110" t="str">
            <v>A</v>
          </cell>
          <cell r="AN110" t="str">
            <v>B+</v>
          </cell>
          <cell r="AO110" t="str">
            <v>A+</v>
          </cell>
          <cell r="AP110" t="str">
            <v>A+</v>
          </cell>
          <cell r="AQ110" t="str">
            <v>B+</v>
          </cell>
          <cell r="AR110" t="str">
            <v>B</v>
          </cell>
          <cell r="AS110" t="str">
            <v>C+</v>
          </cell>
          <cell r="AT110" t="str">
            <v>A+</v>
          </cell>
          <cell r="AU110" t="str">
            <v>A</v>
          </cell>
          <cell r="AV110" t="str">
            <v>A+</v>
          </cell>
          <cell r="AW110" t="str">
            <v>A+</v>
          </cell>
          <cell r="AX110" t="str">
            <v>C+</v>
          </cell>
          <cell r="AY110" t="str">
            <v>B+</v>
          </cell>
          <cell r="AZ110" t="str">
            <v>B+</v>
          </cell>
          <cell r="BA110" t="str">
            <v>B</v>
          </cell>
          <cell r="BB110" t="str">
            <v>D+</v>
          </cell>
          <cell r="BC110" t="str">
            <v>B</v>
          </cell>
          <cell r="BD110" t="str">
            <v>A</v>
          </cell>
          <cell r="BE110" t="str">
            <v>D+</v>
          </cell>
          <cell r="BF110" t="str">
            <v>C+</v>
          </cell>
          <cell r="BG110" t="str">
            <v>C</v>
          </cell>
          <cell r="BH110" t="str">
            <v>B</v>
          </cell>
          <cell r="BI110" t="str">
            <v>B</v>
          </cell>
          <cell r="BJ110" t="str">
            <v>B</v>
          </cell>
          <cell r="BK110" t="str">
            <v>C+</v>
          </cell>
          <cell r="BO110" t="str">
            <v>A</v>
          </cell>
          <cell r="BP110">
            <v>130</v>
          </cell>
          <cell r="BQ110">
            <v>3.02</v>
          </cell>
          <cell r="BR110" t="str">
            <v>Khá</v>
          </cell>
        </row>
        <row r="111">
          <cell r="B111" t="str">
            <v>B12DCQT137</v>
          </cell>
          <cell r="C111" t="str">
            <v>Dương Bảo</v>
          </cell>
          <cell r="D111" t="str">
            <v>Ngọc</v>
          </cell>
          <cell r="E111" t="str">
            <v>161194</v>
          </cell>
          <cell r="F111" t="str">
            <v>Nữ</v>
          </cell>
          <cell r="G111" t="str">
            <v>Hà Tây</v>
          </cell>
          <cell r="H111" t="str">
            <v>A</v>
          </cell>
          <cell r="I111" t="str">
            <v>C+</v>
          </cell>
          <cell r="J111" t="str">
            <v>C+</v>
          </cell>
          <cell r="K111" t="str">
            <v>B</v>
          </cell>
          <cell r="L111" t="str">
            <v>B+</v>
          </cell>
          <cell r="M111" t="str">
            <v>C</v>
          </cell>
          <cell r="N111" t="str">
            <v>D+</v>
          </cell>
          <cell r="O111" t="str">
            <v>D+</v>
          </cell>
          <cell r="P111" t="str">
            <v>C+</v>
          </cell>
          <cell r="Q111" t="str">
            <v>C</v>
          </cell>
          <cell r="R111" t="str">
            <v>B</v>
          </cell>
          <cell r="S111" t="str">
            <v>C</v>
          </cell>
          <cell r="T111" t="str">
            <v>B</v>
          </cell>
          <cell r="U111" t="str">
            <v>C+</v>
          </cell>
          <cell r="V111" t="str">
            <v>D</v>
          </cell>
          <cell r="W111" t="str">
            <v>B</v>
          </cell>
          <cell r="X111" t="str">
            <v>C</v>
          </cell>
          <cell r="Y111" t="str">
            <v>B</v>
          </cell>
          <cell r="Z111" t="str">
            <v>B</v>
          </cell>
          <cell r="AA111" t="str">
            <v>D+</v>
          </cell>
          <cell r="AB111" t="str">
            <v>B+</v>
          </cell>
          <cell r="AC111" t="str">
            <v>B</v>
          </cell>
          <cell r="AD111" t="str">
            <v>C+</v>
          </cell>
          <cell r="AE111" t="str">
            <v>B</v>
          </cell>
          <cell r="AF111" t="str">
            <v>C</v>
          </cell>
          <cell r="AG111" t="str">
            <v>C+</v>
          </cell>
          <cell r="AH111" t="str">
            <v>A</v>
          </cell>
          <cell r="AI111" t="str">
            <v>B</v>
          </cell>
          <cell r="AJ111" t="str">
            <v>B+</v>
          </cell>
          <cell r="AK111" t="str">
            <v>C+</v>
          </cell>
          <cell r="AL111" t="str">
            <v>C+</v>
          </cell>
          <cell r="AM111" t="str">
            <v>B+</v>
          </cell>
          <cell r="AN111" t="str">
            <v>B</v>
          </cell>
          <cell r="AO111" t="str">
            <v>B+</v>
          </cell>
          <cell r="AP111" t="str">
            <v>A+</v>
          </cell>
          <cell r="AQ111" t="str">
            <v>B</v>
          </cell>
          <cell r="AR111" t="str">
            <v>B</v>
          </cell>
          <cell r="AS111" t="str">
            <v>B</v>
          </cell>
          <cell r="AT111" t="str">
            <v>B</v>
          </cell>
          <cell r="AU111" t="str">
            <v>B+</v>
          </cell>
          <cell r="AV111" t="str">
            <v>B+</v>
          </cell>
          <cell r="AW111" t="str">
            <v>A+</v>
          </cell>
          <cell r="AX111" t="str">
            <v>D+</v>
          </cell>
          <cell r="AY111" t="str">
            <v>A</v>
          </cell>
          <cell r="AZ111" t="str">
            <v>B+</v>
          </cell>
          <cell r="BA111" t="str">
            <v>A+</v>
          </cell>
          <cell r="BB111" t="str">
            <v>C</v>
          </cell>
          <cell r="BC111" t="str">
            <v>D</v>
          </cell>
          <cell r="BD111" t="str">
            <v>B</v>
          </cell>
          <cell r="BE111" t="str">
            <v>B+</v>
          </cell>
          <cell r="BF111" t="str">
            <v>C+</v>
          </cell>
          <cell r="BG111" t="str">
            <v>C</v>
          </cell>
          <cell r="BH111" t="str">
            <v>B+</v>
          </cell>
          <cell r="BI111" t="str">
            <v>A</v>
          </cell>
          <cell r="BJ111" t="str">
            <v>C</v>
          </cell>
          <cell r="BK111" t="str">
            <v>B+</v>
          </cell>
          <cell r="BO111" t="str">
            <v>A</v>
          </cell>
          <cell r="BP111">
            <v>130</v>
          </cell>
          <cell r="BQ111">
            <v>2.86</v>
          </cell>
          <cell r="BR111" t="str">
            <v>Khá</v>
          </cell>
        </row>
        <row r="112">
          <cell r="B112" t="str">
            <v>B12DCQT138</v>
          </cell>
          <cell r="C112" t="str">
            <v>Mai Như</v>
          </cell>
          <cell r="D112" t="str">
            <v>Ngọc</v>
          </cell>
          <cell r="E112" t="str">
            <v>061094</v>
          </cell>
          <cell r="F112" t="str">
            <v>Nữ</v>
          </cell>
          <cell r="G112" t="str">
            <v>Hà Tây</v>
          </cell>
          <cell r="H112" t="str">
            <v>B</v>
          </cell>
          <cell r="I112" t="str">
            <v>D+</v>
          </cell>
          <cell r="J112" t="str">
            <v>D</v>
          </cell>
          <cell r="K112" t="str">
            <v>C</v>
          </cell>
          <cell r="L112" t="str">
            <v>D+</v>
          </cell>
          <cell r="M112" t="str">
            <v>C</v>
          </cell>
          <cell r="N112" t="str">
            <v>C</v>
          </cell>
          <cell r="O112" t="str">
            <v>C</v>
          </cell>
          <cell r="P112" t="str">
            <v>C</v>
          </cell>
          <cell r="Q112" t="str">
            <v>D+</v>
          </cell>
          <cell r="R112" t="str">
            <v>C+</v>
          </cell>
          <cell r="S112" t="str">
            <v>D</v>
          </cell>
          <cell r="T112" t="str">
            <v>C+</v>
          </cell>
          <cell r="U112" t="str">
            <v>D+</v>
          </cell>
          <cell r="V112" t="str">
            <v>B</v>
          </cell>
          <cell r="W112" t="str">
            <v>C</v>
          </cell>
          <cell r="X112" t="str">
            <v>C</v>
          </cell>
          <cell r="Y112" t="str">
            <v>B</v>
          </cell>
          <cell r="Z112" t="str">
            <v>C</v>
          </cell>
          <cell r="AA112" t="str">
            <v>A</v>
          </cell>
          <cell r="AB112" t="str">
            <v>B+</v>
          </cell>
          <cell r="AC112" t="str">
            <v>C+</v>
          </cell>
          <cell r="AD112" t="str">
            <v>C+</v>
          </cell>
          <cell r="AE112" t="str">
            <v>B</v>
          </cell>
          <cell r="AF112" t="str">
            <v>D+</v>
          </cell>
          <cell r="AG112" t="str">
            <v>D</v>
          </cell>
          <cell r="AH112" t="str">
            <v>B</v>
          </cell>
          <cell r="AI112" t="str">
            <v>C</v>
          </cell>
          <cell r="AJ112" t="str">
            <v>C</v>
          </cell>
          <cell r="AK112" t="str">
            <v>C+</v>
          </cell>
          <cell r="AL112" t="str">
            <v>C</v>
          </cell>
          <cell r="AM112" t="str">
            <v>B+</v>
          </cell>
          <cell r="AN112" t="str">
            <v>C</v>
          </cell>
          <cell r="AO112" t="str">
            <v>B</v>
          </cell>
          <cell r="AP112" t="str">
            <v>B+</v>
          </cell>
          <cell r="AQ112" t="str">
            <v>B+</v>
          </cell>
          <cell r="AR112" t="str">
            <v>B</v>
          </cell>
          <cell r="AS112" t="str">
            <v>B</v>
          </cell>
          <cell r="AT112" t="str">
            <v>B</v>
          </cell>
          <cell r="AU112" t="str">
            <v>B</v>
          </cell>
          <cell r="AV112" t="str">
            <v>B</v>
          </cell>
          <cell r="AW112" t="str">
            <v>B+</v>
          </cell>
          <cell r="AX112" t="str">
            <v>A+</v>
          </cell>
          <cell r="AY112" t="str">
            <v>C</v>
          </cell>
          <cell r="AZ112" t="str">
            <v>C</v>
          </cell>
          <cell r="BA112" t="str">
            <v>C+</v>
          </cell>
          <cell r="BB112" t="str">
            <v>D+</v>
          </cell>
          <cell r="BC112" t="str">
            <v>D</v>
          </cell>
          <cell r="BD112" t="str">
            <v>C+</v>
          </cell>
          <cell r="BE112" t="str">
            <v>C</v>
          </cell>
          <cell r="BF112" t="str">
            <v>B</v>
          </cell>
          <cell r="BG112" t="str">
            <v>C</v>
          </cell>
          <cell r="BH112" t="str">
            <v>C+</v>
          </cell>
          <cell r="BI112" t="str">
            <v>B</v>
          </cell>
          <cell r="BJ112" t="str">
            <v>C</v>
          </cell>
          <cell r="BK112" t="str">
            <v>B</v>
          </cell>
          <cell r="BL112" t="str">
            <v>B</v>
          </cell>
          <cell r="BM112" t="str">
            <v>B</v>
          </cell>
          <cell r="BN112" t="str">
            <v>B</v>
          </cell>
          <cell r="BP112">
            <v>130</v>
          </cell>
          <cell r="BQ112">
            <v>2.45</v>
          </cell>
          <cell r="BR112" t="str">
            <v>Trung bình</v>
          </cell>
        </row>
        <row r="113">
          <cell r="B113" t="str">
            <v>B12DCQT192</v>
          </cell>
          <cell r="C113" t="str">
            <v>Trần Phương</v>
          </cell>
          <cell r="D113" t="str">
            <v>Ngọc</v>
          </cell>
          <cell r="E113" t="str">
            <v>060894</v>
          </cell>
          <cell r="F113" t="str">
            <v>Nữ</v>
          </cell>
          <cell r="G113" t="str">
            <v>Nam Hà</v>
          </cell>
          <cell r="H113" t="str">
            <v>C+</v>
          </cell>
          <cell r="I113" t="str">
            <v>C+</v>
          </cell>
          <cell r="J113" t="str">
            <v>B</v>
          </cell>
          <cell r="K113" t="str">
            <v>C</v>
          </cell>
          <cell r="L113" t="str">
            <v>B+</v>
          </cell>
          <cell r="M113" t="str">
            <v>A+</v>
          </cell>
          <cell r="N113" t="str">
            <v>A+</v>
          </cell>
          <cell r="O113" t="str">
            <v>B+</v>
          </cell>
          <cell r="P113" t="str">
            <v>B</v>
          </cell>
          <cell r="Q113" t="str">
            <v>C</v>
          </cell>
          <cell r="R113" t="str">
            <v>B</v>
          </cell>
          <cell r="S113" t="str">
            <v>A+</v>
          </cell>
          <cell r="T113" t="str">
            <v>B</v>
          </cell>
          <cell r="U113" t="str">
            <v>C</v>
          </cell>
          <cell r="V113" t="str">
            <v>D</v>
          </cell>
          <cell r="W113" t="str">
            <v>B</v>
          </cell>
          <cell r="X113" t="str">
            <v>D</v>
          </cell>
          <cell r="Y113" t="str">
            <v>B</v>
          </cell>
          <cell r="Z113" t="str">
            <v>B+</v>
          </cell>
          <cell r="AA113" t="str">
            <v>D+</v>
          </cell>
          <cell r="AB113" t="str">
            <v>A</v>
          </cell>
          <cell r="AC113" t="str">
            <v>B+</v>
          </cell>
          <cell r="AD113" t="str">
            <v>D+</v>
          </cell>
          <cell r="AE113" t="str">
            <v>B</v>
          </cell>
          <cell r="AF113" t="str">
            <v>C</v>
          </cell>
          <cell r="AG113" t="str">
            <v>A</v>
          </cell>
          <cell r="AH113" t="str">
            <v>B+</v>
          </cell>
          <cell r="AI113" t="str">
            <v>A+</v>
          </cell>
          <cell r="AJ113" t="str">
            <v>B</v>
          </cell>
          <cell r="AK113" t="str">
            <v>C+</v>
          </cell>
          <cell r="AL113" t="str">
            <v>A+</v>
          </cell>
          <cell r="AM113" t="str">
            <v>A</v>
          </cell>
          <cell r="AN113" t="str">
            <v>B</v>
          </cell>
          <cell r="AO113" t="str">
            <v>A+</v>
          </cell>
          <cell r="AP113" t="str">
            <v>B+</v>
          </cell>
          <cell r="AQ113" t="str">
            <v>B+</v>
          </cell>
          <cell r="AR113" t="str">
            <v>B</v>
          </cell>
          <cell r="AS113" t="str">
            <v>A</v>
          </cell>
          <cell r="AT113" t="str">
            <v>A+</v>
          </cell>
          <cell r="AU113" t="str">
            <v>B+</v>
          </cell>
          <cell r="AV113" t="str">
            <v>A</v>
          </cell>
          <cell r="AW113" t="str">
            <v>A+</v>
          </cell>
          <cell r="AX113" t="str">
            <v>B+</v>
          </cell>
          <cell r="AY113" t="str">
            <v>B</v>
          </cell>
          <cell r="AZ113" t="str">
            <v>A</v>
          </cell>
          <cell r="BA113" t="str">
            <v>C</v>
          </cell>
          <cell r="BB113" t="str">
            <v>C</v>
          </cell>
          <cell r="BC113" t="str">
            <v>D+</v>
          </cell>
          <cell r="BD113" t="str">
            <v>B</v>
          </cell>
          <cell r="BE113" t="str">
            <v>B</v>
          </cell>
          <cell r="BF113" t="str">
            <v>B</v>
          </cell>
          <cell r="BG113" t="str">
            <v>B</v>
          </cell>
          <cell r="BH113" t="str">
            <v>B</v>
          </cell>
          <cell r="BI113" t="str">
            <v>A</v>
          </cell>
          <cell r="BJ113" t="str">
            <v>C+</v>
          </cell>
          <cell r="BK113" t="str">
            <v>B+</v>
          </cell>
          <cell r="BO113" t="str">
            <v>A</v>
          </cell>
          <cell r="BP113">
            <v>130</v>
          </cell>
          <cell r="BQ113">
            <v>3.09</v>
          </cell>
          <cell r="BR113" t="str">
            <v>Khá</v>
          </cell>
        </row>
        <row r="114">
          <cell r="B114" t="str">
            <v>B12DCQT139</v>
          </cell>
          <cell r="C114" t="str">
            <v>Nguyễn Thị Đô</v>
          </cell>
          <cell r="D114" t="str">
            <v>Ny</v>
          </cell>
          <cell r="E114" t="str">
            <v>010594</v>
          </cell>
          <cell r="F114" t="str">
            <v>Nữ</v>
          </cell>
          <cell r="G114" t="str">
            <v>Hà Tây</v>
          </cell>
          <cell r="H114" t="str">
            <v>B</v>
          </cell>
          <cell r="I114" t="str">
            <v>B</v>
          </cell>
          <cell r="J114" t="str">
            <v>B</v>
          </cell>
          <cell r="K114" t="str">
            <v>B+</v>
          </cell>
          <cell r="L114" t="str">
            <v>B+</v>
          </cell>
          <cell r="M114" t="str">
            <v>A+</v>
          </cell>
          <cell r="N114" t="str">
            <v>A+</v>
          </cell>
          <cell r="O114" t="str">
            <v>B+</v>
          </cell>
          <cell r="P114" t="str">
            <v>B</v>
          </cell>
          <cell r="Q114" t="str">
            <v>C</v>
          </cell>
          <cell r="R114" t="str">
            <v>B</v>
          </cell>
          <cell r="S114" t="str">
            <v>A+</v>
          </cell>
          <cell r="T114" t="str">
            <v>B+</v>
          </cell>
          <cell r="U114" t="str">
            <v>B</v>
          </cell>
          <cell r="V114" t="str">
            <v>D</v>
          </cell>
          <cell r="W114" t="str">
            <v>C</v>
          </cell>
          <cell r="X114" t="str">
            <v>C+</v>
          </cell>
          <cell r="Y114" t="str">
            <v>B</v>
          </cell>
          <cell r="Z114" t="str">
            <v>C+</v>
          </cell>
          <cell r="AA114" t="str">
            <v>D</v>
          </cell>
          <cell r="AB114" t="str">
            <v>B</v>
          </cell>
          <cell r="AC114" t="str">
            <v>B+</v>
          </cell>
          <cell r="AD114" t="str">
            <v>A</v>
          </cell>
          <cell r="AE114" t="str">
            <v>C</v>
          </cell>
          <cell r="AF114" t="str">
            <v>D+</v>
          </cell>
          <cell r="AG114" t="str">
            <v>B</v>
          </cell>
          <cell r="AH114" t="str">
            <v>B</v>
          </cell>
          <cell r="AI114" t="str">
            <v>B</v>
          </cell>
          <cell r="AJ114" t="str">
            <v>B+</v>
          </cell>
          <cell r="AK114" t="str">
            <v>B</v>
          </cell>
          <cell r="AL114" t="str">
            <v>C</v>
          </cell>
          <cell r="AM114" t="str">
            <v>B</v>
          </cell>
          <cell r="AN114" t="str">
            <v>A</v>
          </cell>
          <cell r="AO114" t="str">
            <v>B+</v>
          </cell>
          <cell r="AP114" t="str">
            <v>B+</v>
          </cell>
          <cell r="AQ114" t="str">
            <v>B+</v>
          </cell>
          <cell r="AR114" t="str">
            <v>B</v>
          </cell>
          <cell r="AS114" t="str">
            <v>B</v>
          </cell>
          <cell r="AT114" t="str">
            <v>B+</v>
          </cell>
          <cell r="AU114" t="str">
            <v>B</v>
          </cell>
          <cell r="AV114" t="str">
            <v>B</v>
          </cell>
          <cell r="AW114" t="str">
            <v>A+</v>
          </cell>
          <cell r="AX114" t="str">
            <v>B</v>
          </cell>
          <cell r="AY114" t="str">
            <v>B</v>
          </cell>
          <cell r="AZ114" t="str">
            <v>B</v>
          </cell>
          <cell r="BA114" t="str">
            <v>B</v>
          </cell>
          <cell r="BB114" t="str">
            <v>C+</v>
          </cell>
          <cell r="BC114" t="str">
            <v>D</v>
          </cell>
          <cell r="BD114" t="str">
            <v>A+</v>
          </cell>
          <cell r="BE114" t="str">
            <v>B</v>
          </cell>
          <cell r="BF114" t="str">
            <v>C+</v>
          </cell>
          <cell r="BG114" t="str">
            <v>B</v>
          </cell>
          <cell r="BH114" t="str">
            <v>B+</v>
          </cell>
          <cell r="BI114" t="str">
            <v>A</v>
          </cell>
          <cell r="BJ114" t="str">
            <v>B</v>
          </cell>
          <cell r="BK114" t="str">
            <v>A</v>
          </cell>
          <cell r="BO114" t="str">
            <v>B+</v>
          </cell>
          <cell r="BP114">
            <v>130</v>
          </cell>
          <cell r="BQ114">
            <v>3.03</v>
          </cell>
          <cell r="BR114" t="str">
            <v>Khá</v>
          </cell>
        </row>
        <row r="115">
          <cell r="B115" t="str">
            <v>B12DCQT194</v>
          </cell>
          <cell r="C115" t="str">
            <v>Bùi Minh</v>
          </cell>
          <cell r="D115" t="str">
            <v>Phương</v>
          </cell>
          <cell r="E115" t="str">
            <v>060994</v>
          </cell>
          <cell r="F115" t="str">
            <v>Nữ</v>
          </cell>
          <cell r="G115" t="str">
            <v>Thái Bình</v>
          </cell>
          <cell r="H115" t="str">
            <v>D+</v>
          </cell>
          <cell r="I115" t="str">
            <v>D</v>
          </cell>
          <cell r="J115" t="str">
            <v>C</v>
          </cell>
          <cell r="K115" t="str">
            <v>D</v>
          </cell>
          <cell r="L115" t="str">
            <v>B</v>
          </cell>
          <cell r="M115" t="str">
            <v>B</v>
          </cell>
          <cell r="N115" t="str">
            <v>C</v>
          </cell>
          <cell r="O115" t="str">
            <v>D</v>
          </cell>
          <cell r="P115" t="str">
            <v>C</v>
          </cell>
          <cell r="Q115" t="str">
            <v>C+</v>
          </cell>
          <cell r="R115" t="str">
            <v>B</v>
          </cell>
          <cell r="S115" t="str">
            <v>B</v>
          </cell>
          <cell r="T115" t="str">
            <v>B</v>
          </cell>
          <cell r="U115" t="str">
            <v>C+</v>
          </cell>
          <cell r="V115" t="str">
            <v>C</v>
          </cell>
          <cell r="W115" t="str">
            <v>C</v>
          </cell>
          <cell r="X115" t="str">
            <v>C+</v>
          </cell>
          <cell r="Y115" t="str">
            <v>B</v>
          </cell>
          <cell r="Z115" t="str">
            <v>D</v>
          </cell>
          <cell r="AA115" t="str">
            <v>C</v>
          </cell>
          <cell r="AB115" t="str">
            <v>C</v>
          </cell>
          <cell r="AC115" t="str">
            <v>B</v>
          </cell>
          <cell r="AD115" t="str">
            <v>B</v>
          </cell>
          <cell r="AE115" t="str">
            <v>B</v>
          </cell>
          <cell r="AF115" t="str">
            <v>C+</v>
          </cell>
          <cell r="AG115" t="str">
            <v>B+</v>
          </cell>
          <cell r="AH115" t="str">
            <v>B</v>
          </cell>
          <cell r="AI115" t="str">
            <v>C</v>
          </cell>
          <cell r="AJ115" t="str">
            <v>B</v>
          </cell>
          <cell r="AK115" t="str">
            <v>C</v>
          </cell>
          <cell r="AL115" t="str">
            <v>C</v>
          </cell>
          <cell r="AM115" t="str">
            <v>B</v>
          </cell>
          <cell r="AN115" t="str">
            <v>B+</v>
          </cell>
          <cell r="AO115" t="str">
            <v>A</v>
          </cell>
          <cell r="AP115" t="str">
            <v>A</v>
          </cell>
          <cell r="AQ115" t="str">
            <v>B+</v>
          </cell>
          <cell r="AR115" t="str">
            <v>B</v>
          </cell>
          <cell r="AS115" t="str">
            <v>B+</v>
          </cell>
          <cell r="AT115" t="str">
            <v>B+</v>
          </cell>
          <cell r="AU115" t="str">
            <v>B</v>
          </cell>
          <cell r="AV115" t="str">
            <v>B+</v>
          </cell>
          <cell r="AW115" t="str">
            <v>A+</v>
          </cell>
          <cell r="AX115" t="str">
            <v>B</v>
          </cell>
          <cell r="AY115" t="str">
            <v>A</v>
          </cell>
          <cell r="AZ115" t="str">
            <v>B</v>
          </cell>
          <cell r="BA115" t="str">
            <v>B+</v>
          </cell>
          <cell r="BB115" t="str">
            <v>C</v>
          </cell>
          <cell r="BC115" t="str">
            <v>B+</v>
          </cell>
          <cell r="BD115" t="str">
            <v>B</v>
          </cell>
          <cell r="BE115" t="str">
            <v>C</v>
          </cell>
          <cell r="BF115" t="str">
            <v>B+</v>
          </cell>
          <cell r="BG115" t="str">
            <v>B</v>
          </cell>
          <cell r="BH115" t="str">
            <v>B</v>
          </cell>
          <cell r="BI115" t="str">
            <v>B+</v>
          </cell>
          <cell r="BJ115" t="str">
            <v>C+</v>
          </cell>
          <cell r="BK115" t="str">
            <v>C+</v>
          </cell>
          <cell r="BO115" t="str">
            <v>A</v>
          </cell>
          <cell r="BP115">
            <v>130</v>
          </cell>
          <cell r="BQ115">
            <v>2.76</v>
          </cell>
          <cell r="BR115" t="str">
            <v>Khá</v>
          </cell>
        </row>
        <row r="116">
          <cell r="B116" t="str">
            <v>B12DCQT142</v>
          </cell>
          <cell r="C116" t="str">
            <v>Nguyễn Thị</v>
          </cell>
          <cell r="D116" t="str">
            <v>Phượng</v>
          </cell>
          <cell r="E116" t="str">
            <v>220394</v>
          </cell>
          <cell r="F116" t="str">
            <v>Nữ</v>
          </cell>
          <cell r="G116" t="str">
            <v>Hà Tây</v>
          </cell>
          <cell r="H116" t="str">
            <v>C+</v>
          </cell>
          <cell r="I116" t="str">
            <v>C</v>
          </cell>
          <cell r="J116" t="str">
            <v>C</v>
          </cell>
          <cell r="K116" t="str">
            <v>C+</v>
          </cell>
          <cell r="L116" t="str">
            <v>B</v>
          </cell>
          <cell r="M116" t="str">
            <v>B+</v>
          </cell>
          <cell r="N116" t="str">
            <v>D+</v>
          </cell>
          <cell r="O116" t="str">
            <v>D+</v>
          </cell>
          <cell r="P116" t="str">
            <v>D</v>
          </cell>
          <cell r="Q116" t="str">
            <v>C</v>
          </cell>
          <cell r="R116" t="str">
            <v>C+</v>
          </cell>
          <cell r="S116" t="str">
            <v>B</v>
          </cell>
          <cell r="T116" t="str">
            <v>B+</v>
          </cell>
          <cell r="U116" t="str">
            <v>A</v>
          </cell>
          <cell r="V116" t="str">
            <v>C+</v>
          </cell>
          <cell r="W116" t="str">
            <v>B</v>
          </cell>
          <cell r="X116" t="str">
            <v>C+</v>
          </cell>
          <cell r="Y116" t="str">
            <v>C+</v>
          </cell>
          <cell r="Z116" t="str">
            <v>C</v>
          </cell>
          <cell r="AA116" t="str">
            <v>B</v>
          </cell>
          <cell r="AB116" t="str">
            <v>C</v>
          </cell>
          <cell r="AC116" t="str">
            <v>B</v>
          </cell>
          <cell r="AD116" t="str">
            <v>C+</v>
          </cell>
          <cell r="AE116" t="str">
            <v>B</v>
          </cell>
          <cell r="AF116" t="str">
            <v>C</v>
          </cell>
          <cell r="AG116" t="str">
            <v>C+</v>
          </cell>
          <cell r="AH116" t="str">
            <v>B</v>
          </cell>
          <cell r="AI116" t="str">
            <v>C+</v>
          </cell>
          <cell r="AJ116" t="str">
            <v>C</v>
          </cell>
          <cell r="AK116" t="str">
            <v>B</v>
          </cell>
          <cell r="AL116" t="str">
            <v>C+</v>
          </cell>
          <cell r="AM116" t="str">
            <v>C</v>
          </cell>
          <cell r="AN116" t="str">
            <v>C</v>
          </cell>
          <cell r="AO116" t="str">
            <v>B</v>
          </cell>
          <cell r="AP116" t="str">
            <v>B+</v>
          </cell>
          <cell r="AQ116" t="str">
            <v>A</v>
          </cell>
          <cell r="AR116" t="str">
            <v>B</v>
          </cell>
          <cell r="AS116" t="str">
            <v>B</v>
          </cell>
          <cell r="AT116" t="str">
            <v>B</v>
          </cell>
          <cell r="AU116" t="str">
            <v>C+</v>
          </cell>
          <cell r="AV116" t="str">
            <v>B</v>
          </cell>
          <cell r="AW116" t="str">
            <v>A+</v>
          </cell>
          <cell r="AX116" t="str">
            <v>B</v>
          </cell>
          <cell r="AY116" t="str">
            <v>B</v>
          </cell>
          <cell r="AZ116" t="str">
            <v>B</v>
          </cell>
          <cell r="BA116" t="str">
            <v>C</v>
          </cell>
          <cell r="BB116" t="str">
            <v>C+</v>
          </cell>
          <cell r="BC116" t="str">
            <v>D</v>
          </cell>
          <cell r="BD116" t="str">
            <v>C+</v>
          </cell>
          <cell r="BE116" t="str">
            <v>D+</v>
          </cell>
          <cell r="BF116" t="str">
            <v>B</v>
          </cell>
          <cell r="BG116" t="str">
            <v>C+</v>
          </cell>
          <cell r="BH116" t="str">
            <v>C+</v>
          </cell>
          <cell r="BI116" t="str">
            <v>B</v>
          </cell>
          <cell r="BJ116" t="str">
            <v>A</v>
          </cell>
          <cell r="BK116" t="str">
            <v>C+</v>
          </cell>
          <cell r="BO116" t="str">
            <v>A</v>
          </cell>
          <cell r="BP116">
            <v>130</v>
          </cell>
          <cell r="BQ116">
            <v>2.67</v>
          </cell>
          <cell r="BR116" t="str">
            <v>Khá</v>
          </cell>
        </row>
        <row r="117">
          <cell r="B117" t="str">
            <v>B12DCQT196</v>
          </cell>
          <cell r="C117" t="str">
            <v>Trần Thị</v>
          </cell>
          <cell r="D117" t="str">
            <v>Phượng</v>
          </cell>
          <cell r="E117" t="str">
            <v>281094</v>
          </cell>
          <cell r="F117" t="str">
            <v>Nữ</v>
          </cell>
          <cell r="G117" t="str">
            <v>Thái Bình</v>
          </cell>
          <cell r="H117" t="str">
            <v>C</v>
          </cell>
          <cell r="I117" t="str">
            <v>C</v>
          </cell>
          <cell r="J117" t="str">
            <v>B</v>
          </cell>
          <cell r="K117" t="str">
            <v>C</v>
          </cell>
          <cell r="L117" t="str">
            <v>C</v>
          </cell>
          <cell r="M117" t="str">
            <v>D+</v>
          </cell>
          <cell r="N117" t="str">
            <v>B</v>
          </cell>
          <cell r="O117" t="str">
            <v>D+</v>
          </cell>
          <cell r="P117" t="str">
            <v>D+</v>
          </cell>
          <cell r="Q117" t="str">
            <v>C</v>
          </cell>
          <cell r="R117" t="str">
            <v>B</v>
          </cell>
          <cell r="S117" t="str">
            <v>D+</v>
          </cell>
          <cell r="T117" t="str">
            <v>C</v>
          </cell>
          <cell r="U117" t="str">
            <v>B</v>
          </cell>
          <cell r="V117" t="str">
            <v>D+</v>
          </cell>
          <cell r="W117" t="str">
            <v>B</v>
          </cell>
          <cell r="X117" t="str">
            <v>D+</v>
          </cell>
          <cell r="Y117" t="str">
            <v>B</v>
          </cell>
          <cell r="Z117" t="str">
            <v>B</v>
          </cell>
          <cell r="AA117" t="str">
            <v>C+</v>
          </cell>
          <cell r="AB117" t="str">
            <v>B+</v>
          </cell>
          <cell r="AC117" t="str">
            <v>C</v>
          </cell>
          <cell r="AD117" t="str">
            <v>B+</v>
          </cell>
          <cell r="AE117" t="str">
            <v>B</v>
          </cell>
          <cell r="AF117" t="str">
            <v>C</v>
          </cell>
          <cell r="AG117" t="str">
            <v>B+</v>
          </cell>
          <cell r="AH117" t="str">
            <v>B</v>
          </cell>
          <cell r="AI117" t="str">
            <v>B</v>
          </cell>
          <cell r="AJ117" t="str">
            <v>B</v>
          </cell>
          <cell r="AK117" t="str">
            <v>B</v>
          </cell>
          <cell r="AL117" t="str">
            <v>C</v>
          </cell>
          <cell r="AM117" t="str">
            <v>C</v>
          </cell>
          <cell r="AN117" t="str">
            <v>B</v>
          </cell>
          <cell r="AO117" t="str">
            <v>A+</v>
          </cell>
          <cell r="AP117" t="str">
            <v>A+</v>
          </cell>
          <cell r="AQ117" t="str">
            <v>B+</v>
          </cell>
          <cell r="AR117" t="str">
            <v>B</v>
          </cell>
          <cell r="AS117" t="str">
            <v>B</v>
          </cell>
          <cell r="AT117" t="str">
            <v>B</v>
          </cell>
          <cell r="AU117" t="str">
            <v>B+</v>
          </cell>
          <cell r="AV117" t="str">
            <v>B</v>
          </cell>
          <cell r="AW117" t="str">
            <v>A+</v>
          </cell>
          <cell r="AX117" t="str">
            <v>B</v>
          </cell>
          <cell r="AY117" t="str">
            <v>C+</v>
          </cell>
          <cell r="AZ117" t="str">
            <v>D</v>
          </cell>
          <cell r="BA117" t="str">
            <v>C+</v>
          </cell>
          <cell r="BB117" t="str">
            <v>D+</v>
          </cell>
          <cell r="BC117" t="str">
            <v>C</v>
          </cell>
          <cell r="BD117" t="str">
            <v>B</v>
          </cell>
          <cell r="BE117" t="str">
            <v>B</v>
          </cell>
          <cell r="BF117" t="str">
            <v>B</v>
          </cell>
          <cell r="BG117" t="str">
            <v>C</v>
          </cell>
          <cell r="BH117" t="str">
            <v>C</v>
          </cell>
          <cell r="BI117" t="str">
            <v>B</v>
          </cell>
          <cell r="BJ117" t="str">
            <v>C</v>
          </cell>
          <cell r="BK117" t="str">
            <v>B+</v>
          </cell>
          <cell r="BO117" t="str">
            <v>B+</v>
          </cell>
          <cell r="BP117">
            <v>130</v>
          </cell>
          <cell r="BQ117">
            <v>2.65</v>
          </cell>
          <cell r="BR117" t="str">
            <v>Khá</v>
          </cell>
        </row>
        <row r="118">
          <cell r="B118" t="str">
            <v>B12DCQT197</v>
          </cell>
          <cell r="C118" t="str">
            <v>Nguyễn Thị Kim</v>
          </cell>
          <cell r="D118" t="str">
            <v>Quy</v>
          </cell>
          <cell r="E118" t="str">
            <v>100794</v>
          </cell>
          <cell r="F118" t="str">
            <v>Nữ</v>
          </cell>
          <cell r="G118" t="str">
            <v>Hà Nội</v>
          </cell>
          <cell r="H118" t="str">
            <v>C</v>
          </cell>
          <cell r="I118" t="str">
            <v>B</v>
          </cell>
          <cell r="J118" t="str">
            <v>C</v>
          </cell>
          <cell r="K118" t="str">
            <v>C</v>
          </cell>
          <cell r="L118" t="str">
            <v>B+</v>
          </cell>
          <cell r="M118" t="str">
            <v>A+</v>
          </cell>
          <cell r="N118" t="str">
            <v>B+</v>
          </cell>
          <cell r="O118" t="str">
            <v>B+</v>
          </cell>
          <cell r="P118" t="str">
            <v>C</v>
          </cell>
          <cell r="Q118" t="str">
            <v>C+</v>
          </cell>
          <cell r="R118" t="str">
            <v>B</v>
          </cell>
          <cell r="S118" t="str">
            <v>B</v>
          </cell>
          <cell r="T118" t="str">
            <v>C</v>
          </cell>
          <cell r="U118" t="str">
            <v>B</v>
          </cell>
          <cell r="V118" t="str">
            <v>C</v>
          </cell>
          <cell r="W118" t="str">
            <v>C</v>
          </cell>
          <cell r="X118" t="str">
            <v>D+</v>
          </cell>
          <cell r="Y118" t="str">
            <v>C+</v>
          </cell>
          <cell r="Z118" t="str">
            <v>B</v>
          </cell>
          <cell r="AA118" t="str">
            <v>D+</v>
          </cell>
          <cell r="AB118" t="str">
            <v>A</v>
          </cell>
          <cell r="AC118" t="str">
            <v>D</v>
          </cell>
          <cell r="AD118" t="str">
            <v>B</v>
          </cell>
          <cell r="AE118" t="str">
            <v>B</v>
          </cell>
          <cell r="AF118" t="str">
            <v>B+</v>
          </cell>
          <cell r="AG118" t="str">
            <v>D+</v>
          </cell>
          <cell r="AH118" t="str">
            <v>B</v>
          </cell>
          <cell r="AI118" t="str">
            <v>C+</v>
          </cell>
          <cell r="AJ118" t="str">
            <v>B</v>
          </cell>
          <cell r="AK118" t="str">
            <v>B</v>
          </cell>
          <cell r="AL118" t="str">
            <v>B</v>
          </cell>
          <cell r="AM118" t="str">
            <v>B</v>
          </cell>
          <cell r="AN118" t="str">
            <v>B</v>
          </cell>
          <cell r="AO118" t="str">
            <v>C+</v>
          </cell>
          <cell r="AP118" t="str">
            <v>A+</v>
          </cell>
          <cell r="AQ118" t="str">
            <v>B+</v>
          </cell>
          <cell r="AR118" t="str">
            <v>C+</v>
          </cell>
          <cell r="AS118" t="str">
            <v>B</v>
          </cell>
          <cell r="AT118" t="str">
            <v>C+</v>
          </cell>
          <cell r="AU118" t="str">
            <v>B</v>
          </cell>
          <cell r="AV118" t="str">
            <v>C+</v>
          </cell>
          <cell r="AW118" t="str">
            <v>A+</v>
          </cell>
          <cell r="AX118" t="str">
            <v>B</v>
          </cell>
          <cell r="AY118" t="str">
            <v>B</v>
          </cell>
          <cell r="AZ118" t="str">
            <v>B</v>
          </cell>
          <cell r="BA118" t="str">
            <v>B</v>
          </cell>
          <cell r="BB118" t="str">
            <v>C</v>
          </cell>
          <cell r="BC118" t="str">
            <v>A+</v>
          </cell>
          <cell r="BD118" t="str">
            <v>C+</v>
          </cell>
          <cell r="BE118" t="str">
            <v>C</v>
          </cell>
          <cell r="BF118" t="str">
            <v>B</v>
          </cell>
          <cell r="BG118" t="str">
            <v>C</v>
          </cell>
          <cell r="BH118" t="str">
            <v>B</v>
          </cell>
          <cell r="BI118" t="str">
            <v>B</v>
          </cell>
          <cell r="BJ118" t="str">
            <v>C</v>
          </cell>
          <cell r="BK118" t="str">
            <v>A</v>
          </cell>
          <cell r="BO118" t="str">
            <v>A</v>
          </cell>
          <cell r="BP118">
            <v>130</v>
          </cell>
          <cell r="BQ118">
            <v>2.85</v>
          </cell>
          <cell r="BR118" t="str">
            <v>Khá</v>
          </cell>
        </row>
        <row r="119">
          <cell r="B119" t="str">
            <v>B12DCQT198</v>
          </cell>
          <cell r="C119" t="str">
            <v>Nguyễn Thị</v>
          </cell>
          <cell r="D119" t="str">
            <v>Quyên</v>
          </cell>
          <cell r="E119" t="str">
            <v>311094</v>
          </cell>
          <cell r="F119" t="str">
            <v>Nữ</v>
          </cell>
          <cell r="G119" t="str">
            <v>Hải Dương</v>
          </cell>
          <cell r="H119" t="str">
            <v>D+</v>
          </cell>
          <cell r="I119" t="str">
            <v>C+</v>
          </cell>
          <cell r="J119" t="str">
            <v>C+</v>
          </cell>
          <cell r="K119" t="str">
            <v>C+</v>
          </cell>
          <cell r="L119" t="str">
            <v>C</v>
          </cell>
          <cell r="M119" t="str">
            <v>C</v>
          </cell>
          <cell r="N119" t="str">
            <v>D+</v>
          </cell>
          <cell r="O119" t="str">
            <v>C</v>
          </cell>
          <cell r="P119" t="str">
            <v>C</v>
          </cell>
          <cell r="Q119" t="str">
            <v>D+</v>
          </cell>
          <cell r="R119" t="str">
            <v>B</v>
          </cell>
          <cell r="S119" t="str">
            <v>C</v>
          </cell>
          <cell r="T119" t="str">
            <v>C</v>
          </cell>
          <cell r="U119" t="str">
            <v>C</v>
          </cell>
          <cell r="V119" t="str">
            <v>C</v>
          </cell>
          <cell r="W119" t="str">
            <v>B</v>
          </cell>
          <cell r="X119" t="str">
            <v>C</v>
          </cell>
          <cell r="Y119" t="str">
            <v>B</v>
          </cell>
          <cell r="Z119" t="str">
            <v>C+</v>
          </cell>
          <cell r="AA119" t="str">
            <v>D+</v>
          </cell>
          <cell r="AB119" t="str">
            <v>D</v>
          </cell>
          <cell r="AC119" t="str">
            <v>C</v>
          </cell>
          <cell r="AD119" t="str">
            <v>B</v>
          </cell>
          <cell r="AE119" t="str">
            <v>B</v>
          </cell>
          <cell r="AF119" t="str">
            <v>C</v>
          </cell>
          <cell r="AG119" t="str">
            <v>C</v>
          </cell>
          <cell r="AH119" t="str">
            <v>B</v>
          </cell>
          <cell r="AI119" t="str">
            <v>B</v>
          </cell>
          <cell r="AJ119" t="str">
            <v>C</v>
          </cell>
          <cell r="AK119" t="str">
            <v>C</v>
          </cell>
          <cell r="AL119" t="str">
            <v>C</v>
          </cell>
          <cell r="AM119" t="str">
            <v>B</v>
          </cell>
          <cell r="AN119" t="str">
            <v>D+</v>
          </cell>
          <cell r="AO119" t="str">
            <v>C</v>
          </cell>
          <cell r="AP119" t="str">
            <v>A+</v>
          </cell>
          <cell r="AQ119" t="str">
            <v>B+</v>
          </cell>
          <cell r="AR119" t="str">
            <v>B</v>
          </cell>
          <cell r="AS119" t="str">
            <v>B</v>
          </cell>
          <cell r="AT119" t="str">
            <v>C</v>
          </cell>
          <cell r="AU119" t="str">
            <v>B</v>
          </cell>
          <cell r="AV119" t="str">
            <v>C</v>
          </cell>
          <cell r="AW119" t="str">
            <v>B+</v>
          </cell>
          <cell r="AX119" t="str">
            <v>C</v>
          </cell>
          <cell r="AY119" t="str">
            <v>C+</v>
          </cell>
          <cell r="AZ119" t="str">
            <v>B+</v>
          </cell>
          <cell r="BA119" t="str">
            <v>C+</v>
          </cell>
          <cell r="BB119" t="str">
            <v>D</v>
          </cell>
          <cell r="BC119" t="str">
            <v>D</v>
          </cell>
          <cell r="BD119" t="str">
            <v>C+</v>
          </cell>
          <cell r="BE119" t="str">
            <v>C</v>
          </cell>
          <cell r="BF119" t="str">
            <v>B</v>
          </cell>
          <cell r="BG119" t="str">
            <v>B</v>
          </cell>
          <cell r="BH119" t="str">
            <v>B</v>
          </cell>
          <cell r="BI119" t="str">
            <v>B+</v>
          </cell>
          <cell r="BJ119" t="str">
            <v>C+</v>
          </cell>
          <cell r="BK119" t="str">
            <v>C</v>
          </cell>
          <cell r="BL119" t="str">
            <v>B</v>
          </cell>
          <cell r="BM119" t="str">
            <v>B</v>
          </cell>
          <cell r="BN119" t="str">
            <v>B</v>
          </cell>
          <cell r="BP119">
            <v>130</v>
          </cell>
          <cell r="BQ119">
            <v>2.33</v>
          </cell>
          <cell r="BR119" t="str">
            <v>Trung bình</v>
          </cell>
        </row>
        <row r="120">
          <cell r="B120" t="str">
            <v>B12DCQT144</v>
          </cell>
          <cell r="C120" t="str">
            <v>Nguyễn Thị Như</v>
          </cell>
          <cell r="D120" t="str">
            <v>Quỳnh</v>
          </cell>
          <cell r="E120" t="str">
            <v>081094</v>
          </cell>
          <cell r="F120" t="str">
            <v>Nữ</v>
          </cell>
          <cell r="G120" t="str">
            <v>Thanh Hoá</v>
          </cell>
          <cell r="H120" t="str">
            <v>C+</v>
          </cell>
          <cell r="I120" t="str">
            <v>C</v>
          </cell>
          <cell r="J120" t="str">
            <v>C+</v>
          </cell>
          <cell r="K120" t="str">
            <v>C</v>
          </cell>
          <cell r="L120" t="str">
            <v>B</v>
          </cell>
          <cell r="M120" t="str">
            <v>C</v>
          </cell>
          <cell r="N120" t="str">
            <v>A+</v>
          </cell>
          <cell r="O120" t="str">
            <v>D+</v>
          </cell>
          <cell r="P120" t="str">
            <v>C</v>
          </cell>
          <cell r="Q120" t="str">
            <v>C</v>
          </cell>
          <cell r="R120" t="str">
            <v>C+</v>
          </cell>
          <cell r="S120" t="str">
            <v>D</v>
          </cell>
          <cell r="T120" t="str">
            <v>D</v>
          </cell>
          <cell r="U120" t="str">
            <v>C</v>
          </cell>
          <cell r="V120" t="str">
            <v>C</v>
          </cell>
          <cell r="W120" t="str">
            <v>B</v>
          </cell>
          <cell r="X120" t="str">
            <v>D+</v>
          </cell>
          <cell r="Y120" t="str">
            <v>B</v>
          </cell>
          <cell r="Z120" t="str">
            <v>B+</v>
          </cell>
          <cell r="AA120" t="str">
            <v>C</v>
          </cell>
          <cell r="AB120" t="str">
            <v>A</v>
          </cell>
          <cell r="AC120" t="str">
            <v>B</v>
          </cell>
          <cell r="AD120" t="str">
            <v>B+</v>
          </cell>
          <cell r="AE120" t="str">
            <v>C</v>
          </cell>
          <cell r="AF120" t="str">
            <v>C+</v>
          </cell>
          <cell r="AG120" t="str">
            <v>C</v>
          </cell>
          <cell r="AH120" t="str">
            <v>B+</v>
          </cell>
          <cell r="AI120" t="str">
            <v>B+</v>
          </cell>
          <cell r="AJ120" t="str">
            <v>A</v>
          </cell>
          <cell r="AK120" t="str">
            <v>B+</v>
          </cell>
          <cell r="AL120" t="str">
            <v>D+</v>
          </cell>
          <cell r="AM120" t="str">
            <v>B+</v>
          </cell>
          <cell r="AN120" t="str">
            <v>C+</v>
          </cell>
          <cell r="AO120" t="str">
            <v>A</v>
          </cell>
          <cell r="AP120" t="str">
            <v>A+</v>
          </cell>
          <cell r="AQ120" t="str">
            <v>B+</v>
          </cell>
          <cell r="AR120" t="str">
            <v>B</v>
          </cell>
          <cell r="AS120" t="str">
            <v>B+</v>
          </cell>
          <cell r="AT120" t="str">
            <v>A+</v>
          </cell>
          <cell r="AU120" t="str">
            <v>A</v>
          </cell>
          <cell r="AV120" t="str">
            <v>B+</v>
          </cell>
          <cell r="AW120" t="str">
            <v>A+</v>
          </cell>
          <cell r="AX120" t="str">
            <v>C</v>
          </cell>
          <cell r="AY120" t="str">
            <v>B</v>
          </cell>
          <cell r="AZ120" t="str">
            <v>A</v>
          </cell>
          <cell r="BA120" t="str">
            <v>B</v>
          </cell>
          <cell r="BB120" t="str">
            <v>D+</v>
          </cell>
          <cell r="BC120" t="str">
            <v>D</v>
          </cell>
          <cell r="BD120" t="str">
            <v>A</v>
          </cell>
          <cell r="BE120" t="str">
            <v>C</v>
          </cell>
          <cell r="BF120" t="str">
            <v>C+</v>
          </cell>
          <cell r="BG120" t="str">
            <v>C</v>
          </cell>
          <cell r="BH120" t="str">
            <v>C+</v>
          </cell>
          <cell r="BI120" t="str">
            <v>A</v>
          </cell>
          <cell r="BJ120" t="str">
            <v>B</v>
          </cell>
          <cell r="BK120" t="str">
            <v>B+</v>
          </cell>
          <cell r="BO120" t="str">
            <v>A</v>
          </cell>
          <cell r="BP120">
            <v>130</v>
          </cell>
          <cell r="BQ120">
            <v>2.82</v>
          </cell>
          <cell r="BR120" t="str">
            <v>Khá</v>
          </cell>
        </row>
        <row r="121">
          <cell r="B121" t="str">
            <v>B12DCQT199</v>
          </cell>
          <cell r="C121" t="str">
            <v>Phùng Thị Khánh</v>
          </cell>
          <cell r="D121" t="str">
            <v>Quỳnh</v>
          </cell>
          <cell r="E121" t="str">
            <v>040294</v>
          </cell>
          <cell r="F121" t="str">
            <v>Nữ</v>
          </cell>
          <cell r="G121" t="str">
            <v>Hà Tây</v>
          </cell>
          <cell r="H121" t="str">
            <v>B</v>
          </cell>
          <cell r="I121" t="str">
            <v>B</v>
          </cell>
          <cell r="J121" t="str">
            <v>C+</v>
          </cell>
          <cell r="K121" t="str">
            <v>B</v>
          </cell>
          <cell r="L121" t="str">
            <v>B+</v>
          </cell>
          <cell r="M121" t="str">
            <v>A+</v>
          </cell>
          <cell r="N121" t="str">
            <v>D+</v>
          </cell>
          <cell r="O121" t="str">
            <v>B+</v>
          </cell>
          <cell r="P121" t="str">
            <v>D+</v>
          </cell>
          <cell r="Q121" t="str">
            <v>C</v>
          </cell>
          <cell r="R121" t="str">
            <v>C+</v>
          </cell>
          <cell r="S121" t="str">
            <v>D</v>
          </cell>
          <cell r="T121" t="str">
            <v>C</v>
          </cell>
          <cell r="U121" t="str">
            <v>C</v>
          </cell>
          <cell r="V121" t="str">
            <v>C+</v>
          </cell>
          <cell r="W121" t="str">
            <v>B</v>
          </cell>
          <cell r="X121" t="str">
            <v>C+</v>
          </cell>
          <cell r="Y121" t="str">
            <v>B+</v>
          </cell>
          <cell r="Z121" t="str">
            <v>B</v>
          </cell>
          <cell r="AA121" t="str">
            <v>C</v>
          </cell>
          <cell r="AB121" t="str">
            <v>D</v>
          </cell>
          <cell r="AC121" t="str">
            <v>B</v>
          </cell>
          <cell r="AD121" t="str">
            <v>C+</v>
          </cell>
          <cell r="AE121" t="str">
            <v>C+</v>
          </cell>
          <cell r="AF121" t="str">
            <v>B</v>
          </cell>
          <cell r="AG121" t="str">
            <v>B</v>
          </cell>
          <cell r="AH121" t="str">
            <v>B+</v>
          </cell>
          <cell r="AI121" t="str">
            <v>B+</v>
          </cell>
          <cell r="AJ121" t="str">
            <v>B</v>
          </cell>
          <cell r="AK121" t="str">
            <v>B</v>
          </cell>
          <cell r="AL121" t="str">
            <v>A</v>
          </cell>
          <cell r="AM121" t="str">
            <v>B</v>
          </cell>
          <cell r="AN121" t="str">
            <v>C+</v>
          </cell>
          <cell r="AO121" t="str">
            <v>B</v>
          </cell>
          <cell r="AP121" t="str">
            <v>A+</v>
          </cell>
          <cell r="AQ121" t="str">
            <v>A+</v>
          </cell>
          <cell r="AR121" t="str">
            <v>B</v>
          </cell>
          <cell r="AS121" t="str">
            <v>C+</v>
          </cell>
          <cell r="AT121" t="str">
            <v>B</v>
          </cell>
          <cell r="AU121" t="str">
            <v>B+</v>
          </cell>
          <cell r="AV121" t="str">
            <v>B</v>
          </cell>
          <cell r="AW121" t="str">
            <v>B+</v>
          </cell>
          <cell r="AX121" t="str">
            <v>C</v>
          </cell>
          <cell r="AY121" t="str">
            <v>C</v>
          </cell>
          <cell r="AZ121" t="str">
            <v>B</v>
          </cell>
          <cell r="BA121" t="str">
            <v>C+</v>
          </cell>
          <cell r="BB121" t="str">
            <v>B</v>
          </cell>
          <cell r="BC121" t="str">
            <v>C</v>
          </cell>
          <cell r="BD121" t="str">
            <v>C</v>
          </cell>
          <cell r="BE121" t="str">
            <v>C</v>
          </cell>
          <cell r="BF121" t="str">
            <v>B</v>
          </cell>
          <cell r="BG121" t="str">
            <v>B</v>
          </cell>
          <cell r="BH121" t="str">
            <v>B</v>
          </cell>
          <cell r="BI121" t="str">
            <v>B</v>
          </cell>
          <cell r="BJ121" t="str">
            <v>B+</v>
          </cell>
          <cell r="BK121" t="str">
            <v>B+</v>
          </cell>
          <cell r="BO121" t="str">
            <v>A</v>
          </cell>
          <cell r="BP121">
            <v>130</v>
          </cell>
          <cell r="BQ121">
            <v>2.8</v>
          </cell>
          <cell r="BR121" t="str">
            <v>Khá</v>
          </cell>
        </row>
        <row r="122">
          <cell r="B122" t="str">
            <v>B12DCQT201</v>
          </cell>
          <cell r="C122" t="str">
            <v>Vũ Ngọc</v>
          </cell>
          <cell r="D122" t="str">
            <v>Thành</v>
          </cell>
          <cell r="E122" t="str">
            <v>231094</v>
          </cell>
          <cell r="F122" t="str">
            <v>Nam</v>
          </cell>
          <cell r="G122" t="str">
            <v>Ninh Bình</v>
          </cell>
          <cell r="H122" t="str">
            <v>C</v>
          </cell>
          <cell r="I122" t="str">
            <v>C+</v>
          </cell>
          <cell r="J122" t="str">
            <v>C</v>
          </cell>
          <cell r="K122" t="str">
            <v>C+</v>
          </cell>
          <cell r="L122" t="str">
            <v>B+</v>
          </cell>
          <cell r="M122" t="str">
            <v>A+</v>
          </cell>
          <cell r="N122" t="str">
            <v>B+</v>
          </cell>
          <cell r="O122" t="str">
            <v>B+</v>
          </cell>
          <cell r="P122" t="str">
            <v>C</v>
          </cell>
          <cell r="Q122" t="str">
            <v>C+</v>
          </cell>
          <cell r="R122" t="str">
            <v>C</v>
          </cell>
          <cell r="S122" t="str">
            <v>D+</v>
          </cell>
          <cell r="T122" t="str">
            <v>C</v>
          </cell>
          <cell r="U122" t="str">
            <v>D</v>
          </cell>
          <cell r="V122" t="str">
            <v>C</v>
          </cell>
          <cell r="W122" t="str">
            <v>C</v>
          </cell>
          <cell r="X122" t="str">
            <v>D+</v>
          </cell>
          <cell r="Y122" t="str">
            <v>B</v>
          </cell>
          <cell r="Z122" t="str">
            <v>C+</v>
          </cell>
          <cell r="AA122" t="str">
            <v>D+</v>
          </cell>
          <cell r="AB122" t="str">
            <v>D+</v>
          </cell>
          <cell r="AC122" t="str">
            <v>C</v>
          </cell>
          <cell r="AD122" t="str">
            <v>C</v>
          </cell>
          <cell r="AE122" t="str">
            <v>D</v>
          </cell>
          <cell r="AF122" t="str">
            <v>D+</v>
          </cell>
          <cell r="AG122" t="str">
            <v>D+</v>
          </cell>
          <cell r="AH122" t="str">
            <v>C+</v>
          </cell>
          <cell r="AI122" t="str">
            <v>B</v>
          </cell>
          <cell r="AJ122" t="str">
            <v>B</v>
          </cell>
          <cell r="AK122" t="str">
            <v>B</v>
          </cell>
          <cell r="AL122" t="str">
            <v>B</v>
          </cell>
          <cell r="AM122" t="str">
            <v>C</v>
          </cell>
          <cell r="AN122" t="str">
            <v>B+</v>
          </cell>
          <cell r="AO122" t="str">
            <v>B+</v>
          </cell>
          <cell r="AP122" t="str">
            <v>A+</v>
          </cell>
          <cell r="AQ122" t="str">
            <v>B+</v>
          </cell>
          <cell r="AR122" t="str">
            <v>B</v>
          </cell>
          <cell r="AS122" t="str">
            <v>B</v>
          </cell>
          <cell r="AT122" t="str">
            <v>C</v>
          </cell>
          <cell r="AU122" t="str">
            <v>B</v>
          </cell>
          <cell r="AV122" t="str">
            <v>B+</v>
          </cell>
          <cell r="AW122" t="str">
            <v>A+</v>
          </cell>
          <cell r="AX122" t="str">
            <v>B</v>
          </cell>
          <cell r="AY122" t="str">
            <v>C+</v>
          </cell>
          <cell r="AZ122" t="str">
            <v>B+</v>
          </cell>
          <cell r="BA122" t="str">
            <v>B</v>
          </cell>
          <cell r="BB122" t="str">
            <v>C</v>
          </cell>
          <cell r="BC122" t="str">
            <v>D</v>
          </cell>
          <cell r="BD122" t="str">
            <v>B</v>
          </cell>
          <cell r="BE122" t="str">
            <v>C</v>
          </cell>
          <cell r="BF122" t="str">
            <v>B</v>
          </cell>
          <cell r="BG122" t="str">
            <v>C</v>
          </cell>
          <cell r="BH122" t="str">
            <v>C</v>
          </cell>
          <cell r="BI122" t="str">
            <v>B</v>
          </cell>
          <cell r="BJ122" t="str">
            <v>B</v>
          </cell>
          <cell r="BK122" t="str">
            <v>B</v>
          </cell>
          <cell r="BL122" t="str">
            <v>B</v>
          </cell>
          <cell r="BM122" t="str">
            <v>B+</v>
          </cell>
          <cell r="BN122" t="str">
            <v>B</v>
          </cell>
          <cell r="BP122">
            <v>130</v>
          </cell>
          <cell r="BQ122">
            <v>2.61</v>
          </cell>
          <cell r="BR122" t="str">
            <v>Khá</v>
          </cell>
        </row>
        <row r="123">
          <cell r="B123" t="str">
            <v>B12DCQT202</v>
          </cell>
          <cell r="C123" t="str">
            <v>Ngô Thị</v>
          </cell>
          <cell r="D123" t="str">
            <v>Thảo</v>
          </cell>
          <cell r="E123" t="str">
            <v>100794</v>
          </cell>
          <cell r="F123" t="str">
            <v>Nữ</v>
          </cell>
          <cell r="G123" t="str">
            <v>Thái Nguyên</v>
          </cell>
          <cell r="H123" t="str">
            <v>C</v>
          </cell>
          <cell r="I123" t="str">
            <v>C</v>
          </cell>
          <cell r="J123" t="str">
            <v>C</v>
          </cell>
          <cell r="K123" t="str">
            <v>B</v>
          </cell>
          <cell r="L123" t="str">
            <v>B+</v>
          </cell>
          <cell r="M123" t="str">
            <v>B+</v>
          </cell>
          <cell r="N123" t="str">
            <v>D</v>
          </cell>
          <cell r="O123" t="str">
            <v>D</v>
          </cell>
          <cell r="P123" t="str">
            <v>C+</v>
          </cell>
          <cell r="Q123" t="str">
            <v>C</v>
          </cell>
          <cell r="R123" t="str">
            <v>B</v>
          </cell>
          <cell r="S123" t="str">
            <v>A+</v>
          </cell>
          <cell r="T123" t="str">
            <v>B</v>
          </cell>
          <cell r="U123" t="str">
            <v>B+</v>
          </cell>
          <cell r="V123" t="str">
            <v>D+</v>
          </cell>
          <cell r="W123" t="str">
            <v>C</v>
          </cell>
          <cell r="X123" t="str">
            <v>C</v>
          </cell>
          <cell r="Y123" t="str">
            <v>B</v>
          </cell>
          <cell r="Z123" t="str">
            <v>C+</v>
          </cell>
          <cell r="AA123" t="str">
            <v>C+</v>
          </cell>
          <cell r="AB123" t="str">
            <v>C</v>
          </cell>
          <cell r="AC123" t="str">
            <v>B</v>
          </cell>
          <cell r="AD123" t="str">
            <v>B</v>
          </cell>
          <cell r="AE123" t="str">
            <v>B</v>
          </cell>
          <cell r="AF123" t="str">
            <v>D+</v>
          </cell>
          <cell r="AG123" t="str">
            <v>D</v>
          </cell>
          <cell r="AH123" t="str">
            <v>B</v>
          </cell>
          <cell r="AI123" t="str">
            <v>A</v>
          </cell>
          <cell r="AJ123" t="str">
            <v>B+</v>
          </cell>
          <cell r="AK123" t="str">
            <v>B+</v>
          </cell>
          <cell r="AL123" t="str">
            <v>A</v>
          </cell>
          <cell r="AM123" t="str">
            <v>B+</v>
          </cell>
          <cell r="AN123" t="str">
            <v>B+</v>
          </cell>
          <cell r="AO123" t="str">
            <v>B+</v>
          </cell>
          <cell r="AP123" t="str">
            <v>B</v>
          </cell>
          <cell r="AQ123" t="str">
            <v>A</v>
          </cell>
          <cell r="AR123" t="str">
            <v>B+</v>
          </cell>
          <cell r="AS123" t="str">
            <v>B</v>
          </cell>
          <cell r="AT123" t="str">
            <v>B+</v>
          </cell>
          <cell r="AU123" t="str">
            <v>A</v>
          </cell>
          <cell r="AV123" t="str">
            <v>B+</v>
          </cell>
          <cell r="AW123" t="str">
            <v>A+</v>
          </cell>
          <cell r="AX123" t="str">
            <v>A</v>
          </cell>
          <cell r="AY123" t="str">
            <v>B+</v>
          </cell>
          <cell r="AZ123" t="str">
            <v>B</v>
          </cell>
          <cell r="BA123" t="str">
            <v>B+</v>
          </cell>
          <cell r="BB123" t="str">
            <v>C</v>
          </cell>
          <cell r="BC123" t="str">
            <v>C</v>
          </cell>
          <cell r="BD123" t="str">
            <v>B</v>
          </cell>
          <cell r="BE123" t="str">
            <v>C</v>
          </cell>
          <cell r="BF123" t="str">
            <v>B</v>
          </cell>
          <cell r="BG123" t="str">
            <v>C+</v>
          </cell>
          <cell r="BH123" t="str">
            <v>B</v>
          </cell>
          <cell r="BI123" t="str">
            <v>C+</v>
          </cell>
          <cell r="BJ123" t="str">
            <v>B+</v>
          </cell>
          <cell r="BK123" t="str">
            <v>B+</v>
          </cell>
          <cell r="BO123" t="str">
            <v>A</v>
          </cell>
          <cell r="BP123">
            <v>130</v>
          </cell>
          <cell r="BQ123">
            <v>2.94</v>
          </cell>
          <cell r="BR123" t="str">
            <v>Khá</v>
          </cell>
        </row>
        <row r="124">
          <cell r="B124" t="str">
            <v>B12DCQT203</v>
          </cell>
          <cell r="C124" t="str">
            <v>Nguyễn Thị</v>
          </cell>
          <cell r="D124" t="str">
            <v>Thảo</v>
          </cell>
          <cell r="E124" t="str">
            <v>051093</v>
          </cell>
          <cell r="F124" t="str">
            <v>Nữ</v>
          </cell>
          <cell r="G124" t="str">
            <v>Thanh Hoá</v>
          </cell>
          <cell r="H124" t="str">
            <v>B</v>
          </cell>
          <cell r="I124" t="str">
            <v>C</v>
          </cell>
          <cell r="J124" t="str">
            <v>D</v>
          </cell>
          <cell r="K124" t="str">
            <v>D</v>
          </cell>
          <cell r="L124" t="str">
            <v>C</v>
          </cell>
          <cell r="M124" t="str">
            <v>B+</v>
          </cell>
          <cell r="N124" t="str">
            <v>B</v>
          </cell>
          <cell r="O124" t="str">
            <v>D+</v>
          </cell>
          <cell r="P124" t="str">
            <v>F</v>
          </cell>
          <cell r="Q124" t="str">
            <v>C</v>
          </cell>
          <cell r="R124" t="str">
            <v>B</v>
          </cell>
          <cell r="S124" t="str">
            <v>C</v>
          </cell>
          <cell r="T124" t="str">
            <v>B</v>
          </cell>
          <cell r="U124" t="str">
            <v>C</v>
          </cell>
          <cell r="V124" t="str">
            <v>C</v>
          </cell>
          <cell r="W124" t="str">
            <v>C</v>
          </cell>
          <cell r="X124" t="str">
            <v>D+</v>
          </cell>
          <cell r="Y124" t="str">
            <v>B</v>
          </cell>
          <cell r="Z124" t="str">
            <v>C</v>
          </cell>
          <cell r="AA124" t="str">
            <v>B</v>
          </cell>
          <cell r="AB124" t="str">
            <v>A</v>
          </cell>
          <cell r="AC124" t="str">
            <v>C+</v>
          </cell>
          <cell r="AD124" t="str">
            <v>B</v>
          </cell>
          <cell r="AE124" t="str">
            <v>B</v>
          </cell>
          <cell r="AF124" t="str">
            <v>D</v>
          </cell>
          <cell r="AG124" t="str">
            <v>D</v>
          </cell>
          <cell r="AH124" t="str">
            <v>B</v>
          </cell>
          <cell r="AI124" t="str">
            <v>B+</v>
          </cell>
          <cell r="AJ124" t="str">
            <v>C+</v>
          </cell>
          <cell r="AK124" t="str">
            <v>B</v>
          </cell>
          <cell r="AL124" t="str">
            <v>A</v>
          </cell>
          <cell r="AM124" t="str">
            <v>C+</v>
          </cell>
          <cell r="AN124" t="str">
            <v>C+</v>
          </cell>
          <cell r="AO124" t="str">
            <v>B</v>
          </cell>
          <cell r="AP124" t="str">
            <v>B+</v>
          </cell>
          <cell r="AQ124" t="str">
            <v>B</v>
          </cell>
          <cell r="AR124" t="str">
            <v>B</v>
          </cell>
          <cell r="AS124" t="str">
            <v>C</v>
          </cell>
          <cell r="AT124" t="str">
            <v>B+</v>
          </cell>
          <cell r="AU124" t="str">
            <v>B</v>
          </cell>
          <cell r="AV124" t="str">
            <v>C+</v>
          </cell>
          <cell r="AW124" t="str">
            <v>A+</v>
          </cell>
          <cell r="AX124" t="str">
            <v>C</v>
          </cell>
          <cell r="AY124" t="str">
            <v>C+</v>
          </cell>
          <cell r="AZ124" t="str">
            <v>A</v>
          </cell>
          <cell r="BA124" t="str">
            <v>B+</v>
          </cell>
          <cell r="BB124" t="str">
            <v>A+</v>
          </cell>
          <cell r="BC124" t="str">
            <v>A</v>
          </cell>
          <cell r="BD124" t="str">
            <v>B</v>
          </cell>
          <cell r="BE124" t="str">
            <v>C</v>
          </cell>
          <cell r="BF124" t="str">
            <v>B</v>
          </cell>
          <cell r="BG124" t="str">
            <v>C+</v>
          </cell>
          <cell r="BH124" t="str">
            <v>B</v>
          </cell>
          <cell r="BI124" t="str">
            <v>B</v>
          </cell>
          <cell r="BJ124" t="str">
            <v>B+</v>
          </cell>
          <cell r="BK124" t="str">
            <v>B+</v>
          </cell>
          <cell r="BO124" t="str">
            <v>A</v>
          </cell>
          <cell r="BP124">
            <v>128</v>
          </cell>
          <cell r="BQ124">
            <v>2.73</v>
          </cell>
        </row>
        <row r="125">
          <cell r="B125" t="str">
            <v>B12DCQT145</v>
          </cell>
          <cell r="C125" t="str">
            <v>Vũ Thị</v>
          </cell>
          <cell r="D125" t="str">
            <v>Thảo</v>
          </cell>
          <cell r="E125" t="str">
            <v>100994</v>
          </cell>
          <cell r="F125" t="str">
            <v>Nữ</v>
          </cell>
          <cell r="G125" t="str">
            <v>Nam Hà</v>
          </cell>
          <cell r="H125" t="str">
            <v>C+</v>
          </cell>
          <cell r="I125" t="str">
            <v>B</v>
          </cell>
          <cell r="J125" t="str">
            <v>C+</v>
          </cell>
          <cell r="K125" t="str">
            <v>B+</v>
          </cell>
          <cell r="L125" t="str">
            <v>C</v>
          </cell>
          <cell r="M125" t="str">
            <v>B</v>
          </cell>
          <cell r="N125" t="str">
            <v>B+</v>
          </cell>
          <cell r="O125" t="str">
            <v>D+</v>
          </cell>
          <cell r="P125" t="str">
            <v>D</v>
          </cell>
          <cell r="Q125" t="str">
            <v>C</v>
          </cell>
          <cell r="R125" t="str">
            <v>C+</v>
          </cell>
          <cell r="S125" t="str">
            <v>B</v>
          </cell>
          <cell r="T125" t="str">
            <v>B</v>
          </cell>
          <cell r="U125" t="str">
            <v>A</v>
          </cell>
          <cell r="V125" t="str">
            <v>C</v>
          </cell>
          <cell r="W125" t="str">
            <v>B</v>
          </cell>
          <cell r="X125" t="str">
            <v>D+</v>
          </cell>
          <cell r="Y125" t="str">
            <v>B+</v>
          </cell>
          <cell r="Z125" t="str">
            <v>B</v>
          </cell>
          <cell r="AA125" t="str">
            <v>A+</v>
          </cell>
          <cell r="AB125" t="str">
            <v>D+</v>
          </cell>
          <cell r="AC125" t="str">
            <v>B</v>
          </cell>
          <cell r="AD125" t="str">
            <v>B</v>
          </cell>
          <cell r="AE125" t="str">
            <v>A</v>
          </cell>
          <cell r="AF125" t="str">
            <v>B+</v>
          </cell>
          <cell r="AG125" t="str">
            <v>B</v>
          </cell>
          <cell r="AH125" t="str">
            <v>A</v>
          </cell>
          <cell r="AI125" t="str">
            <v>B+</v>
          </cell>
          <cell r="AJ125" t="str">
            <v>A</v>
          </cell>
          <cell r="AK125" t="str">
            <v>B+</v>
          </cell>
          <cell r="AL125" t="str">
            <v>B</v>
          </cell>
          <cell r="AM125" t="str">
            <v>A</v>
          </cell>
          <cell r="AN125" t="str">
            <v>B+</v>
          </cell>
          <cell r="AO125" t="str">
            <v>B+</v>
          </cell>
          <cell r="AP125" t="str">
            <v>A+</v>
          </cell>
          <cell r="AQ125" t="str">
            <v>A</v>
          </cell>
          <cell r="AR125" t="str">
            <v>B+</v>
          </cell>
          <cell r="AS125" t="str">
            <v>B</v>
          </cell>
          <cell r="AT125" t="str">
            <v>B+</v>
          </cell>
          <cell r="AU125" t="str">
            <v>B+</v>
          </cell>
          <cell r="AV125" t="str">
            <v>B</v>
          </cell>
          <cell r="AW125" t="str">
            <v>B+</v>
          </cell>
          <cell r="AX125" t="str">
            <v>B</v>
          </cell>
          <cell r="AY125" t="str">
            <v>B+</v>
          </cell>
          <cell r="AZ125" t="str">
            <v>B</v>
          </cell>
          <cell r="BA125" t="str">
            <v>A</v>
          </cell>
          <cell r="BB125" t="str">
            <v>C+</v>
          </cell>
          <cell r="BC125" t="str">
            <v>C</v>
          </cell>
          <cell r="BD125" t="str">
            <v>B</v>
          </cell>
          <cell r="BE125" t="str">
            <v>C</v>
          </cell>
          <cell r="BF125" t="str">
            <v>B</v>
          </cell>
          <cell r="BG125" t="str">
            <v>C</v>
          </cell>
          <cell r="BH125" t="str">
            <v>B</v>
          </cell>
          <cell r="BI125" t="str">
            <v>A</v>
          </cell>
          <cell r="BJ125" t="str">
            <v>B</v>
          </cell>
          <cell r="BK125" t="str">
            <v>B</v>
          </cell>
          <cell r="BL125" t="str">
            <v>B+</v>
          </cell>
          <cell r="BM125" t="str">
            <v>B+</v>
          </cell>
          <cell r="BN125" t="str">
            <v>A</v>
          </cell>
          <cell r="BP125">
            <v>130</v>
          </cell>
          <cell r="BQ125">
            <v>3.06</v>
          </cell>
          <cell r="BR125" t="str">
            <v>Khá</v>
          </cell>
        </row>
        <row r="126">
          <cell r="B126" t="str">
            <v>B12DCQT146</v>
          </cell>
          <cell r="C126" t="str">
            <v>Đỗ Thị</v>
          </cell>
          <cell r="D126" t="str">
            <v>Thêu</v>
          </cell>
          <cell r="E126" t="str">
            <v>200894</v>
          </cell>
          <cell r="F126" t="str">
            <v>Nữ</v>
          </cell>
          <cell r="G126" t="str">
            <v>Hà Tây</v>
          </cell>
          <cell r="H126" t="str">
            <v>C</v>
          </cell>
          <cell r="I126" t="str">
            <v>C</v>
          </cell>
          <cell r="J126" t="str">
            <v>D</v>
          </cell>
          <cell r="K126" t="str">
            <v>B</v>
          </cell>
          <cell r="L126" t="str">
            <v>C</v>
          </cell>
          <cell r="M126" t="str">
            <v>B</v>
          </cell>
          <cell r="N126" t="str">
            <v>D+</v>
          </cell>
          <cell r="O126" t="str">
            <v>F</v>
          </cell>
          <cell r="P126" t="str">
            <v>C+</v>
          </cell>
          <cell r="Q126" t="str">
            <v>C</v>
          </cell>
          <cell r="R126" t="str">
            <v>C</v>
          </cell>
          <cell r="S126" t="str">
            <v>A</v>
          </cell>
          <cell r="T126" t="str">
            <v>B+</v>
          </cell>
          <cell r="U126" t="str">
            <v>B+</v>
          </cell>
          <cell r="V126" t="str">
            <v>D+</v>
          </cell>
          <cell r="W126" t="str">
            <v>D+</v>
          </cell>
          <cell r="X126" t="str">
            <v>C</v>
          </cell>
          <cell r="Y126" t="str">
            <v>C+</v>
          </cell>
          <cell r="Z126" t="str">
            <v>C</v>
          </cell>
          <cell r="AA126" t="str">
            <v>D+</v>
          </cell>
          <cell r="AB126" t="str">
            <v>C</v>
          </cell>
          <cell r="AC126" t="str">
            <v>B</v>
          </cell>
          <cell r="AD126" t="str">
            <v>C+</v>
          </cell>
          <cell r="AE126" t="str">
            <v>C</v>
          </cell>
          <cell r="AF126" t="str">
            <v>B+</v>
          </cell>
          <cell r="AG126" t="str">
            <v>D</v>
          </cell>
          <cell r="AH126" t="str">
            <v>B</v>
          </cell>
          <cell r="AI126" t="str">
            <v>D+</v>
          </cell>
          <cell r="AJ126" t="str">
            <v>C+</v>
          </cell>
          <cell r="AK126" t="str">
            <v>C</v>
          </cell>
          <cell r="AL126" t="str">
            <v>B</v>
          </cell>
          <cell r="AM126" t="str">
            <v>C+</v>
          </cell>
          <cell r="AN126" t="str">
            <v>C</v>
          </cell>
          <cell r="AO126" t="str">
            <v>B</v>
          </cell>
          <cell r="AP126" t="str">
            <v>B</v>
          </cell>
          <cell r="AQ126" t="str">
            <v>B+</v>
          </cell>
          <cell r="AR126" t="str">
            <v>C</v>
          </cell>
          <cell r="AS126" t="str">
            <v>C</v>
          </cell>
          <cell r="AT126" t="str">
            <v>B</v>
          </cell>
          <cell r="AU126" t="str">
            <v>C+</v>
          </cell>
          <cell r="AV126" t="str">
            <v>B</v>
          </cell>
          <cell r="AW126" t="str">
            <v>A</v>
          </cell>
          <cell r="AX126" t="str">
            <v>A+</v>
          </cell>
          <cell r="AY126" t="str">
            <v>C</v>
          </cell>
          <cell r="AZ126" t="str">
            <v>B+</v>
          </cell>
          <cell r="BA126" t="str">
            <v>C+</v>
          </cell>
          <cell r="BB126" t="str">
            <v>D+</v>
          </cell>
          <cell r="BC126" t="str">
            <v>D</v>
          </cell>
          <cell r="BD126" t="str">
            <v>C</v>
          </cell>
          <cell r="BE126" t="str">
            <v>C</v>
          </cell>
          <cell r="BF126" t="str">
            <v>C+</v>
          </cell>
          <cell r="BG126" t="str">
            <v>C+</v>
          </cell>
          <cell r="BH126" t="str">
            <v>B</v>
          </cell>
          <cell r="BI126" t="str">
            <v>B</v>
          </cell>
          <cell r="BJ126" t="str">
            <v>B</v>
          </cell>
          <cell r="BK126" t="str">
            <v>D+</v>
          </cell>
          <cell r="BL126" t="str">
            <v>B+</v>
          </cell>
          <cell r="BM126" t="str">
            <v>B+</v>
          </cell>
          <cell r="BN126" t="str">
            <v>A</v>
          </cell>
          <cell r="BP126">
            <v>128</v>
          </cell>
          <cell r="BQ126">
            <v>2.49</v>
          </cell>
        </row>
        <row r="127">
          <cell r="B127" t="str">
            <v>B12DCQT147</v>
          </cell>
          <cell r="C127" t="str">
            <v>Phan Thị Thu</v>
          </cell>
          <cell r="D127" t="str">
            <v>Thủy</v>
          </cell>
          <cell r="E127" t="str">
            <v>201094</v>
          </cell>
          <cell r="F127" t="str">
            <v>Nữ</v>
          </cell>
          <cell r="G127" t="str">
            <v>Hà Tây</v>
          </cell>
          <cell r="H127" t="str">
            <v>A</v>
          </cell>
          <cell r="I127" t="str">
            <v>C+</v>
          </cell>
          <cell r="J127" t="str">
            <v>C+</v>
          </cell>
          <cell r="K127" t="str">
            <v>B+</v>
          </cell>
          <cell r="L127" t="str">
            <v>B+</v>
          </cell>
          <cell r="M127" t="str">
            <v>A+</v>
          </cell>
          <cell r="N127" t="str">
            <v>A+</v>
          </cell>
          <cell r="O127" t="str">
            <v>B+</v>
          </cell>
          <cell r="P127" t="str">
            <v>B</v>
          </cell>
          <cell r="Q127" t="str">
            <v>B</v>
          </cell>
          <cell r="R127" t="str">
            <v>B</v>
          </cell>
          <cell r="S127" t="str">
            <v>D</v>
          </cell>
          <cell r="T127" t="str">
            <v>C</v>
          </cell>
          <cell r="U127" t="str">
            <v>C+</v>
          </cell>
          <cell r="V127" t="str">
            <v>D</v>
          </cell>
          <cell r="W127" t="str">
            <v>B</v>
          </cell>
          <cell r="X127" t="str">
            <v>B</v>
          </cell>
          <cell r="Y127" t="str">
            <v>B+</v>
          </cell>
          <cell r="Z127" t="str">
            <v>B+</v>
          </cell>
          <cell r="AA127" t="str">
            <v>D</v>
          </cell>
          <cell r="AB127" t="str">
            <v>B+</v>
          </cell>
          <cell r="AC127" t="str">
            <v>C+</v>
          </cell>
          <cell r="AD127" t="str">
            <v>B</v>
          </cell>
          <cell r="AE127" t="str">
            <v>B</v>
          </cell>
          <cell r="AF127" t="str">
            <v>B</v>
          </cell>
          <cell r="AG127" t="str">
            <v>B</v>
          </cell>
          <cell r="AH127" t="str">
            <v>C+</v>
          </cell>
          <cell r="AI127" t="str">
            <v>B</v>
          </cell>
          <cell r="AJ127" t="str">
            <v>A</v>
          </cell>
          <cell r="AK127" t="str">
            <v>B</v>
          </cell>
          <cell r="AL127" t="str">
            <v>B+</v>
          </cell>
          <cell r="AM127" t="str">
            <v>A</v>
          </cell>
          <cell r="AN127" t="str">
            <v>C</v>
          </cell>
          <cell r="AO127" t="str">
            <v>B</v>
          </cell>
          <cell r="AP127" t="str">
            <v>A+</v>
          </cell>
          <cell r="AQ127" t="str">
            <v>B+</v>
          </cell>
          <cell r="AR127" t="str">
            <v>A</v>
          </cell>
          <cell r="AS127" t="str">
            <v>B</v>
          </cell>
          <cell r="AT127" t="str">
            <v>A+</v>
          </cell>
          <cell r="AU127" t="str">
            <v>A</v>
          </cell>
          <cell r="AV127" t="str">
            <v>B</v>
          </cell>
          <cell r="AW127" t="str">
            <v>A</v>
          </cell>
          <cell r="AX127" t="str">
            <v>C+</v>
          </cell>
          <cell r="AY127" t="str">
            <v>C</v>
          </cell>
          <cell r="AZ127" t="str">
            <v>A+</v>
          </cell>
          <cell r="BA127" t="str">
            <v>B</v>
          </cell>
          <cell r="BB127" t="str">
            <v>A+</v>
          </cell>
          <cell r="BC127" t="str">
            <v>D</v>
          </cell>
          <cell r="BD127" t="str">
            <v>B</v>
          </cell>
          <cell r="BE127" t="str">
            <v>C</v>
          </cell>
          <cell r="BF127" t="str">
            <v>B</v>
          </cell>
          <cell r="BG127" t="str">
            <v>B</v>
          </cell>
          <cell r="BH127" t="str">
            <v>C</v>
          </cell>
          <cell r="BI127" t="str">
            <v>B</v>
          </cell>
          <cell r="BJ127" t="str">
            <v>B</v>
          </cell>
          <cell r="BK127" t="str">
            <v>A</v>
          </cell>
          <cell r="BO127" t="str">
            <v>A+</v>
          </cell>
          <cell r="BP127">
            <v>130</v>
          </cell>
          <cell r="BQ127">
            <v>3.08</v>
          </cell>
          <cell r="BR127" t="str">
            <v>Khá</v>
          </cell>
        </row>
        <row r="128">
          <cell r="B128" t="str">
            <v>B12DCQT205</v>
          </cell>
          <cell r="C128" t="str">
            <v>Nguyễn Minh</v>
          </cell>
          <cell r="D128" t="str">
            <v>Thúy</v>
          </cell>
          <cell r="E128" t="str">
            <v>031094</v>
          </cell>
          <cell r="F128" t="str">
            <v>Nữ</v>
          </cell>
          <cell r="G128" t="str">
            <v>Lạng Sơn</v>
          </cell>
          <cell r="H128" t="str">
            <v>B</v>
          </cell>
          <cell r="I128" t="str">
            <v>C</v>
          </cell>
          <cell r="J128" t="str">
            <v>C</v>
          </cell>
          <cell r="K128" t="str">
            <v>C+</v>
          </cell>
          <cell r="L128" t="str">
            <v>B+</v>
          </cell>
          <cell r="M128" t="str">
            <v>B+</v>
          </cell>
          <cell r="N128" t="str">
            <v>B</v>
          </cell>
          <cell r="O128" t="str">
            <v>A+</v>
          </cell>
          <cell r="P128" t="str">
            <v>C</v>
          </cell>
          <cell r="Q128" t="str">
            <v>C+</v>
          </cell>
          <cell r="R128" t="str">
            <v>B</v>
          </cell>
          <cell r="S128" t="str">
            <v>B+</v>
          </cell>
          <cell r="T128" t="str">
            <v>C+</v>
          </cell>
          <cell r="U128" t="str">
            <v>A</v>
          </cell>
          <cell r="V128" t="str">
            <v>D</v>
          </cell>
          <cell r="W128" t="str">
            <v>C</v>
          </cell>
          <cell r="X128" t="str">
            <v>D</v>
          </cell>
          <cell r="Y128" t="str">
            <v>B</v>
          </cell>
          <cell r="Z128" t="str">
            <v>B</v>
          </cell>
          <cell r="AA128" t="str">
            <v>B</v>
          </cell>
          <cell r="AB128" t="str">
            <v>A</v>
          </cell>
          <cell r="AC128" t="str">
            <v>A</v>
          </cell>
          <cell r="AD128" t="str">
            <v>B+</v>
          </cell>
          <cell r="AE128" t="str">
            <v>C</v>
          </cell>
          <cell r="AF128" t="str">
            <v>C</v>
          </cell>
          <cell r="AG128" t="str">
            <v>B</v>
          </cell>
          <cell r="AH128" t="str">
            <v>B</v>
          </cell>
          <cell r="AI128" t="str">
            <v>B+</v>
          </cell>
          <cell r="AJ128" t="str">
            <v>C+</v>
          </cell>
          <cell r="AK128" t="str">
            <v>B+</v>
          </cell>
          <cell r="AL128" t="str">
            <v>B+</v>
          </cell>
          <cell r="AM128" t="str">
            <v>C+</v>
          </cell>
          <cell r="AN128" t="str">
            <v>A</v>
          </cell>
          <cell r="AO128" t="str">
            <v>B+</v>
          </cell>
          <cell r="AP128" t="str">
            <v>B+</v>
          </cell>
          <cell r="AQ128" t="str">
            <v>B</v>
          </cell>
          <cell r="AR128" t="str">
            <v>B</v>
          </cell>
          <cell r="AS128" t="str">
            <v>B+</v>
          </cell>
          <cell r="AT128" t="str">
            <v>B</v>
          </cell>
          <cell r="AU128" t="str">
            <v>B+</v>
          </cell>
          <cell r="AV128" t="str">
            <v>B</v>
          </cell>
          <cell r="AW128" t="str">
            <v>A+</v>
          </cell>
          <cell r="AX128" t="str">
            <v>A</v>
          </cell>
          <cell r="AY128" t="str">
            <v>C+</v>
          </cell>
          <cell r="AZ128" t="str">
            <v>B</v>
          </cell>
          <cell r="BA128" t="str">
            <v>B</v>
          </cell>
          <cell r="BB128" t="str">
            <v>D</v>
          </cell>
          <cell r="BC128" t="str">
            <v>D+</v>
          </cell>
          <cell r="BD128" t="str">
            <v>C</v>
          </cell>
          <cell r="BE128" t="str">
            <v>C</v>
          </cell>
          <cell r="BF128" t="str">
            <v>B</v>
          </cell>
          <cell r="BG128" t="str">
            <v>C+</v>
          </cell>
          <cell r="BH128" t="str">
            <v>B</v>
          </cell>
          <cell r="BI128" t="str">
            <v>C</v>
          </cell>
          <cell r="BJ128" t="str">
            <v>B</v>
          </cell>
          <cell r="BK128" t="str">
            <v>B+</v>
          </cell>
          <cell r="BO128" t="str">
            <v>A+</v>
          </cell>
          <cell r="BP128">
            <v>130</v>
          </cell>
          <cell r="BQ128">
            <v>2.98</v>
          </cell>
          <cell r="BR128" t="str">
            <v>Khá</v>
          </cell>
        </row>
        <row r="129">
          <cell r="B129" t="str">
            <v>B12DCQT148</v>
          </cell>
          <cell r="C129" t="str">
            <v>Tạ Thị</v>
          </cell>
          <cell r="D129" t="str">
            <v>Thuyết</v>
          </cell>
          <cell r="E129" t="str">
            <v>160594</v>
          </cell>
          <cell r="F129" t="str">
            <v>Nữ</v>
          </cell>
          <cell r="G129" t="str">
            <v>Hà Nội</v>
          </cell>
          <cell r="H129" t="str">
            <v>C</v>
          </cell>
          <cell r="I129" t="str">
            <v>C</v>
          </cell>
          <cell r="J129" t="str">
            <v>C+</v>
          </cell>
          <cell r="K129" t="str">
            <v>C</v>
          </cell>
          <cell r="L129" t="str">
            <v>D+</v>
          </cell>
          <cell r="M129" t="str">
            <v>A+</v>
          </cell>
          <cell r="N129" t="str">
            <v>B</v>
          </cell>
          <cell r="O129" t="str">
            <v>B+</v>
          </cell>
          <cell r="P129" t="str">
            <v>D</v>
          </cell>
          <cell r="Q129" t="str">
            <v>F</v>
          </cell>
          <cell r="R129" t="str">
            <v>B</v>
          </cell>
          <cell r="S129" t="str">
            <v>C</v>
          </cell>
          <cell r="T129" t="str">
            <v>C</v>
          </cell>
          <cell r="U129" t="str">
            <v>D+</v>
          </cell>
          <cell r="V129" t="str">
            <v>D+</v>
          </cell>
          <cell r="W129" t="str">
            <v>C</v>
          </cell>
          <cell r="X129" t="str">
            <v>C+</v>
          </cell>
          <cell r="Y129" t="str">
            <v>C</v>
          </cell>
          <cell r="Z129" t="str">
            <v>B</v>
          </cell>
          <cell r="AA129" t="str">
            <v>A</v>
          </cell>
          <cell r="AB129" t="str">
            <v>D+</v>
          </cell>
          <cell r="AC129" t="str">
            <v>B</v>
          </cell>
          <cell r="AD129" t="str">
            <v>B+</v>
          </cell>
          <cell r="AE129" t="str">
            <v>C</v>
          </cell>
          <cell r="AF129" t="str">
            <v>C</v>
          </cell>
          <cell r="AG129" t="str">
            <v>B</v>
          </cell>
          <cell r="AH129" t="str">
            <v>B</v>
          </cell>
          <cell r="AI129" t="str">
            <v>B</v>
          </cell>
          <cell r="AJ129" t="str">
            <v>B</v>
          </cell>
          <cell r="AK129" t="str">
            <v>B+</v>
          </cell>
          <cell r="AL129" t="str">
            <v>B</v>
          </cell>
          <cell r="AM129" t="str">
            <v>C+</v>
          </cell>
          <cell r="AN129" t="str">
            <v>D+</v>
          </cell>
          <cell r="AO129" t="str">
            <v>C</v>
          </cell>
          <cell r="AP129" t="str">
            <v>B+</v>
          </cell>
          <cell r="AQ129" t="str">
            <v>B+</v>
          </cell>
          <cell r="AR129" t="str">
            <v>B</v>
          </cell>
          <cell r="AS129" t="str">
            <v>B</v>
          </cell>
          <cell r="AT129" t="str">
            <v>C+</v>
          </cell>
          <cell r="AU129" t="str">
            <v>B</v>
          </cell>
          <cell r="AV129" t="str">
            <v>A</v>
          </cell>
          <cell r="AW129" t="str">
            <v>A+</v>
          </cell>
          <cell r="AX129" t="str">
            <v>C</v>
          </cell>
          <cell r="AY129" t="str">
            <v>A</v>
          </cell>
          <cell r="AZ129" t="str">
            <v>B</v>
          </cell>
          <cell r="BA129" t="str">
            <v>B</v>
          </cell>
          <cell r="BB129" t="str">
            <v>C</v>
          </cell>
          <cell r="BC129" t="str">
            <v>D</v>
          </cell>
          <cell r="BD129" t="str">
            <v>C</v>
          </cell>
          <cell r="BE129" t="str">
            <v>C</v>
          </cell>
          <cell r="BF129" t="str">
            <v>C+</v>
          </cell>
          <cell r="BG129" t="str">
            <v>C+</v>
          </cell>
          <cell r="BH129" t="str">
            <v>B</v>
          </cell>
          <cell r="BI129" t="str">
            <v>B+</v>
          </cell>
          <cell r="BJ129" t="str">
            <v>B</v>
          </cell>
          <cell r="BK129" t="str">
            <v>A</v>
          </cell>
          <cell r="BO129" t="str">
            <v>B+</v>
          </cell>
          <cell r="BP129">
            <v>128</v>
          </cell>
          <cell r="BQ129">
            <v>2.67</v>
          </cell>
        </row>
        <row r="130">
          <cell r="B130" t="str">
            <v>B112401144</v>
          </cell>
          <cell r="C130" t="str">
            <v>Phạm Quang</v>
          </cell>
          <cell r="D130" t="str">
            <v>Tiệp</v>
          </cell>
          <cell r="E130" t="str">
            <v>250692</v>
          </cell>
          <cell r="F130" t="str">
            <v>Nam</v>
          </cell>
          <cell r="G130" t="str">
            <v>Hải Dương</v>
          </cell>
          <cell r="H130" t="str">
            <v>C+</v>
          </cell>
          <cell r="I130" t="str">
            <v>B</v>
          </cell>
          <cell r="K130" t="str">
            <v>F</v>
          </cell>
          <cell r="M130" t="str">
            <v>B+</v>
          </cell>
          <cell r="N130" t="str">
            <v>B</v>
          </cell>
          <cell r="O130" t="str">
            <v>D+</v>
          </cell>
          <cell r="P130" t="str">
            <v>D</v>
          </cell>
          <cell r="Q130" t="str">
            <v>C</v>
          </cell>
          <cell r="R130" t="str">
            <v>F</v>
          </cell>
          <cell r="S130" t="str">
            <v>F</v>
          </cell>
          <cell r="T130" t="str">
            <v>D+</v>
          </cell>
          <cell r="U130" t="str">
            <v>F</v>
          </cell>
          <cell r="X130" t="str">
            <v>F</v>
          </cell>
          <cell r="Y130" t="str">
            <v>C</v>
          </cell>
          <cell r="Z130" t="str">
            <v>D</v>
          </cell>
          <cell r="AA130" t="str">
            <v>C+</v>
          </cell>
          <cell r="AB130" t="str">
            <v>D+</v>
          </cell>
          <cell r="AC130" t="str">
            <v>C+</v>
          </cell>
          <cell r="AD130" t="str">
            <v>D</v>
          </cell>
          <cell r="AE130" t="str">
            <v>B</v>
          </cell>
          <cell r="AF130" t="str">
            <v>C+</v>
          </cell>
          <cell r="AG130" t="str">
            <v>B</v>
          </cell>
          <cell r="AH130" t="str">
            <v>D</v>
          </cell>
          <cell r="AI130" t="str">
            <v>C+</v>
          </cell>
          <cell r="AJ130" t="str">
            <v>D</v>
          </cell>
          <cell r="AK130" t="str">
            <v>D+</v>
          </cell>
          <cell r="AL130" t="str">
            <v>D+</v>
          </cell>
          <cell r="AM130" t="str">
            <v>B</v>
          </cell>
          <cell r="AN130" t="str">
            <v>F</v>
          </cell>
          <cell r="AO130" t="str">
            <v>C+</v>
          </cell>
          <cell r="AP130" t="str">
            <v>A+</v>
          </cell>
          <cell r="AQ130" t="str">
            <v>B</v>
          </cell>
          <cell r="AR130" t="str">
            <v>C</v>
          </cell>
          <cell r="AS130" t="str">
            <v>C</v>
          </cell>
          <cell r="AT130" t="str">
            <v>D+</v>
          </cell>
          <cell r="AU130" t="str">
            <v>D+</v>
          </cell>
          <cell r="AV130" t="str">
            <v>C+</v>
          </cell>
          <cell r="AW130" t="str">
            <v>B+</v>
          </cell>
          <cell r="AX130" t="str">
            <v>D+</v>
          </cell>
          <cell r="AY130" t="str">
            <v>D</v>
          </cell>
          <cell r="AZ130" t="str">
            <v>C</v>
          </cell>
          <cell r="BA130" t="str">
            <v>D</v>
          </cell>
          <cell r="BB130" t="str">
            <v>D+</v>
          </cell>
          <cell r="BC130" t="str">
            <v>D+</v>
          </cell>
          <cell r="BD130" t="str">
            <v>D+</v>
          </cell>
          <cell r="BG130" t="str">
            <v>F</v>
          </cell>
          <cell r="BH130" t="str">
            <v>B</v>
          </cell>
          <cell r="BI130" t="str">
            <v>B</v>
          </cell>
          <cell r="BJ130" t="str">
            <v>B</v>
          </cell>
          <cell r="BK130" t="str">
            <v>D</v>
          </cell>
          <cell r="BL130" t="str">
            <v>C+</v>
          </cell>
          <cell r="BM130" t="str">
            <v>C+</v>
          </cell>
          <cell r="BN130" t="str">
            <v>C</v>
          </cell>
          <cell r="BP130">
            <v>105</v>
          </cell>
          <cell r="BQ130">
            <v>2.08</v>
          </cell>
        </row>
        <row r="131">
          <cell r="B131" t="str">
            <v>B12DCQT208</v>
          </cell>
          <cell r="C131" t="str">
            <v>Nguyễn Thị Minh</v>
          </cell>
          <cell r="D131" t="str">
            <v>Trang</v>
          </cell>
          <cell r="E131" t="str">
            <v>010894</v>
          </cell>
          <cell r="F131" t="str">
            <v>Nữ</v>
          </cell>
          <cell r="G131" t="str">
            <v>Thanh Hoá</v>
          </cell>
          <cell r="H131" t="str">
            <v>C+</v>
          </cell>
          <cell r="I131" t="str">
            <v>C</v>
          </cell>
          <cell r="J131" t="str">
            <v>C</v>
          </cell>
          <cell r="K131" t="str">
            <v>B</v>
          </cell>
          <cell r="L131" t="str">
            <v>B</v>
          </cell>
          <cell r="M131" t="str">
            <v>D+</v>
          </cell>
          <cell r="N131" t="str">
            <v>D+</v>
          </cell>
          <cell r="O131" t="str">
            <v>A+</v>
          </cell>
          <cell r="P131" t="str">
            <v>D+</v>
          </cell>
          <cell r="Q131" t="str">
            <v>D</v>
          </cell>
          <cell r="R131" t="str">
            <v>C+</v>
          </cell>
          <cell r="S131" t="str">
            <v>C+</v>
          </cell>
          <cell r="T131" t="str">
            <v>C+</v>
          </cell>
          <cell r="U131" t="str">
            <v>C</v>
          </cell>
          <cell r="V131" t="str">
            <v>C+</v>
          </cell>
          <cell r="W131" t="str">
            <v>C</v>
          </cell>
          <cell r="X131" t="str">
            <v>D+</v>
          </cell>
          <cell r="Y131" t="str">
            <v>B</v>
          </cell>
          <cell r="Z131" t="str">
            <v>C+</v>
          </cell>
          <cell r="AA131" t="str">
            <v>D+</v>
          </cell>
          <cell r="AB131" t="str">
            <v>B+</v>
          </cell>
          <cell r="AC131" t="str">
            <v>B</v>
          </cell>
          <cell r="AD131" t="str">
            <v>B+</v>
          </cell>
          <cell r="AE131" t="str">
            <v>B+</v>
          </cell>
          <cell r="AF131" t="str">
            <v>C+</v>
          </cell>
          <cell r="AG131" t="str">
            <v>D</v>
          </cell>
          <cell r="AH131" t="str">
            <v>B</v>
          </cell>
          <cell r="AI131" t="str">
            <v>C</v>
          </cell>
          <cell r="AJ131" t="str">
            <v>C+</v>
          </cell>
          <cell r="AK131" t="str">
            <v>C+</v>
          </cell>
          <cell r="AL131" t="str">
            <v>B+</v>
          </cell>
          <cell r="AM131" t="str">
            <v>B+</v>
          </cell>
          <cell r="AN131" t="str">
            <v>C</v>
          </cell>
          <cell r="AO131" t="str">
            <v>C</v>
          </cell>
          <cell r="AP131" t="str">
            <v>B+</v>
          </cell>
          <cell r="AQ131" t="str">
            <v>A</v>
          </cell>
          <cell r="AR131" t="str">
            <v>B</v>
          </cell>
          <cell r="AS131" t="str">
            <v>B</v>
          </cell>
          <cell r="AT131" t="str">
            <v>B+</v>
          </cell>
          <cell r="AU131" t="str">
            <v>A</v>
          </cell>
          <cell r="AV131" t="str">
            <v>B+</v>
          </cell>
          <cell r="AW131" t="str">
            <v>A+</v>
          </cell>
          <cell r="AX131" t="str">
            <v>A</v>
          </cell>
          <cell r="AY131" t="str">
            <v>A</v>
          </cell>
          <cell r="AZ131" t="str">
            <v>B</v>
          </cell>
          <cell r="BA131" t="str">
            <v>C+</v>
          </cell>
          <cell r="BB131" t="str">
            <v>D</v>
          </cell>
          <cell r="BC131" t="str">
            <v>D</v>
          </cell>
          <cell r="BD131" t="str">
            <v>C+</v>
          </cell>
          <cell r="BE131" t="str">
            <v>C</v>
          </cell>
          <cell r="BF131" t="str">
            <v>C+</v>
          </cell>
          <cell r="BG131" t="str">
            <v>C</v>
          </cell>
          <cell r="BH131" t="str">
            <v>B</v>
          </cell>
          <cell r="BI131" t="str">
            <v>B+</v>
          </cell>
          <cell r="BJ131" t="str">
            <v>B</v>
          </cell>
          <cell r="BK131" t="str">
            <v>B</v>
          </cell>
          <cell r="BO131" t="str">
            <v>B+</v>
          </cell>
          <cell r="BP131">
            <v>130</v>
          </cell>
          <cell r="BQ131">
            <v>2.69</v>
          </cell>
          <cell r="BR131" t="str">
            <v>Khá</v>
          </cell>
        </row>
        <row r="132">
          <cell r="B132" t="str">
            <v>B12DCQT209</v>
          </cell>
          <cell r="C132" t="str">
            <v>Tạ Thị Thu</v>
          </cell>
          <cell r="D132" t="str">
            <v>Trang</v>
          </cell>
          <cell r="E132" t="str">
            <v>090594</v>
          </cell>
          <cell r="F132" t="str">
            <v>Nữ</v>
          </cell>
          <cell r="G132" t="str">
            <v>Hà Bắc</v>
          </cell>
          <cell r="H132" t="str">
            <v>B+</v>
          </cell>
          <cell r="I132" t="str">
            <v>C</v>
          </cell>
          <cell r="J132" t="str">
            <v>C</v>
          </cell>
          <cell r="K132" t="str">
            <v>C</v>
          </cell>
          <cell r="L132" t="str">
            <v>B</v>
          </cell>
          <cell r="M132" t="str">
            <v>A+</v>
          </cell>
          <cell r="N132" t="str">
            <v>B</v>
          </cell>
          <cell r="O132" t="str">
            <v>C</v>
          </cell>
          <cell r="P132" t="str">
            <v>C</v>
          </cell>
          <cell r="Q132" t="str">
            <v>C</v>
          </cell>
          <cell r="R132" t="str">
            <v>C+</v>
          </cell>
          <cell r="S132" t="str">
            <v>B</v>
          </cell>
          <cell r="T132" t="str">
            <v>C</v>
          </cell>
          <cell r="U132" t="str">
            <v>B</v>
          </cell>
          <cell r="V132" t="str">
            <v>D+</v>
          </cell>
          <cell r="W132" t="str">
            <v>B</v>
          </cell>
          <cell r="X132" t="str">
            <v>C</v>
          </cell>
          <cell r="Y132" t="str">
            <v>B+</v>
          </cell>
          <cell r="Z132" t="str">
            <v>B</v>
          </cell>
          <cell r="AA132" t="str">
            <v>C+</v>
          </cell>
          <cell r="AB132" t="str">
            <v>D</v>
          </cell>
          <cell r="AC132" t="str">
            <v>B</v>
          </cell>
          <cell r="AD132" t="str">
            <v>B+</v>
          </cell>
          <cell r="AE132" t="str">
            <v>B+</v>
          </cell>
          <cell r="AF132" t="str">
            <v>B</v>
          </cell>
          <cell r="AG132" t="str">
            <v>A</v>
          </cell>
          <cell r="AH132" t="str">
            <v>A</v>
          </cell>
          <cell r="AI132" t="str">
            <v>B+</v>
          </cell>
          <cell r="AJ132" t="str">
            <v>B+</v>
          </cell>
          <cell r="AK132" t="str">
            <v>B</v>
          </cell>
          <cell r="AL132" t="str">
            <v>B+</v>
          </cell>
          <cell r="AM132" t="str">
            <v>B+</v>
          </cell>
          <cell r="AN132" t="str">
            <v>B</v>
          </cell>
          <cell r="AO132" t="str">
            <v>A+</v>
          </cell>
          <cell r="AP132" t="str">
            <v>A+</v>
          </cell>
          <cell r="AQ132" t="str">
            <v>B+</v>
          </cell>
          <cell r="AR132" t="str">
            <v>C+</v>
          </cell>
          <cell r="AS132" t="str">
            <v>B</v>
          </cell>
          <cell r="AT132" t="str">
            <v>C</v>
          </cell>
          <cell r="AU132" t="str">
            <v>A</v>
          </cell>
          <cell r="AV132" t="str">
            <v>C+</v>
          </cell>
          <cell r="AW132" t="str">
            <v>A+</v>
          </cell>
          <cell r="AX132" t="str">
            <v>B</v>
          </cell>
          <cell r="AY132" t="str">
            <v>B</v>
          </cell>
          <cell r="AZ132" t="str">
            <v>A</v>
          </cell>
          <cell r="BA132" t="str">
            <v>A</v>
          </cell>
          <cell r="BB132" t="str">
            <v>C+</v>
          </cell>
          <cell r="BC132" t="str">
            <v>C</v>
          </cell>
          <cell r="BD132" t="str">
            <v>B+</v>
          </cell>
          <cell r="BE132" t="str">
            <v>C</v>
          </cell>
          <cell r="BF132" t="str">
            <v>B</v>
          </cell>
          <cell r="BG132" t="str">
            <v>B</v>
          </cell>
          <cell r="BH132" t="str">
            <v>B</v>
          </cell>
          <cell r="BI132" t="str">
            <v>B</v>
          </cell>
          <cell r="BJ132" t="str">
            <v>B</v>
          </cell>
          <cell r="BK132" t="str">
            <v>A</v>
          </cell>
          <cell r="BO132" t="str">
            <v>A</v>
          </cell>
          <cell r="BP132">
            <v>130</v>
          </cell>
          <cell r="BQ132">
            <v>3.02</v>
          </cell>
          <cell r="BR132" t="str">
            <v>Khá</v>
          </cell>
        </row>
        <row r="133">
          <cell r="B133" t="str">
            <v>B12DCQT151</v>
          </cell>
          <cell r="C133" t="str">
            <v>Trần Huyền</v>
          </cell>
          <cell r="D133" t="str">
            <v>Trang</v>
          </cell>
          <cell r="E133" t="str">
            <v>270994</v>
          </cell>
          <cell r="F133" t="str">
            <v>Nữ</v>
          </cell>
          <cell r="G133" t="str">
            <v>Hà Nội</v>
          </cell>
          <cell r="H133" t="str">
            <v>C</v>
          </cell>
          <cell r="I133" t="str">
            <v>C+</v>
          </cell>
          <cell r="J133" t="str">
            <v>C</v>
          </cell>
          <cell r="K133" t="str">
            <v>C+</v>
          </cell>
          <cell r="L133" t="str">
            <v>B+</v>
          </cell>
          <cell r="M133" t="str">
            <v>A+</v>
          </cell>
          <cell r="N133" t="str">
            <v>A+</v>
          </cell>
          <cell r="O133" t="str">
            <v>A+</v>
          </cell>
          <cell r="P133" t="str">
            <v>B+</v>
          </cell>
          <cell r="Q133" t="str">
            <v>B</v>
          </cell>
          <cell r="R133" t="str">
            <v>B</v>
          </cell>
          <cell r="S133" t="str">
            <v>B</v>
          </cell>
          <cell r="T133" t="str">
            <v>D+</v>
          </cell>
          <cell r="U133" t="str">
            <v>D+</v>
          </cell>
          <cell r="V133" t="str">
            <v>D+</v>
          </cell>
          <cell r="W133" t="str">
            <v>C+</v>
          </cell>
          <cell r="X133" t="str">
            <v>C</v>
          </cell>
          <cell r="Y133" t="str">
            <v>B+</v>
          </cell>
          <cell r="Z133" t="str">
            <v>C</v>
          </cell>
          <cell r="AA133" t="str">
            <v>D</v>
          </cell>
          <cell r="AB133" t="str">
            <v>B+</v>
          </cell>
          <cell r="AC133" t="str">
            <v>B</v>
          </cell>
          <cell r="AD133" t="str">
            <v>B+</v>
          </cell>
          <cell r="AE133" t="str">
            <v>B</v>
          </cell>
          <cell r="AF133" t="str">
            <v>D</v>
          </cell>
          <cell r="AG133" t="str">
            <v>F</v>
          </cell>
          <cell r="AH133" t="str">
            <v>B</v>
          </cell>
          <cell r="AI133" t="str">
            <v>B</v>
          </cell>
          <cell r="AJ133" t="str">
            <v>B</v>
          </cell>
          <cell r="AK133" t="str">
            <v>C+</v>
          </cell>
          <cell r="AL133" t="str">
            <v>B</v>
          </cell>
          <cell r="AM133" t="str">
            <v>C</v>
          </cell>
          <cell r="AN133" t="str">
            <v>C</v>
          </cell>
          <cell r="AO133" t="str">
            <v>B</v>
          </cell>
          <cell r="AP133" t="str">
            <v>A</v>
          </cell>
          <cell r="AQ133" t="str">
            <v>A</v>
          </cell>
          <cell r="AR133" t="str">
            <v>B</v>
          </cell>
          <cell r="AS133" t="str">
            <v>C+</v>
          </cell>
          <cell r="AT133" t="str">
            <v>B</v>
          </cell>
          <cell r="AU133" t="str">
            <v>B+</v>
          </cell>
          <cell r="AV133" t="str">
            <v>C</v>
          </cell>
          <cell r="AW133" t="str">
            <v>A+</v>
          </cell>
          <cell r="AX133" t="str">
            <v>B</v>
          </cell>
          <cell r="AY133" t="str">
            <v>C</v>
          </cell>
          <cell r="AZ133" t="str">
            <v>B</v>
          </cell>
          <cell r="BA133" t="str">
            <v>B</v>
          </cell>
          <cell r="BB133" t="str">
            <v>D+</v>
          </cell>
          <cell r="BC133" t="str">
            <v>D</v>
          </cell>
          <cell r="BD133" t="str">
            <v>B</v>
          </cell>
          <cell r="BE133" t="str">
            <v>C</v>
          </cell>
          <cell r="BF133" t="str">
            <v>B</v>
          </cell>
          <cell r="BG133" t="str">
            <v>B</v>
          </cell>
          <cell r="BH133" t="str">
            <v>C+</v>
          </cell>
          <cell r="BI133" t="str">
            <v>C+</v>
          </cell>
          <cell r="BJ133" t="str">
            <v>B</v>
          </cell>
          <cell r="BK133" t="str">
            <v>B+</v>
          </cell>
          <cell r="BO133" t="str">
            <v>A</v>
          </cell>
          <cell r="BP133">
            <v>128</v>
          </cell>
          <cell r="BQ133">
            <v>2.79</v>
          </cell>
        </row>
        <row r="134">
          <cell r="B134" t="str">
            <v>B112401149</v>
          </cell>
          <cell r="C134" t="str">
            <v>Ngô Quang</v>
          </cell>
          <cell r="D134" t="str">
            <v>Trưởng</v>
          </cell>
          <cell r="E134" t="str">
            <v>260493</v>
          </cell>
          <cell r="F134" t="str">
            <v>Nam</v>
          </cell>
          <cell r="G134" t="str">
            <v>Lào Cai</v>
          </cell>
          <cell r="H134" t="str">
            <v>C</v>
          </cell>
          <cell r="I134" t="str">
            <v>C+</v>
          </cell>
          <cell r="J134" t="str">
            <v>D+</v>
          </cell>
          <cell r="K134" t="str">
            <v>C</v>
          </cell>
          <cell r="L134" t="str">
            <v>D+</v>
          </cell>
          <cell r="M134" t="str">
            <v>A+</v>
          </cell>
          <cell r="N134" t="str">
            <v>A+</v>
          </cell>
          <cell r="O134" t="str">
            <v>F</v>
          </cell>
          <cell r="P134" t="str">
            <v>D</v>
          </cell>
          <cell r="Q134" t="str">
            <v>D+</v>
          </cell>
          <cell r="R134" t="str">
            <v>C</v>
          </cell>
          <cell r="S134" t="str">
            <v>D</v>
          </cell>
          <cell r="T134" t="str">
            <v>D+</v>
          </cell>
          <cell r="U134" t="str">
            <v>D+</v>
          </cell>
          <cell r="V134" t="str">
            <v>D+</v>
          </cell>
          <cell r="W134" t="str">
            <v>C</v>
          </cell>
          <cell r="X134" t="str">
            <v>D+</v>
          </cell>
          <cell r="Y134" t="str">
            <v>C</v>
          </cell>
          <cell r="Z134" t="str">
            <v>C</v>
          </cell>
          <cell r="AA134" t="str">
            <v>C</v>
          </cell>
          <cell r="AB134" t="str">
            <v>D+</v>
          </cell>
          <cell r="AC134" t="str">
            <v>B</v>
          </cell>
          <cell r="AD134" t="str">
            <v>C+</v>
          </cell>
          <cell r="AE134" t="str">
            <v>D+</v>
          </cell>
          <cell r="AF134" t="str">
            <v>B+</v>
          </cell>
          <cell r="AG134" t="str">
            <v>F</v>
          </cell>
          <cell r="AH134" t="str">
            <v>B</v>
          </cell>
          <cell r="AI134" t="str">
            <v>B</v>
          </cell>
          <cell r="AJ134" t="str">
            <v>C</v>
          </cell>
          <cell r="AK134" t="str">
            <v>C</v>
          </cell>
          <cell r="AL134" t="str">
            <v>D</v>
          </cell>
          <cell r="AM134" t="str">
            <v>B+</v>
          </cell>
          <cell r="AN134" t="str">
            <v>D</v>
          </cell>
          <cell r="AO134" t="str">
            <v>B</v>
          </cell>
          <cell r="AP134" t="str">
            <v>A</v>
          </cell>
          <cell r="AQ134" t="str">
            <v>B+</v>
          </cell>
          <cell r="AR134" t="str">
            <v>C</v>
          </cell>
          <cell r="AS134" t="str">
            <v>C</v>
          </cell>
          <cell r="AT134" t="str">
            <v>C+</v>
          </cell>
          <cell r="AU134" t="str">
            <v>C+</v>
          </cell>
          <cell r="AV134" t="str">
            <v>B</v>
          </cell>
          <cell r="AW134" t="str">
            <v>A+</v>
          </cell>
          <cell r="AX134" t="str">
            <v>D+</v>
          </cell>
          <cell r="AY134" t="str">
            <v>B</v>
          </cell>
          <cell r="AZ134" t="str">
            <v>C</v>
          </cell>
          <cell r="BA134" t="str">
            <v>C</v>
          </cell>
          <cell r="BB134" t="str">
            <v>B</v>
          </cell>
          <cell r="BC134" t="str">
            <v>B</v>
          </cell>
          <cell r="BD134" t="str">
            <v>B</v>
          </cell>
          <cell r="BF134" t="str">
            <v>B</v>
          </cell>
          <cell r="BG134" t="str">
            <v>C</v>
          </cell>
          <cell r="BH134" t="str">
            <v>B</v>
          </cell>
          <cell r="BI134" t="str">
            <v>B+</v>
          </cell>
          <cell r="BJ134" t="str">
            <v>B+</v>
          </cell>
          <cell r="BK134" t="str">
            <v>B</v>
          </cell>
          <cell r="BL134" t="str">
            <v>F</v>
          </cell>
          <cell r="BM134" t="str">
            <v>F</v>
          </cell>
          <cell r="BN134" t="str">
            <v>D+</v>
          </cell>
          <cell r="BP134">
            <v>122</v>
          </cell>
          <cell r="BQ134">
            <v>2.32</v>
          </cell>
        </row>
        <row r="135">
          <cell r="B135" t="str">
            <v>B12DCQT153</v>
          </cell>
          <cell r="C135" t="str">
            <v>Nguyễn Văn</v>
          </cell>
          <cell r="D135" t="str">
            <v>Tú</v>
          </cell>
          <cell r="E135" t="str">
            <v>030294</v>
          </cell>
          <cell r="F135" t="str">
            <v>Nam</v>
          </cell>
          <cell r="G135" t="str">
            <v>Hà Bắc</v>
          </cell>
          <cell r="H135" t="str">
            <v>C</v>
          </cell>
          <cell r="I135" t="str">
            <v>D</v>
          </cell>
          <cell r="J135" t="str">
            <v>D</v>
          </cell>
          <cell r="K135" t="str">
            <v>C+</v>
          </cell>
          <cell r="L135" t="str">
            <v>D+</v>
          </cell>
          <cell r="M135" t="str">
            <v>B</v>
          </cell>
          <cell r="N135" t="str">
            <v>F</v>
          </cell>
          <cell r="O135" t="str">
            <v>D</v>
          </cell>
          <cell r="P135" t="str">
            <v>C+</v>
          </cell>
          <cell r="Q135" t="str">
            <v>C</v>
          </cell>
          <cell r="R135" t="str">
            <v>D+</v>
          </cell>
          <cell r="S135" t="str">
            <v>D</v>
          </cell>
          <cell r="T135" t="str">
            <v>C+</v>
          </cell>
          <cell r="U135" t="str">
            <v>C+</v>
          </cell>
          <cell r="V135" t="str">
            <v>C</v>
          </cell>
          <cell r="W135" t="str">
            <v>C</v>
          </cell>
          <cell r="X135" t="str">
            <v>D</v>
          </cell>
          <cell r="Y135" t="str">
            <v>C+</v>
          </cell>
          <cell r="Z135" t="str">
            <v>D</v>
          </cell>
          <cell r="AA135" t="str">
            <v>C</v>
          </cell>
          <cell r="AB135" t="str">
            <v>D</v>
          </cell>
          <cell r="AC135" t="str">
            <v>D</v>
          </cell>
          <cell r="AD135" t="str">
            <v>C</v>
          </cell>
          <cell r="AE135" t="str">
            <v>D</v>
          </cell>
          <cell r="AF135" t="str">
            <v>B</v>
          </cell>
          <cell r="AG135" t="str">
            <v>D</v>
          </cell>
          <cell r="AH135" t="str">
            <v>B</v>
          </cell>
          <cell r="AI135" t="str">
            <v>C</v>
          </cell>
          <cell r="AJ135" t="str">
            <v>B</v>
          </cell>
          <cell r="AK135" t="str">
            <v>B</v>
          </cell>
          <cell r="AL135" t="str">
            <v>C</v>
          </cell>
          <cell r="AM135" t="str">
            <v>B</v>
          </cell>
          <cell r="AN135" t="str">
            <v>D</v>
          </cell>
          <cell r="AO135" t="str">
            <v>B</v>
          </cell>
          <cell r="AP135" t="str">
            <v>A+</v>
          </cell>
          <cell r="AQ135" t="str">
            <v>B+</v>
          </cell>
          <cell r="AR135" t="str">
            <v>C</v>
          </cell>
          <cell r="AS135" t="str">
            <v>C</v>
          </cell>
          <cell r="AT135" t="str">
            <v>C+</v>
          </cell>
          <cell r="AU135" t="str">
            <v>D</v>
          </cell>
          <cell r="AV135" t="str">
            <v>C</v>
          </cell>
          <cell r="AW135" t="str">
            <v>B+</v>
          </cell>
          <cell r="AX135" t="str">
            <v>D</v>
          </cell>
          <cell r="AY135" t="str">
            <v>C</v>
          </cell>
          <cell r="AZ135" t="str">
            <v>C+</v>
          </cell>
          <cell r="BA135" t="str">
            <v>D</v>
          </cell>
          <cell r="BB135" t="str">
            <v>D+</v>
          </cell>
          <cell r="BC135" t="str">
            <v>C+</v>
          </cell>
          <cell r="BD135" t="str">
            <v>C</v>
          </cell>
          <cell r="BE135" t="str">
            <v>C</v>
          </cell>
          <cell r="BF135" t="str">
            <v>C</v>
          </cell>
          <cell r="BG135" t="str">
            <v>B</v>
          </cell>
          <cell r="BH135" t="str">
            <v>B</v>
          </cell>
          <cell r="BI135" t="str">
            <v>B+</v>
          </cell>
          <cell r="BJ135" t="str">
            <v>C</v>
          </cell>
          <cell r="BK135" t="str">
            <v>F</v>
          </cell>
          <cell r="BL135" t="str">
            <v>C+</v>
          </cell>
          <cell r="BM135" t="str">
            <v>B</v>
          </cell>
          <cell r="BN135" t="str">
            <v>B</v>
          </cell>
          <cell r="BP135">
            <v>125</v>
          </cell>
          <cell r="BQ135">
            <v>2.05</v>
          </cell>
        </row>
        <row r="136">
          <cell r="B136" t="str">
            <v>B12DCQT154</v>
          </cell>
          <cell r="C136" t="str">
            <v>Trương Thị Tố</v>
          </cell>
          <cell r="D136" t="str">
            <v>Uyên</v>
          </cell>
          <cell r="E136" t="str">
            <v>051093</v>
          </cell>
          <cell r="F136" t="str">
            <v>Nữ</v>
          </cell>
          <cell r="G136" t="str">
            <v>Nam Định</v>
          </cell>
          <cell r="H136" t="str">
            <v>C+</v>
          </cell>
          <cell r="I136" t="str">
            <v>C</v>
          </cell>
          <cell r="J136" t="str">
            <v>C</v>
          </cell>
          <cell r="K136" t="str">
            <v>B</v>
          </cell>
          <cell r="L136" t="str">
            <v>B</v>
          </cell>
          <cell r="M136" t="str">
            <v>B+</v>
          </cell>
          <cell r="N136" t="str">
            <v>B+</v>
          </cell>
          <cell r="O136" t="str">
            <v>B</v>
          </cell>
          <cell r="P136" t="str">
            <v>D</v>
          </cell>
          <cell r="Q136" t="str">
            <v>D+</v>
          </cell>
          <cell r="R136" t="str">
            <v>B</v>
          </cell>
          <cell r="S136" t="str">
            <v>C</v>
          </cell>
          <cell r="T136" t="str">
            <v>C+</v>
          </cell>
          <cell r="U136" t="str">
            <v>B</v>
          </cell>
          <cell r="V136" t="str">
            <v>D</v>
          </cell>
          <cell r="W136" t="str">
            <v>C</v>
          </cell>
          <cell r="X136" t="str">
            <v>D</v>
          </cell>
          <cell r="Y136" t="str">
            <v>B+</v>
          </cell>
          <cell r="Z136" t="str">
            <v>B+</v>
          </cell>
          <cell r="AA136" t="str">
            <v>A+</v>
          </cell>
          <cell r="AB136" t="str">
            <v>C</v>
          </cell>
          <cell r="AC136" t="str">
            <v>C+</v>
          </cell>
          <cell r="AD136" t="str">
            <v>A</v>
          </cell>
          <cell r="AE136" t="str">
            <v>B</v>
          </cell>
          <cell r="AF136" t="str">
            <v>C+</v>
          </cell>
          <cell r="AG136" t="str">
            <v>B+</v>
          </cell>
          <cell r="AH136" t="str">
            <v>B</v>
          </cell>
          <cell r="AI136" t="str">
            <v>B+</v>
          </cell>
          <cell r="AJ136" t="str">
            <v>B</v>
          </cell>
          <cell r="AK136" t="str">
            <v>B+</v>
          </cell>
          <cell r="AL136" t="str">
            <v>B+</v>
          </cell>
          <cell r="AM136" t="str">
            <v>B</v>
          </cell>
          <cell r="AN136" t="str">
            <v>A</v>
          </cell>
          <cell r="AO136" t="str">
            <v>A</v>
          </cell>
          <cell r="AP136" t="str">
            <v>A</v>
          </cell>
          <cell r="AQ136" t="str">
            <v>A</v>
          </cell>
          <cell r="AR136" t="str">
            <v>B+</v>
          </cell>
          <cell r="AS136" t="str">
            <v>B</v>
          </cell>
          <cell r="AT136" t="str">
            <v>B</v>
          </cell>
          <cell r="AU136" t="str">
            <v>A</v>
          </cell>
          <cell r="AV136" t="str">
            <v>B+</v>
          </cell>
          <cell r="AW136" t="str">
            <v>B+</v>
          </cell>
          <cell r="AX136" t="str">
            <v>B+</v>
          </cell>
          <cell r="AY136" t="str">
            <v>B</v>
          </cell>
          <cell r="AZ136" t="str">
            <v>B+</v>
          </cell>
          <cell r="BA136" t="str">
            <v>C+</v>
          </cell>
          <cell r="BB136" t="str">
            <v>C</v>
          </cell>
          <cell r="BC136" t="str">
            <v>C</v>
          </cell>
          <cell r="BD136" t="str">
            <v>B</v>
          </cell>
          <cell r="BE136" t="str">
            <v>C</v>
          </cell>
          <cell r="BF136" t="str">
            <v>B</v>
          </cell>
          <cell r="BG136" t="str">
            <v>C+</v>
          </cell>
          <cell r="BH136" t="str">
            <v>B</v>
          </cell>
          <cell r="BI136" t="str">
            <v>B+</v>
          </cell>
          <cell r="BJ136" t="str">
            <v>B</v>
          </cell>
          <cell r="BK136" t="str">
            <v>B+</v>
          </cell>
          <cell r="BO136" t="str">
            <v>A+</v>
          </cell>
          <cell r="BP136">
            <v>130</v>
          </cell>
          <cell r="BQ136">
            <v>2.98</v>
          </cell>
          <cell r="BR136" t="str">
            <v>Khá</v>
          </cell>
        </row>
        <row r="137">
          <cell r="B137" t="str">
            <v>B12DCQT155</v>
          </cell>
          <cell r="C137" t="str">
            <v>Đặng Thị</v>
          </cell>
          <cell r="D137" t="str">
            <v>Vân</v>
          </cell>
          <cell r="E137" t="str">
            <v>250493</v>
          </cell>
          <cell r="F137" t="str">
            <v>Nữ</v>
          </cell>
          <cell r="G137" t="str">
            <v>Ninh Bình</v>
          </cell>
          <cell r="H137" t="str">
            <v>B</v>
          </cell>
          <cell r="I137" t="str">
            <v>C</v>
          </cell>
          <cell r="J137" t="str">
            <v>B</v>
          </cell>
          <cell r="K137" t="str">
            <v>C+</v>
          </cell>
          <cell r="L137" t="str">
            <v>B+</v>
          </cell>
          <cell r="M137" t="str">
            <v>B</v>
          </cell>
          <cell r="N137" t="str">
            <v>A+</v>
          </cell>
          <cell r="O137" t="str">
            <v>D+</v>
          </cell>
          <cell r="P137" t="str">
            <v>C</v>
          </cell>
          <cell r="Q137" t="str">
            <v>D+</v>
          </cell>
          <cell r="R137" t="str">
            <v>B</v>
          </cell>
          <cell r="S137" t="str">
            <v>B</v>
          </cell>
          <cell r="T137" t="str">
            <v>B</v>
          </cell>
          <cell r="U137" t="str">
            <v>B</v>
          </cell>
          <cell r="V137" t="str">
            <v>C</v>
          </cell>
          <cell r="W137" t="str">
            <v>B</v>
          </cell>
          <cell r="X137" t="str">
            <v>D+</v>
          </cell>
          <cell r="Y137" t="str">
            <v>C+</v>
          </cell>
          <cell r="Z137" t="str">
            <v>C</v>
          </cell>
          <cell r="AA137" t="str">
            <v>D</v>
          </cell>
          <cell r="AB137" t="str">
            <v>B</v>
          </cell>
          <cell r="AC137" t="str">
            <v>C+</v>
          </cell>
          <cell r="AD137" t="str">
            <v>B</v>
          </cell>
          <cell r="AE137" t="str">
            <v>C</v>
          </cell>
          <cell r="AF137" t="str">
            <v>C</v>
          </cell>
          <cell r="AG137" t="str">
            <v>C</v>
          </cell>
          <cell r="AH137" t="str">
            <v>B+</v>
          </cell>
          <cell r="AI137" t="str">
            <v>B+</v>
          </cell>
          <cell r="AJ137" t="str">
            <v>B</v>
          </cell>
          <cell r="AK137" t="str">
            <v>B</v>
          </cell>
          <cell r="AL137" t="str">
            <v>C+</v>
          </cell>
          <cell r="AM137" t="str">
            <v>B</v>
          </cell>
          <cell r="AN137" t="str">
            <v>C+</v>
          </cell>
          <cell r="AO137" t="str">
            <v>B+</v>
          </cell>
          <cell r="AP137" t="str">
            <v>A+</v>
          </cell>
          <cell r="AQ137" t="str">
            <v>A</v>
          </cell>
          <cell r="AR137" t="str">
            <v>B</v>
          </cell>
          <cell r="AS137" t="str">
            <v>B</v>
          </cell>
          <cell r="AT137" t="str">
            <v>C+</v>
          </cell>
          <cell r="AU137" t="str">
            <v>B+</v>
          </cell>
          <cell r="AV137" t="str">
            <v>B</v>
          </cell>
          <cell r="AW137" t="str">
            <v>A+</v>
          </cell>
          <cell r="AX137" t="str">
            <v>C</v>
          </cell>
          <cell r="AY137" t="str">
            <v>C</v>
          </cell>
          <cell r="AZ137" t="str">
            <v>C</v>
          </cell>
          <cell r="BA137" t="str">
            <v>C</v>
          </cell>
          <cell r="BB137" t="str">
            <v>C+</v>
          </cell>
          <cell r="BC137" t="str">
            <v>C</v>
          </cell>
          <cell r="BD137" t="str">
            <v>A</v>
          </cell>
          <cell r="BE137" t="str">
            <v>D+</v>
          </cell>
          <cell r="BF137" t="str">
            <v>C+</v>
          </cell>
          <cell r="BG137" t="str">
            <v>C+</v>
          </cell>
          <cell r="BH137" t="str">
            <v>A</v>
          </cell>
          <cell r="BI137" t="str">
            <v>B</v>
          </cell>
          <cell r="BJ137" t="str">
            <v>B</v>
          </cell>
          <cell r="BK137" t="str">
            <v>C+</v>
          </cell>
          <cell r="BO137" t="str">
            <v>A</v>
          </cell>
          <cell r="BP137">
            <v>130</v>
          </cell>
          <cell r="BQ137">
            <v>2.75</v>
          </cell>
          <cell r="BR137" t="str">
            <v>Khá</v>
          </cell>
        </row>
        <row r="138">
          <cell r="B138" t="str">
            <v>B12DCQT156</v>
          </cell>
          <cell r="C138" t="str">
            <v>Nguyễn Hồng</v>
          </cell>
          <cell r="D138" t="str">
            <v>Vân</v>
          </cell>
          <cell r="E138" t="str">
            <v>101094</v>
          </cell>
          <cell r="F138" t="str">
            <v>Nữ</v>
          </cell>
          <cell r="G138" t="str">
            <v>Hà Tây</v>
          </cell>
          <cell r="H138" t="str">
            <v>B</v>
          </cell>
          <cell r="I138" t="str">
            <v>B+</v>
          </cell>
          <cell r="J138" t="str">
            <v>B</v>
          </cell>
          <cell r="K138" t="str">
            <v>B</v>
          </cell>
          <cell r="L138" t="str">
            <v>C</v>
          </cell>
          <cell r="M138" t="str">
            <v>D+</v>
          </cell>
          <cell r="N138" t="str">
            <v>D+</v>
          </cell>
          <cell r="O138" t="str">
            <v>B</v>
          </cell>
          <cell r="P138" t="str">
            <v>C</v>
          </cell>
          <cell r="Q138" t="str">
            <v>C</v>
          </cell>
          <cell r="R138" t="str">
            <v>B</v>
          </cell>
          <cell r="S138" t="str">
            <v>B</v>
          </cell>
          <cell r="T138" t="str">
            <v>B</v>
          </cell>
          <cell r="U138" t="str">
            <v>B</v>
          </cell>
          <cell r="V138" t="str">
            <v>D+</v>
          </cell>
          <cell r="W138" t="str">
            <v>B</v>
          </cell>
          <cell r="X138" t="str">
            <v>D</v>
          </cell>
          <cell r="Y138" t="str">
            <v>B+</v>
          </cell>
          <cell r="Z138" t="str">
            <v>B+</v>
          </cell>
          <cell r="AA138" t="str">
            <v>D+</v>
          </cell>
          <cell r="AB138" t="str">
            <v>B+</v>
          </cell>
          <cell r="AC138" t="str">
            <v>B</v>
          </cell>
          <cell r="AD138" t="str">
            <v>C+</v>
          </cell>
          <cell r="AE138" t="str">
            <v>B</v>
          </cell>
          <cell r="AF138" t="str">
            <v>A+</v>
          </cell>
          <cell r="AG138" t="str">
            <v>B</v>
          </cell>
          <cell r="AH138" t="str">
            <v>B</v>
          </cell>
          <cell r="AI138" t="str">
            <v>B</v>
          </cell>
          <cell r="AJ138" t="str">
            <v>B+</v>
          </cell>
          <cell r="AK138" t="str">
            <v>B+</v>
          </cell>
          <cell r="AL138" t="str">
            <v>B+</v>
          </cell>
          <cell r="AM138" t="str">
            <v>B</v>
          </cell>
          <cell r="AN138" t="str">
            <v>B</v>
          </cell>
          <cell r="AO138" t="str">
            <v>B+</v>
          </cell>
          <cell r="AP138" t="str">
            <v>A+</v>
          </cell>
          <cell r="AQ138" t="str">
            <v>B</v>
          </cell>
          <cell r="AR138" t="str">
            <v>B+</v>
          </cell>
          <cell r="AS138" t="str">
            <v>B</v>
          </cell>
          <cell r="AT138" t="str">
            <v>A+</v>
          </cell>
          <cell r="AU138" t="str">
            <v>B+</v>
          </cell>
          <cell r="AV138" t="str">
            <v>B</v>
          </cell>
          <cell r="AW138" t="str">
            <v>A+</v>
          </cell>
          <cell r="AX138" t="str">
            <v>B+</v>
          </cell>
          <cell r="AY138" t="str">
            <v>C+</v>
          </cell>
          <cell r="AZ138" t="str">
            <v>A+</v>
          </cell>
          <cell r="BA138" t="str">
            <v>B+</v>
          </cell>
          <cell r="BB138" t="str">
            <v>C</v>
          </cell>
          <cell r="BC138" t="str">
            <v>B</v>
          </cell>
          <cell r="BD138" t="str">
            <v>B</v>
          </cell>
          <cell r="BE138" t="str">
            <v>C</v>
          </cell>
          <cell r="BF138" t="str">
            <v>C+</v>
          </cell>
          <cell r="BG138" t="str">
            <v>C+</v>
          </cell>
          <cell r="BH138" t="str">
            <v>B</v>
          </cell>
          <cell r="BI138" t="str">
            <v>B</v>
          </cell>
          <cell r="BJ138" t="str">
            <v>B</v>
          </cell>
          <cell r="BK138" t="str">
            <v>A</v>
          </cell>
          <cell r="BO138" t="str">
            <v>A</v>
          </cell>
          <cell r="BP138">
            <v>130</v>
          </cell>
          <cell r="BQ138">
            <v>3.01</v>
          </cell>
          <cell r="BR138" t="str">
            <v>Khá</v>
          </cell>
        </row>
        <row r="139">
          <cell r="B139" t="str">
            <v>B12DCQT213</v>
          </cell>
          <cell r="C139" t="str">
            <v>Nguyễn Thị</v>
          </cell>
          <cell r="D139" t="str">
            <v>Xuân</v>
          </cell>
          <cell r="E139" t="str">
            <v>210393</v>
          </cell>
          <cell r="F139" t="str">
            <v>Nữ</v>
          </cell>
          <cell r="G139" t="str">
            <v>Hà Tây</v>
          </cell>
          <cell r="H139" t="str">
            <v>C+</v>
          </cell>
          <cell r="I139" t="str">
            <v>C</v>
          </cell>
          <cell r="J139" t="str">
            <v>B</v>
          </cell>
          <cell r="K139" t="str">
            <v>D+</v>
          </cell>
          <cell r="L139" t="str">
            <v>C</v>
          </cell>
          <cell r="M139" t="str">
            <v>C</v>
          </cell>
          <cell r="N139" t="str">
            <v>B+</v>
          </cell>
          <cell r="O139" t="str">
            <v>B</v>
          </cell>
          <cell r="P139" t="str">
            <v>D</v>
          </cell>
          <cell r="Q139" t="str">
            <v>C</v>
          </cell>
          <cell r="R139" t="str">
            <v>B</v>
          </cell>
          <cell r="S139" t="str">
            <v>B+</v>
          </cell>
          <cell r="T139" t="str">
            <v>C+</v>
          </cell>
          <cell r="U139" t="str">
            <v>B</v>
          </cell>
          <cell r="V139" t="str">
            <v>D</v>
          </cell>
          <cell r="W139" t="str">
            <v>B</v>
          </cell>
          <cell r="X139" t="str">
            <v>C</v>
          </cell>
          <cell r="Y139" t="str">
            <v>C+</v>
          </cell>
          <cell r="Z139" t="str">
            <v>B</v>
          </cell>
          <cell r="AA139" t="str">
            <v>D+</v>
          </cell>
          <cell r="AB139" t="str">
            <v>B</v>
          </cell>
          <cell r="AC139" t="str">
            <v>A</v>
          </cell>
          <cell r="AD139" t="str">
            <v>B+</v>
          </cell>
          <cell r="AE139" t="str">
            <v>C+</v>
          </cell>
          <cell r="AF139" t="str">
            <v>B</v>
          </cell>
          <cell r="AG139" t="str">
            <v>C+</v>
          </cell>
          <cell r="AH139" t="str">
            <v>B</v>
          </cell>
          <cell r="AI139" t="str">
            <v>C+</v>
          </cell>
          <cell r="AJ139" t="str">
            <v>B+</v>
          </cell>
          <cell r="AK139" t="str">
            <v>B+</v>
          </cell>
          <cell r="AL139" t="str">
            <v>C+</v>
          </cell>
          <cell r="AM139" t="str">
            <v>B+</v>
          </cell>
          <cell r="AN139" t="str">
            <v>C+</v>
          </cell>
          <cell r="AO139" t="str">
            <v>B</v>
          </cell>
          <cell r="AP139" t="str">
            <v>A</v>
          </cell>
          <cell r="AQ139" t="str">
            <v>B</v>
          </cell>
          <cell r="AR139" t="str">
            <v>B+</v>
          </cell>
          <cell r="AS139" t="str">
            <v>B+</v>
          </cell>
          <cell r="AT139" t="str">
            <v>B</v>
          </cell>
          <cell r="AU139" t="str">
            <v>C+</v>
          </cell>
          <cell r="AV139" t="str">
            <v>B</v>
          </cell>
          <cell r="AW139" t="str">
            <v>A+</v>
          </cell>
          <cell r="AX139" t="str">
            <v>C+</v>
          </cell>
          <cell r="AY139" t="str">
            <v>B+</v>
          </cell>
          <cell r="AZ139" t="str">
            <v>B+</v>
          </cell>
          <cell r="BA139" t="str">
            <v>B</v>
          </cell>
          <cell r="BB139" t="str">
            <v>C+</v>
          </cell>
          <cell r="BC139" t="str">
            <v>D</v>
          </cell>
          <cell r="BD139" t="str">
            <v>C+</v>
          </cell>
          <cell r="BE139" t="str">
            <v>B</v>
          </cell>
          <cell r="BF139" t="str">
            <v>B</v>
          </cell>
          <cell r="BG139" t="str">
            <v>C</v>
          </cell>
          <cell r="BH139" t="str">
            <v>B</v>
          </cell>
          <cell r="BI139" t="str">
            <v>B+</v>
          </cell>
          <cell r="BJ139" t="str">
            <v>C+</v>
          </cell>
          <cell r="BK139" t="str">
            <v>A</v>
          </cell>
          <cell r="BO139" t="str">
            <v>A+</v>
          </cell>
          <cell r="BP139">
            <v>130</v>
          </cell>
          <cell r="BQ139">
            <v>2.85</v>
          </cell>
          <cell r="BR139" t="str">
            <v>Khá</v>
          </cell>
        </row>
        <row r="140">
          <cell r="B140" t="str">
            <v>B12DCQT157</v>
          </cell>
          <cell r="C140" t="str">
            <v>Vũ Thị Quỳnh</v>
          </cell>
          <cell r="D140" t="str">
            <v>Xuân</v>
          </cell>
          <cell r="E140" t="str">
            <v>180494</v>
          </cell>
          <cell r="F140" t="str">
            <v>Nữ</v>
          </cell>
          <cell r="G140" t="str">
            <v>Hải Phòng</v>
          </cell>
          <cell r="H140" t="str">
            <v>C+</v>
          </cell>
          <cell r="I140" t="str">
            <v>B</v>
          </cell>
          <cell r="J140" t="str">
            <v>D</v>
          </cell>
          <cell r="K140" t="str">
            <v>B</v>
          </cell>
          <cell r="L140" t="str">
            <v>D+</v>
          </cell>
          <cell r="M140" t="str">
            <v>B+</v>
          </cell>
          <cell r="N140" t="str">
            <v>C</v>
          </cell>
          <cell r="O140" t="str">
            <v>D</v>
          </cell>
          <cell r="P140" t="str">
            <v>D+</v>
          </cell>
          <cell r="Q140" t="str">
            <v>C</v>
          </cell>
          <cell r="R140" t="str">
            <v>D+</v>
          </cell>
          <cell r="S140" t="str">
            <v>B</v>
          </cell>
          <cell r="T140" t="str">
            <v>C+</v>
          </cell>
          <cell r="U140" t="str">
            <v>C+</v>
          </cell>
          <cell r="V140" t="str">
            <v>D+</v>
          </cell>
          <cell r="W140" t="str">
            <v>B</v>
          </cell>
          <cell r="X140" t="str">
            <v>D</v>
          </cell>
          <cell r="Y140" t="str">
            <v>B</v>
          </cell>
          <cell r="Z140" t="str">
            <v>B+</v>
          </cell>
          <cell r="AA140" t="str">
            <v>D</v>
          </cell>
          <cell r="AB140" t="str">
            <v>C+</v>
          </cell>
          <cell r="AC140" t="str">
            <v>B</v>
          </cell>
          <cell r="AD140" t="str">
            <v>B</v>
          </cell>
          <cell r="AE140" t="str">
            <v>C</v>
          </cell>
          <cell r="AF140" t="str">
            <v>B</v>
          </cell>
          <cell r="AG140" t="str">
            <v>B</v>
          </cell>
          <cell r="AH140" t="str">
            <v>B</v>
          </cell>
          <cell r="AI140" t="str">
            <v>B</v>
          </cell>
          <cell r="AJ140" t="str">
            <v>B</v>
          </cell>
          <cell r="AK140" t="str">
            <v>B</v>
          </cell>
          <cell r="AL140" t="str">
            <v>C+</v>
          </cell>
          <cell r="AM140" t="str">
            <v>B</v>
          </cell>
          <cell r="AN140" t="str">
            <v>B</v>
          </cell>
          <cell r="AO140" t="str">
            <v>A</v>
          </cell>
          <cell r="AP140" t="str">
            <v>B</v>
          </cell>
          <cell r="AQ140" t="str">
            <v>B+</v>
          </cell>
          <cell r="AR140" t="str">
            <v>B+</v>
          </cell>
          <cell r="AS140" t="str">
            <v>B</v>
          </cell>
          <cell r="AT140" t="str">
            <v>A+</v>
          </cell>
          <cell r="AU140" t="str">
            <v>B</v>
          </cell>
          <cell r="AV140" t="str">
            <v>C+</v>
          </cell>
          <cell r="AW140" t="str">
            <v>A+</v>
          </cell>
          <cell r="AX140" t="str">
            <v>A</v>
          </cell>
          <cell r="AY140" t="str">
            <v>B+</v>
          </cell>
          <cell r="AZ140" t="str">
            <v>C+</v>
          </cell>
          <cell r="BA140" t="str">
            <v>B+</v>
          </cell>
          <cell r="BB140" t="str">
            <v>C</v>
          </cell>
          <cell r="BC140" t="str">
            <v>C</v>
          </cell>
          <cell r="BD140" t="str">
            <v>C+</v>
          </cell>
          <cell r="BE140" t="str">
            <v>C</v>
          </cell>
          <cell r="BF140" t="str">
            <v>B</v>
          </cell>
          <cell r="BG140" t="str">
            <v>C</v>
          </cell>
          <cell r="BH140" t="str">
            <v>A</v>
          </cell>
          <cell r="BI140" t="str">
            <v>B</v>
          </cell>
          <cell r="BJ140" t="str">
            <v>B</v>
          </cell>
          <cell r="BK140" t="str">
            <v>B</v>
          </cell>
          <cell r="BO140" t="str">
            <v>A</v>
          </cell>
          <cell r="BP140">
            <v>130</v>
          </cell>
          <cell r="BQ140">
            <v>2.75</v>
          </cell>
          <cell r="BR140" t="str">
            <v>Khá</v>
          </cell>
        </row>
        <row r="141">
          <cell r="B141" t="str">
            <v>B12DCQT214</v>
          </cell>
          <cell r="C141" t="str">
            <v>Hoàng</v>
          </cell>
          <cell r="D141" t="str">
            <v>Yến</v>
          </cell>
          <cell r="E141" t="str">
            <v>110694</v>
          </cell>
          <cell r="F141" t="str">
            <v>Nữ</v>
          </cell>
          <cell r="G141" t="str">
            <v>Hà Nội</v>
          </cell>
          <cell r="H141" t="str">
            <v>C</v>
          </cell>
          <cell r="I141" t="str">
            <v>C</v>
          </cell>
          <cell r="J141" t="str">
            <v>C</v>
          </cell>
          <cell r="K141" t="str">
            <v>B</v>
          </cell>
          <cell r="L141" t="str">
            <v>B</v>
          </cell>
          <cell r="M141" t="str">
            <v>B</v>
          </cell>
          <cell r="N141" t="str">
            <v>B</v>
          </cell>
          <cell r="O141" t="str">
            <v>C</v>
          </cell>
          <cell r="P141" t="str">
            <v>C+</v>
          </cell>
          <cell r="Q141" t="str">
            <v>C+</v>
          </cell>
          <cell r="R141" t="str">
            <v>C</v>
          </cell>
          <cell r="S141" t="str">
            <v>C+</v>
          </cell>
          <cell r="T141" t="str">
            <v>B</v>
          </cell>
          <cell r="U141" t="str">
            <v>A</v>
          </cell>
          <cell r="V141" t="str">
            <v>D+</v>
          </cell>
          <cell r="W141" t="str">
            <v>B</v>
          </cell>
          <cell r="X141" t="str">
            <v>D+</v>
          </cell>
          <cell r="Y141" t="str">
            <v>C</v>
          </cell>
          <cell r="Z141" t="str">
            <v>C+</v>
          </cell>
          <cell r="AA141" t="str">
            <v>D+</v>
          </cell>
          <cell r="AB141" t="str">
            <v>C+</v>
          </cell>
          <cell r="AC141" t="str">
            <v>B+</v>
          </cell>
          <cell r="AD141" t="str">
            <v>C</v>
          </cell>
          <cell r="AE141" t="str">
            <v>B</v>
          </cell>
          <cell r="AF141" t="str">
            <v>C+</v>
          </cell>
          <cell r="AG141" t="str">
            <v>C+</v>
          </cell>
          <cell r="AH141" t="str">
            <v>B</v>
          </cell>
          <cell r="AI141" t="str">
            <v>C+</v>
          </cell>
          <cell r="AJ141" t="str">
            <v>D</v>
          </cell>
          <cell r="AK141" t="str">
            <v>D+</v>
          </cell>
          <cell r="AL141" t="str">
            <v>B</v>
          </cell>
          <cell r="AM141" t="str">
            <v>B</v>
          </cell>
          <cell r="AN141" t="str">
            <v>B</v>
          </cell>
          <cell r="AO141" t="str">
            <v>B</v>
          </cell>
          <cell r="AP141" t="str">
            <v>B+</v>
          </cell>
          <cell r="AQ141" t="str">
            <v>B+</v>
          </cell>
          <cell r="AR141" t="str">
            <v>C</v>
          </cell>
          <cell r="AS141" t="str">
            <v>C</v>
          </cell>
          <cell r="AT141" t="str">
            <v>A</v>
          </cell>
          <cell r="AU141" t="str">
            <v>A</v>
          </cell>
          <cell r="AV141" t="str">
            <v>C</v>
          </cell>
          <cell r="AW141" t="str">
            <v>A+</v>
          </cell>
          <cell r="AX141" t="str">
            <v>C+</v>
          </cell>
          <cell r="AY141" t="str">
            <v>C</v>
          </cell>
          <cell r="AZ141" t="str">
            <v>B</v>
          </cell>
          <cell r="BA141" t="str">
            <v>C</v>
          </cell>
          <cell r="BB141" t="str">
            <v>D+</v>
          </cell>
          <cell r="BC141" t="str">
            <v>C</v>
          </cell>
          <cell r="BD141" t="str">
            <v>C</v>
          </cell>
          <cell r="BE141" t="str">
            <v>D+</v>
          </cell>
          <cell r="BF141" t="str">
            <v>B</v>
          </cell>
          <cell r="BG141" t="str">
            <v>C</v>
          </cell>
          <cell r="BH141" t="str">
            <v>B</v>
          </cell>
          <cell r="BI141" t="str">
            <v>B</v>
          </cell>
          <cell r="BJ141" t="str">
            <v>C</v>
          </cell>
          <cell r="BK141" t="str">
            <v>C</v>
          </cell>
          <cell r="BL141" t="str">
            <v>B+</v>
          </cell>
          <cell r="BM141" t="str">
            <v>C+</v>
          </cell>
          <cell r="BN141" t="str">
            <v>B</v>
          </cell>
          <cell r="BP141">
            <v>130</v>
          </cell>
          <cell r="BQ141">
            <v>2.56</v>
          </cell>
          <cell r="BR141" t="str">
            <v>Khá</v>
          </cell>
        </row>
        <row r="143">
          <cell r="B143" t="str">
            <v>B12DCQT056</v>
          </cell>
          <cell r="C143" t="str">
            <v>Đinh Thị Vân</v>
          </cell>
          <cell r="D143" t="str">
            <v>Anh</v>
          </cell>
          <cell r="E143" t="str">
            <v>231094</v>
          </cell>
          <cell r="F143" t="str">
            <v>Nữ</v>
          </cell>
          <cell r="G143" t="str">
            <v>Nam Định</v>
          </cell>
          <cell r="H143" t="str">
            <v>C+</v>
          </cell>
          <cell r="I143" t="str">
            <v>B+</v>
          </cell>
          <cell r="J143" t="str">
            <v>C+</v>
          </cell>
          <cell r="K143" t="str">
            <v>B</v>
          </cell>
          <cell r="L143" t="str">
            <v>B</v>
          </cell>
          <cell r="M143" t="str">
            <v>B</v>
          </cell>
          <cell r="N143" t="str">
            <v>A+</v>
          </cell>
          <cell r="O143" t="str">
            <v>C</v>
          </cell>
          <cell r="P143" t="str">
            <v>D+</v>
          </cell>
          <cell r="Q143" t="str">
            <v>C</v>
          </cell>
          <cell r="R143" t="str">
            <v>B</v>
          </cell>
          <cell r="S143" t="str">
            <v>A</v>
          </cell>
          <cell r="T143" t="str">
            <v>A+</v>
          </cell>
          <cell r="U143" t="str">
            <v>A+</v>
          </cell>
          <cell r="V143" t="str">
            <v>B</v>
          </cell>
          <cell r="W143" t="str">
            <v>B</v>
          </cell>
          <cell r="X143" t="str">
            <v>C+</v>
          </cell>
          <cell r="Y143" t="str">
            <v>B+</v>
          </cell>
          <cell r="Z143" t="str">
            <v>A+</v>
          </cell>
          <cell r="AA143" t="str">
            <v>C+</v>
          </cell>
          <cell r="AB143" t="str">
            <v>B</v>
          </cell>
          <cell r="AC143" t="str">
            <v>A+</v>
          </cell>
          <cell r="AD143" t="str">
            <v>B+</v>
          </cell>
          <cell r="AE143" t="str">
            <v>B</v>
          </cell>
          <cell r="AF143" t="str">
            <v>C+</v>
          </cell>
          <cell r="AG143" t="str">
            <v>B</v>
          </cell>
          <cell r="AH143" t="str">
            <v>B+</v>
          </cell>
          <cell r="AI143" t="str">
            <v>B+</v>
          </cell>
          <cell r="AJ143" t="str">
            <v>A</v>
          </cell>
          <cell r="AK143" t="str">
            <v>B</v>
          </cell>
          <cell r="AL143" t="str">
            <v>A</v>
          </cell>
          <cell r="AM143" t="str">
            <v>A</v>
          </cell>
          <cell r="AN143" t="str">
            <v>A</v>
          </cell>
          <cell r="AO143" t="str">
            <v>A+</v>
          </cell>
          <cell r="AP143" t="str">
            <v>A+</v>
          </cell>
          <cell r="AQ143" t="str">
            <v>A</v>
          </cell>
          <cell r="AR143" t="str">
            <v>B+</v>
          </cell>
          <cell r="AS143" t="str">
            <v>B+</v>
          </cell>
          <cell r="AT143" t="str">
            <v>A</v>
          </cell>
          <cell r="AU143" t="str">
            <v>A</v>
          </cell>
          <cell r="AV143" t="str">
            <v>B+</v>
          </cell>
          <cell r="AW143" t="str">
            <v>A+</v>
          </cell>
          <cell r="AX143" t="str">
            <v>B</v>
          </cell>
          <cell r="AY143" t="str">
            <v>A+</v>
          </cell>
          <cell r="AZ143" t="str">
            <v>B+</v>
          </cell>
          <cell r="BA143" t="str">
            <v>B+</v>
          </cell>
          <cell r="BB143" t="str">
            <v>A</v>
          </cell>
          <cell r="BC143" t="str">
            <v>B</v>
          </cell>
          <cell r="BD143" t="str">
            <v>B</v>
          </cell>
          <cell r="BE143" t="str">
            <v>B</v>
          </cell>
          <cell r="BF143" t="str">
            <v>B</v>
          </cell>
          <cell r="BG143" t="str">
            <v>C</v>
          </cell>
          <cell r="BH143" t="str">
            <v>B+</v>
          </cell>
          <cell r="BI143" t="str">
            <v>B</v>
          </cell>
          <cell r="BJ143" t="str">
            <v>B</v>
          </cell>
          <cell r="BK143" t="str">
            <v>A</v>
          </cell>
          <cell r="BO143" t="str">
            <v>A+</v>
          </cell>
          <cell r="BP143">
            <v>130</v>
          </cell>
          <cell r="BQ143">
            <v>3.35</v>
          </cell>
          <cell r="BR143" t="str">
            <v>Giỏi</v>
          </cell>
        </row>
        <row r="144">
          <cell r="B144" t="str">
            <v>B12DCQT058</v>
          </cell>
          <cell r="C144" t="str">
            <v>Nguyễn Tuấn</v>
          </cell>
          <cell r="D144" t="str">
            <v>Anh</v>
          </cell>
          <cell r="E144" t="str">
            <v>270693</v>
          </cell>
          <cell r="F144" t="str">
            <v>Nam</v>
          </cell>
          <cell r="G144" t="str">
            <v>Hà Nội</v>
          </cell>
          <cell r="H144" t="str">
            <v>C</v>
          </cell>
          <cell r="I144" t="str">
            <v>D</v>
          </cell>
          <cell r="J144" t="str">
            <v>C</v>
          </cell>
          <cell r="K144" t="str">
            <v>B</v>
          </cell>
          <cell r="L144" t="str">
            <v>B</v>
          </cell>
          <cell r="M144" t="str">
            <v>B</v>
          </cell>
          <cell r="N144" t="str">
            <v>D+</v>
          </cell>
          <cell r="O144" t="str">
            <v>D+</v>
          </cell>
          <cell r="P144" t="str">
            <v>D+</v>
          </cell>
          <cell r="Q144" t="str">
            <v>C</v>
          </cell>
          <cell r="R144" t="str">
            <v>B</v>
          </cell>
          <cell r="S144" t="str">
            <v>C+</v>
          </cell>
          <cell r="T144" t="str">
            <v>A+</v>
          </cell>
          <cell r="U144" t="str">
            <v>D+</v>
          </cell>
          <cell r="V144" t="str">
            <v>C</v>
          </cell>
          <cell r="W144" t="str">
            <v>B</v>
          </cell>
          <cell r="X144" t="str">
            <v>D</v>
          </cell>
          <cell r="Y144" t="str">
            <v>C</v>
          </cell>
          <cell r="Z144" t="str">
            <v>C</v>
          </cell>
          <cell r="AA144" t="str">
            <v>B</v>
          </cell>
          <cell r="AB144" t="str">
            <v>B</v>
          </cell>
          <cell r="AC144" t="str">
            <v>C+</v>
          </cell>
          <cell r="AD144" t="str">
            <v>C</v>
          </cell>
          <cell r="AE144" t="str">
            <v>B</v>
          </cell>
          <cell r="AF144" t="str">
            <v>D</v>
          </cell>
          <cell r="AG144" t="str">
            <v>A</v>
          </cell>
          <cell r="AH144" t="str">
            <v>B+</v>
          </cell>
          <cell r="AI144" t="str">
            <v>C</v>
          </cell>
          <cell r="AJ144" t="str">
            <v>C</v>
          </cell>
          <cell r="AK144" t="str">
            <v>B</v>
          </cell>
          <cell r="AL144" t="str">
            <v>C</v>
          </cell>
          <cell r="AM144" t="str">
            <v>C</v>
          </cell>
          <cell r="AN144" t="str">
            <v>B</v>
          </cell>
          <cell r="AO144" t="str">
            <v>B</v>
          </cell>
          <cell r="AP144" t="str">
            <v>B</v>
          </cell>
          <cell r="AQ144" t="str">
            <v>B</v>
          </cell>
          <cell r="AR144" t="str">
            <v>C</v>
          </cell>
          <cell r="AS144" t="str">
            <v>B</v>
          </cell>
          <cell r="AT144" t="str">
            <v>A+</v>
          </cell>
          <cell r="AU144" t="str">
            <v>B</v>
          </cell>
          <cell r="AV144" t="str">
            <v>B</v>
          </cell>
          <cell r="AW144" t="str">
            <v>A+</v>
          </cell>
          <cell r="AX144" t="str">
            <v>C+</v>
          </cell>
          <cell r="AY144" t="str">
            <v>B+</v>
          </cell>
          <cell r="AZ144" t="str">
            <v>C</v>
          </cell>
          <cell r="BA144" t="str">
            <v>C</v>
          </cell>
          <cell r="BB144" t="str">
            <v>C</v>
          </cell>
          <cell r="BC144" t="str">
            <v>D+</v>
          </cell>
          <cell r="BD144" t="str">
            <v>B</v>
          </cell>
          <cell r="BE144" t="str">
            <v>C</v>
          </cell>
          <cell r="BF144" t="str">
            <v>C</v>
          </cell>
          <cell r="BG144" t="str">
            <v>C+</v>
          </cell>
          <cell r="BH144" t="str">
            <v>B</v>
          </cell>
          <cell r="BI144" t="str">
            <v>B</v>
          </cell>
          <cell r="BJ144" t="str">
            <v>B</v>
          </cell>
          <cell r="BK144" t="str">
            <v>B</v>
          </cell>
          <cell r="BL144" t="str">
            <v>B+</v>
          </cell>
          <cell r="BM144" t="str">
            <v>B+</v>
          </cell>
          <cell r="BN144" t="str">
            <v>B+</v>
          </cell>
          <cell r="BP144">
            <v>130</v>
          </cell>
          <cell r="BQ144">
            <v>2.55</v>
          </cell>
          <cell r="BR144" t="str">
            <v>Khá</v>
          </cell>
        </row>
        <row r="145">
          <cell r="B145" t="str">
            <v>B12DCQT002</v>
          </cell>
          <cell r="C145" t="str">
            <v>Nguyễn Tuyết</v>
          </cell>
          <cell r="D145" t="str">
            <v>Anh</v>
          </cell>
          <cell r="E145" t="str">
            <v>291093</v>
          </cell>
          <cell r="F145" t="str">
            <v>Nữ</v>
          </cell>
          <cell r="G145" t="str">
            <v>Hà Nội</v>
          </cell>
          <cell r="H145" t="str">
            <v>C</v>
          </cell>
          <cell r="I145" t="str">
            <v>B+</v>
          </cell>
          <cell r="J145" t="str">
            <v>D</v>
          </cell>
          <cell r="K145" t="str">
            <v>B+</v>
          </cell>
          <cell r="L145" t="str">
            <v>B</v>
          </cell>
          <cell r="M145" t="str">
            <v>A+</v>
          </cell>
          <cell r="N145" t="str">
            <v>A+</v>
          </cell>
          <cell r="O145" t="str">
            <v>B</v>
          </cell>
          <cell r="P145" t="str">
            <v>B</v>
          </cell>
          <cell r="Q145" t="str">
            <v>F</v>
          </cell>
          <cell r="R145" t="str">
            <v>B</v>
          </cell>
          <cell r="S145" t="str">
            <v>D+</v>
          </cell>
          <cell r="T145" t="str">
            <v>B+</v>
          </cell>
          <cell r="U145" t="str">
            <v>D</v>
          </cell>
          <cell r="V145" t="str">
            <v>C</v>
          </cell>
          <cell r="W145" t="str">
            <v>B+</v>
          </cell>
          <cell r="X145" t="str">
            <v>D</v>
          </cell>
          <cell r="Y145" t="str">
            <v>B</v>
          </cell>
          <cell r="Z145" t="str">
            <v>B</v>
          </cell>
          <cell r="AA145" t="str">
            <v>C</v>
          </cell>
          <cell r="AB145" t="str">
            <v>B</v>
          </cell>
          <cell r="AC145" t="str">
            <v>C+</v>
          </cell>
          <cell r="AD145" t="str">
            <v>C</v>
          </cell>
          <cell r="AE145" t="str">
            <v>D</v>
          </cell>
          <cell r="AF145" t="str">
            <v>B</v>
          </cell>
          <cell r="AG145" t="str">
            <v>D+</v>
          </cell>
          <cell r="AH145" t="str">
            <v>B</v>
          </cell>
          <cell r="AI145" t="str">
            <v>B+</v>
          </cell>
          <cell r="AJ145" t="str">
            <v>C</v>
          </cell>
          <cell r="AK145" t="str">
            <v>C</v>
          </cell>
          <cell r="AL145" t="str">
            <v>C+</v>
          </cell>
          <cell r="AM145" t="str">
            <v>A</v>
          </cell>
          <cell r="AN145" t="str">
            <v>C+</v>
          </cell>
          <cell r="AO145" t="str">
            <v>B</v>
          </cell>
          <cell r="AP145" t="str">
            <v>A+</v>
          </cell>
          <cell r="AQ145" t="str">
            <v>A</v>
          </cell>
          <cell r="AR145" t="str">
            <v>B</v>
          </cell>
          <cell r="AS145" t="str">
            <v>B</v>
          </cell>
          <cell r="AT145" t="str">
            <v>A+</v>
          </cell>
          <cell r="AU145" t="str">
            <v>A</v>
          </cell>
          <cell r="AV145" t="str">
            <v>A</v>
          </cell>
          <cell r="AW145" t="str">
            <v>A+</v>
          </cell>
          <cell r="AX145" t="str">
            <v>D</v>
          </cell>
          <cell r="AY145" t="str">
            <v>B+</v>
          </cell>
          <cell r="AZ145" t="str">
            <v>D</v>
          </cell>
          <cell r="BA145" t="str">
            <v>B</v>
          </cell>
          <cell r="BB145" t="str">
            <v>B+</v>
          </cell>
          <cell r="BC145" t="str">
            <v>C+</v>
          </cell>
          <cell r="BD145" t="str">
            <v>A</v>
          </cell>
          <cell r="BE145" t="str">
            <v>C</v>
          </cell>
          <cell r="BF145" t="str">
            <v>B</v>
          </cell>
          <cell r="BG145" t="str">
            <v>C+</v>
          </cell>
          <cell r="BH145" t="str">
            <v>B+</v>
          </cell>
          <cell r="BI145" t="str">
            <v>B</v>
          </cell>
          <cell r="BJ145" t="str">
            <v>C+</v>
          </cell>
          <cell r="BK145" t="str">
            <v>A</v>
          </cell>
          <cell r="BO145" t="str">
            <v>A</v>
          </cell>
          <cell r="BP145">
            <v>128</v>
          </cell>
          <cell r="BQ145">
            <v>2.83</v>
          </cell>
        </row>
        <row r="146">
          <cell r="B146" t="str">
            <v>B12DCQT059</v>
          </cell>
          <cell r="C146" t="str">
            <v>Phùng Thị Lan</v>
          </cell>
          <cell r="D146" t="str">
            <v>Anh</v>
          </cell>
          <cell r="E146" t="str">
            <v>270494</v>
          </cell>
          <cell r="F146" t="str">
            <v>Nữ</v>
          </cell>
          <cell r="G146" t="str">
            <v>Hà Tây</v>
          </cell>
          <cell r="H146" t="str">
            <v>B</v>
          </cell>
          <cell r="I146" t="str">
            <v>C</v>
          </cell>
          <cell r="J146" t="str">
            <v>D+</v>
          </cell>
          <cell r="K146" t="str">
            <v>C+</v>
          </cell>
          <cell r="L146" t="str">
            <v>B</v>
          </cell>
          <cell r="M146" t="str">
            <v>B+</v>
          </cell>
          <cell r="N146" t="str">
            <v>D+</v>
          </cell>
          <cell r="O146" t="str">
            <v>D</v>
          </cell>
          <cell r="P146" t="str">
            <v>C</v>
          </cell>
          <cell r="Q146" t="str">
            <v>C</v>
          </cell>
          <cell r="R146" t="str">
            <v>C</v>
          </cell>
          <cell r="S146" t="str">
            <v>C</v>
          </cell>
          <cell r="T146" t="str">
            <v>C</v>
          </cell>
          <cell r="U146" t="str">
            <v>C</v>
          </cell>
          <cell r="V146" t="str">
            <v>D</v>
          </cell>
          <cell r="W146" t="str">
            <v>B</v>
          </cell>
          <cell r="X146" t="str">
            <v>D+</v>
          </cell>
          <cell r="Y146" t="str">
            <v>C+</v>
          </cell>
          <cell r="Z146" t="str">
            <v>C</v>
          </cell>
          <cell r="AA146" t="str">
            <v>D+</v>
          </cell>
          <cell r="AB146" t="str">
            <v>B+</v>
          </cell>
          <cell r="AC146" t="str">
            <v>B</v>
          </cell>
          <cell r="AD146" t="str">
            <v>B+</v>
          </cell>
          <cell r="AE146" t="str">
            <v>C</v>
          </cell>
          <cell r="AF146" t="str">
            <v>C</v>
          </cell>
          <cell r="AG146" t="str">
            <v>B</v>
          </cell>
          <cell r="AH146" t="str">
            <v>B</v>
          </cell>
          <cell r="AI146" t="str">
            <v>C</v>
          </cell>
          <cell r="AJ146" t="str">
            <v>C</v>
          </cell>
          <cell r="AK146" t="str">
            <v>B+</v>
          </cell>
          <cell r="AL146" t="str">
            <v>D+</v>
          </cell>
          <cell r="AM146" t="str">
            <v>B</v>
          </cell>
          <cell r="AN146" t="str">
            <v>B+</v>
          </cell>
          <cell r="AO146" t="str">
            <v>B</v>
          </cell>
          <cell r="AP146" t="str">
            <v>A+</v>
          </cell>
          <cell r="AQ146" t="str">
            <v>A</v>
          </cell>
          <cell r="AR146" t="str">
            <v>B</v>
          </cell>
          <cell r="AS146" t="str">
            <v>C</v>
          </cell>
          <cell r="AT146" t="str">
            <v>B</v>
          </cell>
          <cell r="AU146" t="str">
            <v>B+</v>
          </cell>
          <cell r="AV146" t="str">
            <v>B+</v>
          </cell>
          <cell r="AW146" t="str">
            <v>A+</v>
          </cell>
          <cell r="AX146" t="str">
            <v>C</v>
          </cell>
          <cell r="AY146" t="str">
            <v>A</v>
          </cell>
          <cell r="AZ146" t="str">
            <v>C+</v>
          </cell>
          <cell r="BA146" t="str">
            <v>C</v>
          </cell>
          <cell r="BB146" t="str">
            <v>C</v>
          </cell>
          <cell r="BC146" t="str">
            <v>C</v>
          </cell>
          <cell r="BD146" t="str">
            <v>B</v>
          </cell>
          <cell r="BE146" t="str">
            <v>D+</v>
          </cell>
          <cell r="BF146" t="str">
            <v>C+</v>
          </cell>
          <cell r="BG146" t="str">
            <v>C+</v>
          </cell>
          <cell r="BH146" t="str">
            <v>C</v>
          </cell>
          <cell r="BI146" t="str">
            <v>C</v>
          </cell>
          <cell r="BJ146" t="str">
            <v>A</v>
          </cell>
          <cell r="BK146" t="str">
            <v>B</v>
          </cell>
          <cell r="BL146" t="str">
            <v>C+</v>
          </cell>
          <cell r="BM146" t="str">
            <v>B</v>
          </cell>
          <cell r="BN146" t="str">
            <v>B</v>
          </cell>
          <cell r="BP146">
            <v>130</v>
          </cell>
          <cell r="BQ146">
            <v>2.57</v>
          </cell>
          <cell r="BR146" t="str">
            <v>Khá</v>
          </cell>
        </row>
        <row r="147">
          <cell r="B147" t="str">
            <v>B12DCQT003</v>
          </cell>
          <cell r="C147" t="str">
            <v>Trần Tú</v>
          </cell>
          <cell r="D147" t="str">
            <v>Anh</v>
          </cell>
          <cell r="E147" t="str">
            <v>281094</v>
          </cell>
          <cell r="F147" t="str">
            <v>Nữ</v>
          </cell>
          <cell r="G147" t="str">
            <v>Nam Hà</v>
          </cell>
          <cell r="H147" t="str">
            <v>B</v>
          </cell>
          <cell r="I147" t="str">
            <v>B</v>
          </cell>
          <cell r="J147" t="str">
            <v>C</v>
          </cell>
          <cell r="K147" t="str">
            <v>C+</v>
          </cell>
          <cell r="L147" t="str">
            <v>B</v>
          </cell>
          <cell r="M147" t="str">
            <v>A+</v>
          </cell>
          <cell r="N147" t="str">
            <v>B+</v>
          </cell>
          <cell r="O147" t="str">
            <v>B+</v>
          </cell>
          <cell r="P147" t="str">
            <v>C</v>
          </cell>
          <cell r="Q147" t="str">
            <v>D</v>
          </cell>
          <cell r="R147" t="str">
            <v>B</v>
          </cell>
          <cell r="S147" t="str">
            <v>C+</v>
          </cell>
          <cell r="T147" t="str">
            <v>B</v>
          </cell>
          <cell r="U147" t="str">
            <v>C</v>
          </cell>
          <cell r="V147" t="str">
            <v>C</v>
          </cell>
          <cell r="W147" t="str">
            <v>C</v>
          </cell>
          <cell r="X147" t="str">
            <v>D+</v>
          </cell>
          <cell r="Y147" t="str">
            <v>C+</v>
          </cell>
          <cell r="Z147" t="str">
            <v>A</v>
          </cell>
          <cell r="AA147" t="str">
            <v>C</v>
          </cell>
          <cell r="AB147" t="str">
            <v>B+</v>
          </cell>
          <cell r="AC147" t="str">
            <v>C+</v>
          </cell>
          <cell r="AD147" t="str">
            <v>C</v>
          </cell>
          <cell r="AE147" t="str">
            <v>B</v>
          </cell>
          <cell r="AF147" t="str">
            <v>B+</v>
          </cell>
          <cell r="AG147" t="str">
            <v>D</v>
          </cell>
          <cell r="AH147" t="str">
            <v>B</v>
          </cell>
          <cell r="AI147" t="str">
            <v>B+</v>
          </cell>
          <cell r="AJ147" t="str">
            <v>B</v>
          </cell>
          <cell r="AK147" t="str">
            <v>B</v>
          </cell>
          <cell r="AL147" t="str">
            <v>B</v>
          </cell>
          <cell r="AM147" t="str">
            <v>B+</v>
          </cell>
          <cell r="AN147" t="str">
            <v>C</v>
          </cell>
          <cell r="AO147" t="str">
            <v>B+</v>
          </cell>
          <cell r="AP147" t="str">
            <v>B+</v>
          </cell>
          <cell r="AQ147" t="str">
            <v>B</v>
          </cell>
          <cell r="AR147" t="str">
            <v>B</v>
          </cell>
          <cell r="AS147" t="str">
            <v>B</v>
          </cell>
          <cell r="AT147" t="str">
            <v>A</v>
          </cell>
          <cell r="AU147" t="str">
            <v>B+</v>
          </cell>
          <cell r="AV147" t="str">
            <v>B</v>
          </cell>
          <cell r="AW147" t="str">
            <v>A+</v>
          </cell>
          <cell r="AX147" t="str">
            <v>B</v>
          </cell>
          <cell r="AY147" t="str">
            <v>B+</v>
          </cell>
          <cell r="AZ147" t="str">
            <v>C</v>
          </cell>
          <cell r="BA147" t="str">
            <v>B</v>
          </cell>
          <cell r="BB147" t="str">
            <v>C</v>
          </cell>
          <cell r="BC147" t="str">
            <v>D+</v>
          </cell>
          <cell r="BD147" t="str">
            <v>C</v>
          </cell>
          <cell r="BE147" t="str">
            <v>C</v>
          </cell>
          <cell r="BF147" t="str">
            <v>B</v>
          </cell>
          <cell r="BG147" t="str">
            <v>C</v>
          </cell>
          <cell r="BH147" t="str">
            <v>B</v>
          </cell>
          <cell r="BI147" t="str">
            <v>A</v>
          </cell>
          <cell r="BJ147" t="str">
            <v>B</v>
          </cell>
          <cell r="BK147" t="str">
            <v>B+</v>
          </cell>
          <cell r="BO147" t="str">
            <v>A</v>
          </cell>
          <cell r="BP147">
            <v>130</v>
          </cell>
          <cell r="BQ147">
            <v>2.87</v>
          </cell>
          <cell r="BR147" t="str">
            <v>Khá</v>
          </cell>
        </row>
        <row r="148">
          <cell r="B148" t="str">
            <v>B12DCQT060</v>
          </cell>
          <cell r="C148" t="str">
            <v>Lê Thị</v>
          </cell>
          <cell r="D148" t="str">
            <v>Bình</v>
          </cell>
          <cell r="E148" t="str">
            <v>060994</v>
          </cell>
          <cell r="F148" t="str">
            <v>Nữ</v>
          </cell>
          <cell r="G148" t="str">
            <v>Hà Nam</v>
          </cell>
          <cell r="H148" t="str">
            <v>C</v>
          </cell>
          <cell r="I148" t="str">
            <v>C+</v>
          </cell>
          <cell r="J148" t="str">
            <v>C</v>
          </cell>
          <cell r="K148" t="str">
            <v>B</v>
          </cell>
          <cell r="L148" t="str">
            <v>B</v>
          </cell>
          <cell r="M148" t="str">
            <v>A+</v>
          </cell>
          <cell r="N148" t="str">
            <v>B+</v>
          </cell>
          <cell r="O148" t="str">
            <v>B+</v>
          </cell>
          <cell r="P148" t="str">
            <v>B</v>
          </cell>
          <cell r="Q148" t="str">
            <v>C</v>
          </cell>
          <cell r="R148" t="str">
            <v>C+</v>
          </cell>
          <cell r="S148" t="str">
            <v>C</v>
          </cell>
          <cell r="T148" t="str">
            <v>C</v>
          </cell>
          <cell r="U148" t="str">
            <v>C+</v>
          </cell>
          <cell r="V148" t="str">
            <v>D+</v>
          </cell>
          <cell r="W148" t="str">
            <v>C</v>
          </cell>
          <cell r="X148" t="str">
            <v>D+</v>
          </cell>
          <cell r="Y148" t="str">
            <v>B</v>
          </cell>
          <cell r="Z148" t="str">
            <v>F</v>
          </cell>
          <cell r="AA148" t="str">
            <v>C</v>
          </cell>
          <cell r="AB148" t="str">
            <v>C</v>
          </cell>
          <cell r="AC148" t="str">
            <v>D+</v>
          </cell>
          <cell r="AD148" t="str">
            <v>B+</v>
          </cell>
          <cell r="AE148" t="str">
            <v>B</v>
          </cell>
          <cell r="AF148" t="str">
            <v>C</v>
          </cell>
          <cell r="AG148" t="str">
            <v>D</v>
          </cell>
          <cell r="AH148" t="str">
            <v>B</v>
          </cell>
          <cell r="AI148" t="str">
            <v>B+</v>
          </cell>
          <cell r="AJ148" t="str">
            <v>B</v>
          </cell>
          <cell r="AK148" t="str">
            <v>C</v>
          </cell>
          <cell r="AL148" t="str">
            <v>B+</v>
          </cell>
          <cell r="AM148" t="str">
            <v>C</v>
          </cell>
          <cell r="AN148" t="str">
            <v>C</v>
          </cell>
          <cell r="AO148" t="str">
            <v>B</v>
          </cell>
          <cell r="AP148" t="str">
            <v>A+</v>
          </cell>
          <cell r="AQ148" t="str">
            <v>B</v>
          </cell>
          <cell r="AR148" t="str">
            <v>B</v>
          </cell>
          <cell r="AS148" t="str">
            <v>B</v>
          </cell>
          <cell r="AT148" t="str">
            <v>F</v>
          </cell>
          <cell r="AU148" t="str">
            <v>B+</v>
          </cell>
          <cell r="AV148" t="str">
            <v>C+</v>
          </cell>
          <cell r="AW148" t="str">
            <v>A</v>
          </cell>
          <cell r="AX148" t="str">
            <v>D</v>
          </cell>
          <cell r="AY148" t="str">
            <v>C+</v>
          </cell>
          <cell r="AZ148" t="str">
            <v>C+</v>
          </cell>
          <cell r="BA148" t="str">
            <v>C</v>
          </cell>
          <cell r="BB148" t="str">
            <v>B</v>
          </cell>
          <cell r="BC148" t="str">
            <v>C</v>
          </cell>
          <cell r="BD148" t="str">
            <v>B</v>
          </cell>
          <cell r="BE148" t="str">
            <v>D+</v>
          </cell>
          <cell r="BF148" t="str">
            <v>C</v>
          </cell>
          <cell r="BG148" t="str">
            <v>B</v>
          </cell>
          <cell r="BH148" t="str">
            <v>B+</v>
          </cell>
          <cell r="BI148" t="str">
            <v>B</v>
          </cell>
          <cell r="BJ148" t="str">
            <v>B</v>
          </cell>
          <cell r="BK148" t="str">
            <v>B+</v>
          </cell>
          <cell r="BL148" t="str">
            <v>A</v>
          </cell>
          <cell r="BM148" t="str">
            <v>B+</v>
          </cell>
          <cell r="BN148" t="str">
            <v>B+</v>
          </cell>
          <cell r="BP148">
            <v>126</v>
          </cell>
          <cell r="BQ148">
            <v>2.64</v>
          </cell>
        </row>
        <row r="149">
          <cell r="B149" t="str">
            <v>B12DCQT063</v>
          </cell>
          <cell r="C149" t="str">
            <v>Đặng Thị</v>
          </cell>
          <cell r="D149" t="str">
            <v>Diễm</v>
          </cell>
          <cell r="E149" t="str">
            <v>070794</v>
          </cell>
          <cell r="F149" t="str">
            <v>Nữ</v>
          </cell>
          <cell r="G149" t="str">
            <v>Thái Bình</v>
          </cell>
          <cell r="H149" t="str">
            <v>B+</v>
          </cell>
          <cell r="I149" t="str">
            <v>B</v>
          </cell>
          <cell r="J149" t="str">
            <v>B</v>
          </cell>
          <cell r="K149" t="str">
            <v>B+</v>
          </cell>
          <cell r="L149" t="str">
            <v>C</v>
          </cell>
          <cell r="M149" t="str">
            <v>A+</v>
          </cell>
          <cell r="N149" t="str">
            <v>B</v>
          </cell>
          <cell r="O149" t="str">
            <v>B</v>
          </cell>
          <cell r="P149" t="str">
            <v>C</v>
          </cell>
          <cell r="Q149" t="str">
            <v>D</v>
          </cell>
          <cell r="R149" t="str">
            <v>C+</v>
          </cell>
          <cell r="S149" t="str">
            <v>B+</v>
          </cell>
          <cell r="T149" t="str">
            <v>C</v>
          </cell>
          <cell r="U149" t="str">
            <v>B</v>
          </cell>
          <cell r="V149" t="str">
            <v>B</v>
          </cell>
          <cell r="W149" t="str">
            <v>C</v>
          </cell>
          <cell r="X149" t="str">
            <v>C</v>
          </cell>
          <cell r="Y149" t="str">
            <v>B</v>
          </cell>
          <cell r="Z149" t="str">
            <v>D+</v>
          </cell>
          <cell r="AA149" t="str">
            <v>C+</v>
          </cell>
          <cell r="AB149" t="str">
            <v>C+</v>
          </cell>
          <cell r="AC149" t="str">
            <v>A</v>
          </cell>
          <cell r="AD149" t="str">
            <v>B</v>
          </cell>
          <cell r="AE149" t="str">
            <v>B</v>
          </cell>
          <cell r="AF149" t="str">
            <v>C</v>
          </cell>
          <cell r="AG149" t="str">
            <v>C</v>
          </cell>
          <cell r="AH149" t="str">
            <v>B</v>
          </cell>
          <cell r="AI149" t="str">
            <v>B</v>
          </cell>
          <cell r="AJ149" t="str">
            <v>B</v>
          </cell>
          <cell r="AK149" t="str">
            <v>B</v>
          </cell>
          <cell r="AL149" t="str">
            <v>B</v>
          </cell>
          <cell r="AM149" t="str">
            <v>B+</v>
          </cell>
          <cell r="AN149" t="str">
            <v>B+</v>
          </cell>
          <cell r="AO149" t="str">
            <v>B+</v>
          </cell>
          <cell r="AP149" t="str">
            <v>A+</v>
          </cell>
          <cell r="AQ149" t="str">
            <v>B+</v>
          </cell>
          <cell r="AR149" t="str">
            <v>C+</v>
          </cell>
          <cell r="AS149" t="str">
            <v>B</v>
          </cell>
          <cell r="AT149" t="str">
            <v>C</v>
          </cell>
          <cell r="AU149" t="str">
            <v>B</v>
          </cell>
          <cell r="AV149" t="str">
            <v>C</v>
          </cell>
          <cell r="AW149" t="str">
            <v>A+</v>
          </cell>
          <cell r="AX149" t="str">
            <v>B+</v>
          </cell>
          <cell r="AY149" t="str">
            <v>C+</v>
          </cell>
          <cell r="AZ149" t="str">
            <v>B</v>
          </cell>
          <cell r="BA149" t="str">
            <v>C+</v>
          </cell>
          <cell r="BB149" t="str">
            <v>B+</v>
          </cell>
          <cell r="BC149" t="str">
            <v>C</v>
          </cell>
          <cell r="BD149" t="str">
            <v>B</v>
          </cell>
          <cell r="BE149" t="str">
            <v>C</v>
          </cell>
          <cell r="BF149" t="str">
            <v>B</v>
          </cell>
          <cell r="BG149" t="str">
            <v>C</v>
          </cell>
          <cell r="BH149" t="str">
            <v>C+</v>
          </cell>
          <cell r="BI149" t="str">
            <v>B</v>
          </cell>
          <cell r="BJ149" t="str">
            <v>B</v>
          </cell>
          <cell r="BK149" t="str">
            <v>C+</v>
          </cell>
          <cell r="BO149" t="str">
            <v>A</v>
          </cell>
          <cell r="BP149">
            <v>130</v>
          </cell>
          <cell r="BQ149">
            <v>2.91</v>
          </cell>
          <cell r="BR149" t="str">
            <v>Khá</v>
          </cell>
        </row>
        <row r="150">
          <cell r="B150" t="str">
            <v>B12DCQT065</v>
          </cell>
          <cell r="C150" t="str">
            <v>Doãn Thảo</v>
          </cell>
          <cell r="D150" t="str">
            <v>Dương</v>
          </cell>
          <cell r="E150" t="str">
            <v>111194</v>
          </cell>
          <cell r="F150" t="str">
            <v>Nữ</v>
          </cell>
          <cell r="G150" t="str">
            <v>Thanh Hoá</v>
          </cell>
          <cell r="H150" t="str">
            <v>C+</v>
          </cell>
          <cell r="I150" t="str">
            <v>B</v>
          </cell>
          <cell r="J150" t="str">
            <v>C+</v>
          </cell>
          <cell r="K150" t="str">
            <v>B</v>
          </cell>
          <cell r="L150" t="str">
            <v>B</v>
          </cell>
          <cell r="M150" t="str">
            <v>B</v>
          </cell>
          <cell r="N150" t="str">
            <v>C</v>
          </cell>
          <cell r="O150" t="str">
            <v>D</v>
          </cell>
          <cell r="P150" t="str">
            <v>D</v>
          </cell>
          <cell r="Q150" t="str">
            <v>B</v>
          </cell>
          <cell r="R150" t="str">
            <v>A+</v>
          </cell>
          <cell r="S150" t="str">
            <v>D</v>
          </cell>
          <cell r="T150" t="str">
            <v>C</v>
          </cell>
          <cell r="U150" t="str">
            <v>D</v>
          </cell>
          <cell r="V150" t="str">
            <v>C</v>
          </cell>
          <cell r="W150" t="str">
            <v>B</v>
          </cell>
          <cell r="X150" t="str">
            <v>C</v>
          </cell>
          <cell r="Y150" t="str">
            <v>B</v>
          </cell>
          <cell r="Z150" t="str">
            <v>C</v>
          </cell>
          <cell r="AA150" t="str">
            <v>D+</v>
          </cell>
          <cell r="AB150" t="str">
            <v>B</v>
          </cell>
          <cell r="AC150" t="str">
            <v>B</v>
          </cell>
          <cell r="AD150" t="str">
            <v>B</v>
          </cell>
          <cell r="AE150" t="str">
            <v>B</v>
          </cell>
          <cell r="AF150" t="str">
            <v>C+</v>
          </cell>
          <cell r="AG150" t="str">
            <v>B</v>
          </cell>
          <cell r="AH150" t="str">
            <v>C+</v>
          </cell>
          <cell r="AI150" t="str">
            <v>B</v>
          </cell>
          <cell r="AJ150" t="str">
            <v>B</v>
          </cell>
          <cell r="AK150" t="str">
            <v>C+</v>
          </cell>
          <cell r="AL150" t="str">
            <v>C+</v>
          </cell>
          <cell r="AM150" t="str">
            <v>C</v>
          </cell>
          <cell r="AN150" t="str">
            <v>C+</v>
          </cell>
          <cell r="AO150" t="str">
            <v>C+</v>
          </cell>
          <cell r="AP150" t="str">
            <v>A</v>
          </cell>
          <cell r="AQ150" t="str">
            <v>B</v>
          </cell>
          <cell r="AR150" t="str">
            <v>C</v>
          </cell>
          <cell r="AS150" t="str">
            <v>B</v>
          </cell>
          <cell r="AT150" t="str">
            <v>B</v>
          </cell>
          <cell r="AU150" t="str">
            <v>B</v>
          </cell>
          <cell r="AV150" t="str">
            <v>B+</v>
          </cell>
          <cell r="AW150" t="str">
            <v>A+</v>
          </cell>
          <cell r="AX150" t="str">
            <v>D</v>
          </cell>
          <cell r="AY150" t="str">
            <v>B</v>
          </cell>
          <cell r="AZ150" t="str">
            <v>B+</v>
          </cell>
          <cell r="BA150" t="str">
            <v>B+</v>
          </cell>
          <cell r="BB150" t="str">
            <v>C</v>
          </cell>
          <cell r="BC150" t="str">
            <v>B</v>
          </cell>
          <cell r="BD150" t="str">
            <v>C</v>
          </cell>
          <cell r="BE150" t="str">
            <v>C</v>
          </cell>
          <cell r="BF150" t="str">
            <v>C+</v>
          </cell>
          <cell r="BG150" t="str">
            <v>C+</v>
          </cell>
          <cell r="BH150" t="str">
            <v>C</v>
          </cell>
          <cell r="BI150" t="str">
            <v>C+</v>
          </cell>
          <cell r="BJ150" t="str">
            <v>B</v>
          </cell>
          <cell r="BK150" t="str">
            <v>B</v>
          </cell>
          <cell r="BO150" t="str">
            <v>A</v>
          </cell>
          <cell r="BP150">
            <v>130</v>
          </cell>
          <cell r="BQ150">
            <v>2.66</v>
          </cell>
          <cell r="BR150" t="str">
            <v>Khá</v>
          </cell>
        </row>
        <row r="151">
          <cell r="B151" t="str">
            <v>B12DCQT004</v>
          </cell>
          <cell r="C151" t="str">
            <v>Nguyễn Thị</v>
          </cell>
          <cell r="D151" t="str">
            <v>Đào</v>
          </cell>
          <cell r="E151" t="str">
            <v>110194</v>
          </cell>
          <cell r="F151" t="str">
            <v>Nữ</v>
          </cell>
          <cell r="G151" t="str">
            <v>Ninh Bình</v>
          </cell>
          <cell r="H151" t="str">
            <v>C+</v>
          </cell>
          <cell r="I151" t="str">
            <v>C+</v>
          </cell>
          <cell r="J151" t="str">
            <v>C</v>
          </cell>
          <cell r="K151" t="str">
            <v>B</v>
          </cell>
          <cell r="L151" t="str">
            <v>D+</v>
          </cell>
          <cell r="M151" t="str">
            <v>D+</v>
          </cell>
          <cell r="N151" t="str">
            <v>D+</v>
          </cell>
          <cell r="O151" t="str">
            <v>B</v>
          </cell>
          <cell r="P151" t="str">
            <v>C</v>
          </cell>
          <cell r="Q151" t="str">
            <v>D</v>
          </cell>
          <cell r="R151" t="str">
            <v>C</v>
          </cell>
          <cell r="S151" t="str">
            <v>A+</v>
          </cell>
          <cell r="T151" t="str">
            <v>B+</v>
          </cell>
          <cell r="U151" t="str">
            <v>D+</v>
          </cell>
          <cell r="V151" t="str">
            <v>C</v>
          </cell>
          <cell r="W151" t="str">
            <v>B</v>
          </cell>
          <cell r="X151" t="str">
            <v>C+</v>
          </cell>
          <cell r="Y151" t="str">
            <v>B+</v>
          </cell>
          <cell r="Z151" t="str">
            <v>C</v>
          </cell>
          <cell r="AA151" t="str">
            <v>C</v>
          </cell>
          <cell r="AB151" t="str">
            <v>C+</v>
          </cell>
          <cell r="AC151" t="str">
            <v>C</v>
          </cell>
          <cell r="AD151" t="str">
            <v>B+</v>
          </cell>
          <cell r="AE151" t="str">
            <v>C</v>
          </cell>
          <cell r="AF151" t="str">
            <v>A+</v>
          </cell>
          <cell r="AG151" t="str">
            <v>C+</v>
          </cell>
          <cell r="AH151" t="str">
            <v>A+</v>
          </cell>
          <cell r="AI151" t="str">
            <v>B+</v>
          </cell>
          <cell r="AJ151" t="str">
            <v>B</v>
          </cell>
          <cell r="AK151" t="str">
            <v>A</v>
          </cell>
          <cell r="AL151" t="str">
            <v>C+</v>
          </cell>
          <cell r="AM151" t="str">
            <v>B+</v>
          </cell>
          <cell r="AN151" t="str">
            <v>C+</v>
          </cell>
          <cell r="AO151" t="str">
            <v>B+</v>
          </cell>
          <cell r="AP151" t="str">
            <v>A+</v>
          </cell>
          <cell r="AQ151" t="str">
            <v>B</v>
          </cell>
          <cell r="AR151" t="str">
            <v>B+</v>
          </cell>
          <cell r="AS151" t="str">
            <v>B+</v>
          </cell>
          <cell r="AT151" t="str">
            <v>B</v>
          </cell>
          <cell r="AU151" t="str">
            <v>A</v>
          </cell>
          <cell r="AV151" t="str">
            <v>B+</v>
          </cell>
          <cell r="AW151" t="str">
            <v>A+</v>
          </cell>
          <cell r="AX151" t="str">
            <v>B+</v>
          </cell>
          <cell r="AY151" t="str">
            <v>A</v>
          </cell>
          <cell r="AZ151" t="str">
            <v>B+</v>
          </cell>
          <cell r="BA151" t="str">
            <v>A</v>
          </cell>
          <cell r="BB151" t="str">
            <v>D+</v>
          </cell>
          <cell r="BC151" t="str">
            <v>D</v>
          </cell>
          <cell r="BD151" t="str">
            <v>B</v>
          </cell>
          <cell r="BE151" t="str">
            <v>C</v>
          </cell>
          <cell r="BF151" t="str">
            <v>B</v>
          </cell>
          <cell r="BG151" t="str">
            <v>B</v>
          </cell>
          <cell r="BH151" t="str">
            <v>B+</v>
          </cell>
          <cell r="BI151" t="str">
            <v>B</v>
          </cell>
          <cell r="BJ151" t="str">
            <v>C+</v>
          </cell>
          <cell r="BK151" t="str">
            <v>B+</v>
          </cell>
          <cell r="BO151" t="str">
            <v>A</v>
          </cell>
          <cell r="BP151">
            <v>130</v>
          </cell>
          <cell r="BQ151">
            <v>2.89</v>
          </cell>
          <cell r="BR151" t="str">
            <v>Khá</v>
          </cell>
        </row>
        <row r="152">
          <cell r="B152" t="str">
            <v>B12DCQT005</v>
          </cell>
          <cell r="C152" t="str">
            <v>Giang Thành</v>
          </cell>
          <cell r="D152" t="str">
            <v>Đạt</v>
          </cell>
          <cell r="E152" t="str">
            <v>260994</v>
          </cell>
          <cell r="F152" t="str">
            <v>Nam</v>
          </cell>
          <cell r="G152" t="str">
            <v>Thái Bình</v>
          </cell>
          <cell r="H152" t="str">
            <v>C</v>
          </cell>
          <cell r="I152" t="str">
            <v>C</v>
          </cell>
          <cell r="J152" t="str">
            <v>C</v>
          </cell>
          <cell r="K152" t="str">
            <v>D</v>
          </cell>
          <cell r="L152" t="str">
            <v>D+</v>
          </cell>
          <cell r="M152" t="str">
            <v>D</v>
          </cell>
          <cell r="N152" t="str">
            <v>D+</v>
          </cell>
          <cell r="O152" t="str">
            <v>A+</v>
          </cell>
          <cell r="P152" t="str">
            <v>B</v>
          </cell>
          <cell r="Q152" t="str">
            <v>C+</v>
          </cell>
          <cell r="R152" t="str">
            <v>C+</v>
          </cell>
          <cell r="S152" t="str">
            <v>D+</v>
          </cell>
          <cell r="T152" t="str">
            <v>A</v>
          </cell>
          <cell r="U152" t="str">
            <v>C+</v>
          </cell>
          <cell r="V152" t="str">
            <v>C</v>
          </cell>
          <cell r="W152" t="str">
            <v>C</v>
          </cell>
          <cell r="X152" t="str">
            <v>D+</v>
          </cell>
          <cell r="Y152" t="str">
            <v>B</v>
          </cell>
          <cell r="Z152" t="str">
            <v>D</v>
          </cell>
          <cell r="AA152" t="str">
            <v>C</v>
          </cell>
          <cell r="AB152" t="str">
            <v>B+</v>
          </cell>
          <cell r="AC152" t="str">
            <v>B+</v>
          </cell>
          <cell r="AD152" t="str">
            <v>C</v>
          </cell>
          <cell r="AE152" t="str">
            <v>C+</v>
          </cell>
          <cell r="AF152" t="str">
            <v>C</v>
          </cell>
          <cell r="AG152" t="str">
            <v>D+</v>
          </cell>
          <cell r="AH152" t="str">
            <v>C+</v>
          </cell>
          <cell r="AI152" t="str">
            <v>B</v>
          </cell>
          <cell r="AJ152" t="str">
            <v>D+</v>
          </cell>
          <cell r="AK152" t="str">
            <v>C+</v>
          </cell>
          <cell r="AL152" t="str">
            <v>C</v>
          </cell>
          <cell r="AM152" t="str">
            <v>C+</v>
          </cell>
          <cell r="AN152" t="str">
            <v>D+</v>
          </cell>
          <cell r="AO152" t="str">
            <v>A+</v>
          </cell>
          <cell r="AP152" t="str">
            <v>B</v>
          </cell>
          <cell r="AQ152" t="str">
            <v>B</v>
          </cell>
          <cell r="AR152" t="str">
            <v>B</v>
          </cell>
          <cell r="AS152" t="str">
            <v>B</v>
          </cell>
          <cell r="AT152" t="str">
            <v>B</v>
          </cell>
          <cell r="AU152" t="str">
            <v>B</v>
          </cell>
          <cell r="AV152" t="str">
            <v>C+</v>
          </cell>
          <cell r="AW152" t="str">
            <v>B+</v>
          </cell>
          <cell r="AX152" t="str">
            <v>C+</v>
          </cell>
          <cell r="AY152" t="str">
            <v>D+</v>
          </cell>
          <cell r="AZ152" t="str">
            <v>C</v>
          </cell>
          <cell r="BA152" t="str">
            <v>C</v>
          </cell>
          <cell r="BB152" t="str">
            <v>B+</v>
          </cell>
          <cell r="BC152" t="str">
            <v>D</v>
          </cell>
          <cell r="BD152" t="str">
            <v>C+</v>
          </cell>
          <cell r="BE152" t="str">
            <v>C</v>
          </cell>
          <cell r="BF152" t="str">
            <v>B</v>
          </cell>
          <cell r="BG152" t="str">
            <v>C</v>
          </cell>
          <cell r="BH152" t="str">
            <v>B</v>
          </cell>
          <cell r="BI152" t="str">
            <v>B</v>
          </cell>
          <cell r="BJ152" t="str">
            <v>C</v>
          </cell>
          <cell r="BK152" t="str">
            <v>A</v>
          </cell>
          <cell r="BL152" t="str">
            <v>B</v>
          </cell>
          <cell r="BM152" t="str">
            <v>B+</v>
          </cell>
          <cell r="BN152" t="str">
            <v>A</v>
          </cell>
          <cell r="BP152">
            <v>130</v>
          </cell>
          <cell r="BQ152">
            <v>2.41</v>
          </cell>
          <cell r="BR152" t="str">
            <v>Trung bình</v>
          </cell>
        </row>
        <row r="153">
          <cell r="B153" t="str">
            <v>B12DCQT062</v>
          </cell>
          <cell r="C153" t="str">
            <v>Nguyễn Tiến</v>
          </cell>
          <cell r="D153" t="str">
            <v>Đạt</v>
          </cell>
          <cell r="E153" t="str">
            <v>190293</v>
          </cell>
          <cell r="F153" t="str">
            <v>Nam</v>
          </cell>
          <cell r="G153" t="str">
            <v>Phú Thọ</v>
          </cell>
          <cell r="H153" t="str">
            <v>C+</v>
          </cell>
          <cell r="I153" t="str">
            <v>D</v>
          </cell>
          <cell r="J153" t="str">
            <v>C+</v>
          </cell>
          <cell r="K153" t="str">
            <v>D</v>
          </cell>
          <cell r="L153" t="str">
            <v>B</v>
          </cell>
          <cell r="M153" t="str">
            <v>B+</v>
          </cell>
          <cell r="N153" t="str">
            <v>B</v>
          </cell>
          <cell r="O153" t="str">
            <v>F</v>
          </cell>
          <cell r="P153" t="str">
            <v>F</v>
          </cell>
          <cell r="Q153" t="str">
            <v>F</v>
          </cell>
          <cell r="R153" t="str">
            <v>D</v>
          </cell>
          <cell r="S153" t="str">
            <v>C</v>
          </cell>
          <cell r="T153" t="str">
            <v>D</v>
          </cell>
          <cell r="U153" t="str">
            <v>C</v>
          </cell>
          <cell r="V153" t="str">
            <v>D</v>
          </cell>
          <cell r="W153" t="str">
            <v>C</v>
          </cell>
          <cell r="X153" t="str">
            <v>D</v>
          </cell>
          <cell r="Y153" t="str">
            <v>F</v>
          </cell>
          <cell r="Z153" t="str">
            <v>B</v>
          </cell>
          <cell r="AA153" t="str">
            <v>C</v>
          </cell>
          <cell r="AB153" t="str">
            <v>B</v>
          </cell>
          <cell r="AC153" t="str">
            <v>C</v>
          </cell>
          <cell r="AD153" t="str">
            <v>D+</v>
          </cell>
          <cell r="AE153" t="str">
            <v>C</v>
          </cell>
          <cell r="AF153" t="str">
            <v>D</v>
          </cell>
          <cell r="AG153" t="str">
            <v>F</v>
          </cell>
          <cell r="AH153" t="str">
            <v>F</v>
          </cell>
          <cell r="AI153" t="str">
            <v>F</v>
          </cell>
          <cell r="AJ153" t="str">
            <v>F</v>
          </cell>
          <cell r="AK153" t="str">
            <v>F</v>
          </cell>
          <cell r="AL153" t="str">
            <v>D</v>
          </cell>
          <cell r="AM153" t="str">
            <v>F</v>
          </cell>
          <cell r="AN153" t="str">
            <v>F</v>
          </cell>
          <cell r="AO153" t="str">
            <v>C</v>
          </cell>
          <cell r="AP153" t="str">
            <v>F</v>
          </cell>
          <cell r="AQ153" t="str">
            <v>C+</v>
          </cell>
          <cell r="AR153" t="str">
            <v>F</v>
          </cell>
          <cell r="AS153" t="str">
            <v>F</v>
          </cell>
          <cell r="AT153" t="str">
            <v>F</v>
          </cell>
          <cell r="AU153" t="str">
            <v>F</v>
          </cell>
          <cell r="AV153" t="str">
            <v>F</v>
          </cell>
          <cell r="AX153" t="str">
            <v>B</v>
          </cell>
          <cell r="AY153" t="str">
            <v>C+</v>
          </cell>
          <cell r="AZ153" t="str">
            <v>D+</v>
          </cell>
          <cell r="BA153" t="str">
            <v>F</v>
          </cell>
          <cell r="BB153" t="str">
            <v>D</v>
          </cell>
          <cell r="BC153" t="str">
            <v>D</v>
          </cell>
          <cell r="BD153" t="str">
            <v>D+</v>
          </cell>
          <cell r="BE153" t="str">
            <v>C</v>
          </cell>
          <cell r="BF153" t="str">
            <v>C</v>
          </cell>
          <cell r="BG153" t="str">
            <v>C</v>
          </cell>
          <cell r="BH153" t="str">
            <v>C+</v>
          </cell>
          <cell r="BI153" t="str">
            <v>F</v>
          </cell>
          <cell r="BJ153" t="str">
            <v>F</v>
          </cell>
          <cell r="BK153" t="str">
            <v>B</v>
          </cell>
          <cell r="BP153">
            <v>78</v>
          </cell>
          <cell r="BQ153">
            <v>1.97</v>
          </cell>
        </row>
        <row r="154">
          <cell r="B154" t="str">
            <v>B12DCQT068</v>
          </cell>
          <cell r="C154" t="str">
            <v>Lê Thanh</v>
          </cell>
          <cell r="D154" t="str">
            <v>Hà</v>
          </cell>
          <cell r="E154" t="str">
            <v>180794</v>
          </cell>
          <cell r="F154" t="str">
            <v>Nam</v>
          </cell>
          <cell r="G154" t="str">
            <v>Hưng Yên</v>
          </cell>
          <cell r="H154" t="str">
            <v>C</v>
          </cell>
          <cell r="I154" t="str">
            <v>C+</v>
          </cell>
          <cell r="J154" t="str">
            <v>B+</v>
          </cell>
          <cell r="K154" t="str">
            <v>C</v>
          </cell>
          <cell r="L154" t="str">
            <v>C</v>
          </cell>
          <cell r="M154" t="str">
            <v>B+</v>
          </cell>
          <cell r="N154" t="str">
            <v>D+</v>
          </cell>
          <cell r="O154" t="str">
            <v>C</v>
          </cell>
          <cell r="P154" t="str">
            <v>D</v>
          </cell>
          <cell r="Q154" t="str">
            <v>D</v>
          </cell>
          <cell r="R154" t="str">
            <v>B</v>
          </cell>
          <cell r="S154" t="str">
            <v>A</v>
          </cell>
          <cell r="T154" t="str">
            <v>C</v>
          </cell>
          <cell r="U154" t="str">
            <v>C</v>
          </cell>
          <cell r="V154" t="str">
            <v>B</v>
          </cell>
          <cell r="W154" t="str">
            <v>B</v>
          </cell>
          <cell r="X154" t="str">
            <v>D+</v>
          </cell>
          <cell r="Y154" t="str">
            <v>B</v>
          </cell>
          <cell r="Z154" t="str">
            <v>C+</v>
          </cell>
          <cell r="AA154" t="str">
            <v>C</v>
          </cell>
          <cell r="AB154" t="str">
            <v>B</v>
          </cell>
          <cell r="AC154" t="str">
            <v>C+</v>
          </cell>
          <cell r="AD154" t="str">
            <v>C</v>
          </cell>
          <cell r="AE154" t="str">
            <v>C</v>
          </cell>
          <cell r="AF154" t="str">
            <v>C</v>
          </cell>
          <cell r="AG154" t="str">
            <v>C+</v>
          </cell>
          <cell r="AH154" t="str">
            <v>B</v>
          </cell>
          <cell r="AI154" t="str">
            <v>B</v>
          </cell>
          <cell r="AJ154" t="str">
            <v>B+</v>
          </cell>
          <cell r="AK154" t="str">
            <v>C+</v>
          </cell>
          <cell r="AL154" t="str">
            <v>B</v>
          </cell>
          <cell r="AM154" t="str">
            <v>B</v>
          </cell>
          <cell r="AN154" t="str">
            <v>D+</v>
          </cell>
          <cell r="AO154" t="str">
            <v>B</v>
          </cell>
          <cell r="AP154" t="str">
            <v>A</v>
          </cell>
          <cell r="AQ154" t="str">
            <v>B</v>
          </cell>
          <cell r="AR154" t="str">
            <v>B</v>
          </cell>
          <cell r="AS154" t="str">
            <v>B+</v>
          </cell>
          <cell r="AT154" t="str">
            <v>B</v>
          </cell>
          <cell r="AU154" t="str">
            <v>B</v>
          </cell>
          <cell r="AV154" t="str">
            <v>B</v>
          </cell>
          <cell r="AW154" t="str">
            <v>A+</v>
          </cell>
          <cell r="AX154" t="str">
            <v>B</v>
          </cell>
          <cell r="AY154" t="str">
            <v>D+</v>
          </cell>
          <cell r="AZ154" t="str">
            <v>B+</v>
          </cell>
          <cell r="BA154" t="str">
            <v>D</v>
          </cell>
          <cell r="BB154" t="str">
            <v>B</v>
          </cell>
          <cell r="BC154" t="str">
            <v>C</v>
          </cell>
          <cell r="BD154" t="str">
            <v>B</v>
          </cell>
          <cell r="BE154" t="str">
            <v>D+</v>
          </cell>
          <cell r="BF154" t="str">
            <v>B+</v>
          </cell>
          <cell r="BG154" t="str">
            <v>B</v>
          </cell>
          <cell r="BH154" t="str">
            <v>B</v>
          </cell>
          <cell r="BI154" t="str">
            <v>B+</v>
          </cell>
          <cell r="BJ154" t="str">
            <v>C+</v>
          </cell>
          <cell r="BK154" t="str">
            <v>B+</v>
          </cell>
          <cell r="BL154" t="str">
            <v>C+</v>
          </cell>
          <cell r="BM154" t="str">
            <v>B</v>
          </cell>
          <cell r="BN154" t="str">
            <v>B+</v>
          </cell>
          <cell r="BP154">
            <v>130</v>
          </cell>
          <cell r="BQ154">
            <v>2.62</v>
          </cell>
          <cell r="BR154" t="str">
            <v>Khá</v>
          </cell>
        </row>
        <row r="155">
          <cell r="B155" t="str">
            <v>B12DCQT070</v>
          </cell>
          <cell r="C155" t="str">
            <v>Trương Thị Thanh</v>
          </cell>
          <cell r="D155" t="str">
            <v>Hải</v>
          </cell>
          <cell r="E155" t="str">
            <v>290894</v>
          </cell>
          <cell r="F155" t="str">
            <v>Nữ</v>
          </cell>
          <cell r="G155" t="str">
            <v>Thái Bình</v>
          </cell>
          <cell r="H155" t="str">
            <v>D+</v>
          </cell>
          <cell r="I155" t="str">
            <v>D+</v>
          </cell>
          <cell r="J155" t="str">
            <v>D+</v>
          </cell>
          <cell r="K155" t="str">
            <v>C</v>
          </cell>
          <cell r="L155" t="str">
            <v>B</v>
          </cell>
          <cell r="M155" t="str">
            <v>B</v>
          </cell>
          <cell r="N155" t="str">
            <v>B</v>
          </cell>
          <cell r="O155" t="str">
            <v>C</v>
          </cell>
          <cell r="P155" t="str">
            <v>C</v>
          </cell>
          <cell r="Q155" t="str">
            <v>D+</v>
          </cell>
          <cell r="R155" t="str">
            <v>C</v>
          </cell>
          <cell r="S155" t="str">
            <v>A+</v>
          </cell>
          <cell r="T155" t="str">
            <v>B</v>
          </cell>
          <cell r="U155" t="str">
            <v>D</v>
          </cell>
          <cell r="V155" t="str">
            <v>C+</v>
          </cell>
          <cell r="W155" t="str">
            <v>B</v>
          </cell>
          <cell r="X155" t="str">
            <v>C+</v>
          </cell>
          <cell r="Y155" t="str">
            <v>C</v>
          </cell>
          <cell r="Z155" t="str">
            <v>C</v>
          </cell>
          <cell r="AA155" t="str">
            <v>C+</v>
          </cell>
          <cell r="AB155" t="str">
            <v>D</v>
          </cell>
          <cell r="AC155" t="str">
            <v>D</v>
          </cell>
          <cell r="AD155" t="str">
            <v>C</v>
          </cell>
          <cell r="AE155" t="str">
            <v>C</v>
          </cell>
          <cell r="AF155" t="str">
            <v>B</v>
          </cell>
          <cell r="AG155" t="str">
            <v>D</v>
          </cell>
          <cell r="AH155" t="str">
            <v>B</v>
          </cell>
          <cell r="AI155" t="str">
            <v>C+</v>
          </cell>
          <cell r="AJ155" t="str">
            <v>B</v>
          </cell>
          <cell r="AK155" t="str">
            <v>D+</v>
          </cell>
          <cell r="AL155" t="str">
            <v>C</v>
          </cell>
          <cell r="AM155" t="str">
            <v>C</v>
          </cell>
          <cell r="AN155" t="str">
            <v>D+</v>
          </cell>
          <cell r="AO155" t="str">
            <v>C+</v>
          </cell>
          <cell r="AP155" t="str">
            <v>B+</v>
          </cell>
          <cell r="AQ155" t="str">
            <v>B</v>
          </cell>
          <cell r="AR155" t="str">
            <v>B</v>
          </cell>
          <cell r="AS155" t="str">
            <v>B</v>
          </cell>
          <cell r="AT155" t="str">
            <v>D+</v>
          </cell>
          <cell r="AU155" t="str">
            <v>C</v>
          </cell>
          <cell r="AV155" t="str">
            <v>D+</v>
          </cell>
          <cell r="AW155" t="str">
            <v>B+</v>
          </cell>
          <cell r="AX155" t="str">
            <v>D</v>
          </cell>
          <cell r="AY155" t="str">
            <v>D+</v>
          </cell>
          <cell r="AZ155" t="str">
            <v>C</v>
          </cell>
          <cell r="BA155" t="str">
            <v>B</v>
          </cell>
          <cell r="BB155" t="str">
            <v>B</v>
          </cell>
          <cell r="BC155" t="str">
            <v>D</v>
          </cell>
          <cell r="BD155" t="str">
            <v>C+</v>
          </cell>
          <cell r="BE155" t="str">
            <v>C</v>
          </cell>
          <cell r="BF155" t="str">
            <v>B</v>
          </cell>
          <cell r="BG155" t="str">
            <v>B</v>
          </cell>
          <cell r="BH155" t="str">
            <v>B</v>
          </cell>
          <cell r="BI155" t="str">
            <v>B+</v>
          </cell>
          <cell r="BJ155" t="str">
            <v>B+</v>
          </cell>
          <cell r="BK155" t="str">
            <v>C+</v>
          </cell>
          <cell r="BL155" t="str">
            <v>A</v>
          </cell>
          <cell r="BM155" t="str">
            <v>B</v>
          </cell>
          <cell r="BN155" t="str">
            <v>B</v>
          </cell>
          <cell r="BP155">
            <v>130</v>
          </cell>
          <cell r="BQ155">
            <v>2.3</v>
          </cell>
          <cell r="BR155" t="str">
            <v>Trung bình</v>
          </cell>
        </row>
        <row r="156">
          <cell r="B156" t="str">
            <v>B12DCQT010</v>
          </cell>
          <cell r="C156" t="str">
            <v>Quách Thu</v>
          </cell>
          <cell r="D156" t="str">
            <v>Hằng</v>
          </cell>
          <cell r="E156" t="str">
            <v>181194</v>
          </cell>
          <cell r="F156" t="str">
            <v>Nữ</v>
          </cell>
          <cell r="G156" t="str">
            <v>Hà Tây</v>
          </cell>
          <cell r="H156" t="str">
            <v>C</v>
          </cell>
          <cell r="I156" t="str">
            <v>D+</v>
          </cell>
          <cell r="J156" t="str">
            <v>C</v>
          </cell>
          <cell r="K156" t="str">
            <v>B</v>
          </cell>
          <cell r="L156" t="str">
            <v>B+</v>
          </cell>
          <cell r="M156" t="str">
            <v>A+</v>
          </cell>
          <cell r="N156" t="str">
            <v>C</v>
          </cell>
          <cell r="O156" t="str">
            <v>B+</v>
          </cell>
          <cell r="P156" t="str">
            <v>B</v>
          </cell>
          <cell r="Q156" t="str">
            <v>C+</v>
          </cell>
          <cell r="R156" t="str">
            <v>B</v>
          </cell>
          <cell r="S156" t="str">
            <v>A+</v>
          </cell>
          <cell r="T156" t="str">
            <v>A</v>
          </cell>
          <cell r="U156" t="str">
            <v>D+</v>
          </cell>
          <cell r="V156" t="str">
            <v>D</v>
          </cell>
          <cell r="W156" t="str">
            <v>D+</v>
          </cell>
          <cell r="X156" t="str">
            <v>B</v>
          </cell>
          <cell r="Y156" t="str">
            <v>C</v>
          </cell>
          <cell r="Z156" t="str">
            <v>B+</v>
          </cell>
          <cell r="AA156" t="str">
            <v>C</v>
          </cell>
          <cell r="AB156" t="str">
            <v>C</v>
          </cell>
          <cell r="AC156" t="str">
            <v>A</v>
          </cell>
          <cell r="AD156" t="str">
            <v>C+</v>
          </cell>
          <cell r="AE156" t="str">
            <v>B</v>
          </cell>
          <cell r="AF156" t="str">
            <v>C</v>
          </cell>
          <cell r="AG156" t="str">
            <v>B</v>
          </cell>
          <cell r="AH156" t="str">
            <v>B</v>
          </cell>
          <cell r="AI156" t="str">
            <v>D+</v>
          </cell>
          <cell r="AJ156" t="str">
            <v>B+</v>
          </cell>
          <cell r="AK156" t="str">
            <v>B+</v>
          </cell>
          <cell r="AL156" t="str">
            <v>D</v>
          </cell>
          <cell r="AM156" t="str">
            <v>C</v>
          </cell>
          <cell r="AN156" t="str">
            <v>C+</v>
          </cell>
          <cell r="AO156" t="str">
            <v>B+</v>
          </cell>
          <cell r="AP156" t="str">
            <v>B+</v>
          </cell>
          <cell r="AQ156" t="str">
            <v>B+</v>
          </cell>
          <cell r="AR156" t="str">
            <v>C+</v>
          </cell>
          <cell r="AS156" t="str">
            <v>A</v>
          </cell>
          <cell r="AT156" t="str">
            <v>B</v>
          </cell>
          <cell r="AU156" t="str">
            <v>C+</v>
          </cell>
          <cell r="AV156" t="str">
            <v>B</v>
          </cell>
          <cell r="AW156" t="str">
            <v>A+</v>
          </cell>
          <cell r="AX156" t="str">
            <v>B</v>
          </cell>
          <cell r="AY156" t="str">
            <v>A</v>
          </cell>
          <cell r="AZ156" t="str">
            <v>C</v>
          </cell>
          <cell r="BA156" t="str">
            <v>C+</v>
          </cell>
          <cell r="BB156" t="str">
            <v>C+</v>
          </cell>
          <cell r="BC156" t="str">
            <v>D</v>
          </cell>
          <cell r="BD156" t="str">
            <v>C</v>
          </cell>
          <cell r="BE156" t="str">
            <v>C</v>
          </cell>
          <cell r="BF156" t="str">
            <v>B</v>
          </cell>
          <cell r="BG156" t="str">
            <v>C+</v>
          </cell>
          <cell r="BH156" t="str">
            <v>B+</v>
          </cell>
          <cell r="BI156" t="str">
            <v>B</v>
          </cell>
          <cell r="BJ156" t="str">
            <v>C</v>
          </cell>
          <cell r="BK156" t="str">
            <v>B+</v>
          </cell>
          <cell r="BO156" t="str">
            <v>A</v>
          </cell>
          <cell r="BP156">
            <v>130</v>
          </cell>
          <cell r="BQ156">
            <v>2.78</v>
          </cell>
          <cell r="BR156" t="str">
            <v>Khá</v>
          </cell>
        </row>
        <row r="157">
          <cell r="B157" t="str">
            <v>B12DCQT011</v>
          </cell>
          <cell r="C157" t="str">
            <v>Bùi Thu</v>
          </cell>
          <cell r="D157" t="str">
            <v>Hiền</v>
          </cell>
          <cell r="E157" t="str">
            <v>280894</v>
          </cell>
          <cell r="F157" t="str">
            <v>Nữ</v>
          </cell>
          <cell r="G157" t="str">
            <v>Thanh Hoá</v>
          </cell>
          <cell r="H157" t="str">
            <v>B</v>
          </cell>
          <cell r="I157" t="str">
            <v>D+</v>
          </cell>
          <cell r="J157" t="str">
            <v>C</v>
          </cell>
          <cell r="K157" t="str">
            <v>B+</v>
          </cell>
          <cell r="L157" t="str">
            <v>D+</v>
          </cell>
          <cell r="M157" t="str">
            <v>D+</v>
          </cell>
          <cell r="N157" t="str">
            <v>D</v>
          </cell>
          <cell r="O157" t="str">
            <v>A+</v>
          </cell>
          <cell r="P157" t="str">
            <v>D</v>
          </cell>
          <cell r="Q157" t="str">
            <v>C</v>
          </cell>
          <cell r="R157" t="str">
            <v>C+</v>
          </cell>
          <cell r="S157" t="str">
            <v>C+</v>
          </cell>
          <cell r="T157" t="str">
            <v>C+</v>
          </cell>
          <cell r="U157" t="str">
            <v>C</v>
          </cell>
          <cell r="V157" t="str">
            <v>D+</v>
          </cell>
          <cell r="W157" t="str">
            <v>C</v>
          </cell>
          <cell r="X157" t="str">
            <v>D</v>
          </cell>
          <cell r="Y157" t="str">
            <v>C+</v>
          </cell>
          <cell r="Z157" t="str">
            <v>B</v>
          </cell>
          <cell r="AA157" t="str">
            <v>C+</v>
          </cell>
          <cell r="AB157" t="str">
            <v>B</v>
          </cell>
          <cell r="AC157" t="str">
            <v>A+</v>
          </cell>
          <cell r="AD157" t="str">
            <v>B+</v>
          </cell>
          <cell r="AE157" t="str">
            <v>B</v>
          </cell>
          <cell r="AF157" t="str">
            <v>B</v>
          </cell>
          <cell r="AG157" t="str">
            <v>B+</v>
          </cell>
          <cell r="AH157" t="str">
            <v>B+</v>
          </cell>
          <cell r="AI157" t="str">
            <v>B+</v>
          </cell>
          <cell r="AJ157" t="str">
            <v>B</v>
          </cell>
          <cell r="AK157" t="str">
            <v>B</v>
          </cell>
          <cell r="AL157" t="str">
            <v>B</v>
          </cell>
          <cell r="AM157" t="str">
            <v>B+</v>
          </cell>
          <cell r="AN157" t="str">
            <v>B</v>
          </cell>
          <cell r="AO157" t="str">
            <v>A+</v>
          </cell>
          <cell r="AP157" t="str">
            <v>A+</v>
          </cell>
          <cell r="AQ157" t="str">
            <v>B</v>
          </cell>
          <cell r="AR157" t="str">
            <v>B+</v>
          </cell>
          <cell r="AS157" t="str">
            <v>B</v>
          </cell>
          <cell r="AT157" t="str">
            <v>C+</v>
          </cell>
          <cell r="AU157" t="str">
            <v>A</v>
          </cell>
          <cell r="AV157" t="str">
            <v>A</v>
          </cell>
          <cell r="AW157" t="str">
            <v>A+</v>
          </cell>
          <cell r="AX157" t="str">
            <v>B</v>
          </cell>
          <cell r="AY157" t="str">
            <v>B+</v>
          </cell>
          <cell r="AZ157" t="str">
            <v>A</v>
          </cell>
          <cell r="BA157" t="str">
            <v>B</v>
          </cell>
          <cell r="BB157" t="str">
            <v>C</v>
          </cell>
          <cell r="BC157" t="str">
            <v>C</v>
          </cell>
          <cell r="BD157" t="str">
            <v>C+</v>
          </cell>
          <cell r="BE157" t="str">
            <v>C</v>
          </cell>
          <cell r="BF157" t="str">
            <v>B</v>
          </cell>
          <cell r="BG157" t="str">
            <v>B</v>
          </cell>
          <cell r="BH157" t="str">
            <v>B</v>
          </cell>
          <cell r="BI157" t="str">
            <v>B</v>
          </cell>
          <cell r="BJ157" t="str">
            <v>B</v>
          </cell>
          <cell r="BK157" t="str">
            <v>C</v>
          </cell>
          <cell r="BO157" t="str">
            <v>A+</v>
          </cell>
          <cell r="BP157">
            <v>130</v>
          </cell>
          <cell r="BQ157">
            <v>2.86</v>
          </cell>
          <cell r="BR157" t="str">
            <v>Khá</v>
          </cell>
        </row>
        <row r="158">
          <cell r="B158" t="str">
            <v>B12DCQT012</v>
          </cell>
          <cell r="C158" t="str">
            <v>Lưu Thị</v>
          </cell>
          <cell r="D158" t="str">
            <v>Hiền</v>
          </cell>
          <cell r="E158" t="str">
            <v>180494</v>
          </cell>
          <cell r="F158" t="str">
            <v>Nữ</v>
          </cell>
          <cell r="G158" t="str">
            <v>Hà Bắc</v>
          </cell>
          <cell r="H158" t="str">
            <v>B</v>
          </cell>
          <cell r="I158" t="str">
            <v>C</v>
          </cell>
          <cell r="J158" t="str">
            <v>D+</v>
          </cell>
          <cell r="K158" t="str">
            <v>B</v>
          </cell>
          <cell r="L158" t="str">
            <v>C</v>
          </cell>
          <cell r="M158" t="str">
            <v>B+</v>
          </cell>
          <cell r="N158" t="str">
            <v>D+</v>
          </cell>
          <cell r="O158" t="str">
            <v>C</v>
          </cell>
          <cell r="P158" t="str">
            <v>C</v>
          </cell>
          <cell r="Q158" t="str">
            <v>D+</v>
          </cell>
          <cell r="R158" t="str">
            <v>B</v>
          </cell>
          <cell r="S158" t="str">
            <v>B</v>
          </cell>
          <cell r="T158" t="str">
            <v>C</v>
          </cell>
          <cell r="U158" t="str">
            <v>C</v>
          </cell>
          <cell r="V158" t="str">
            <v>C</v>
          </cell>
          <cell r="W158" t="str">
            <v>D+</v>
          </cell>
          <cell r="X158" t="str">
            <v>C</v>
          </cell>
          <cell r="Y158" t="str">
            <v>C</v>
          </cell>
          <cell r="Z158" t="str">
            <v>D</v>
          </cell>
          <cell r="AA158" t="str">
            <v>D</v>
          </cell>
          <cell r="AB158" t="str">
            <v>B</v>
          </cell>
          <cell r="AC158" t="str">
            <v>C</v>
          </cell>
          <cell r="AD158" t="str">
            <v>C</v>
          </cell>
          <cell r="AE158" t="str">
            <v>C</v>
          </cell>
          <cell r="AF158" t="str">
            <v>D</v>
          </cell>
          <cell r="AG158" t="str">
            <v>C+</v>
          </cell>
          <cell r="AH158" t="str">
            <v>C+</v>
          </cell>
          <cell r="AI158" t="str">
            <v>B+</v>
          </cell>
          <cell r="AJ158" t="str">
            <v>B</v>
          </cell>
          <cell r="AK158" t="str">
            <v>B</v>
          </cell>
          <cell r="AL158" t="str">
            <v>D+</v>
          </cell>
          <cell r="AM158" t="str">
            <v>C</v>
          </cell>
          <cell r="AN158" t="str">
            <v>D</v>
          </cell>
          <cell r="AO158" t="str">
            <v>C+</v>
          </cell>
          <cell r="AP158" t="str">
            <v>B+</v>
          </cell>
          <cell r="AQ158" t="str">
            <v>B</v>
          </cell>
          <cell r="AR158" t="str">
            <v>C+</v>
          </cell>
          <cell r="AS158" t="str">
            <v>C+</v>
          </cell>
          <cell r="AT158" t="str">
            <v>C</v>
          </cell>
          <cell r="AU158" t="str">
            <v>B+</v>
          </cell>
          <cell r="AV158" t="str">
            <v>C</v>
          </cell>
          <cell r="AW158" t="str">
            <v>A</v>
          </cell>
          <cell r="AX158" t="str">
            <v>C</v>
          </cell>
          <cell r="AY158" t="str">
            <v>C</v>
          </cell>
          <cell r="AZ158" t="str">
            <v>B</v>
          </cell>
          <cell r="BA158" t="str">
            <v>C</v>
          </cell>
          <cell r="BB158" t="str">
            <v>A+</v>
          </cell>
          <cell r="BC158" t="str">
            <v>D</v>
          </cell>
          <cell r="BD158" t="str">
            <v>C+</v>
          </cell>
          <cell r="BE158" t="str">
            <v>C</v>
          </cell>
          <cell r="BF158" t="str">
            <v>B</v>
          </cell>
          <cell r="BG158" t="str">
            <v>B</v>
          </cell>
          <cell r="BH158" t="str">
            <v>C</v>
          </cell>
          <cell r="BI158" t="str">
            <v>B</v>
          </cell>
          <cell r="BJ158" t="str">
            <v>C+</v>
          </cell>
          <cell r="BK158" t="str">
            <v>C</v>
          </cell>
          <cell r="BL158" t="str">
            <v>C+</v>
          </cell>
          <cell r="BM158" t="str">
            <v>B+</v>
          </cell>
          <cell r="BN158" t="str">
            <v>B</v>
          </cell>
          <cell r="BP158">
            <v>130</v>
          </cell>
          <cell r="BQ158">
            <v>2.34</v>
          </cell>
          <cell r="BR158" t="str">
            <v>Trung bình</v>
          </cell>
        </row>
        <row r="159">
          <cell r="B159" t="str">
            <v>B12DCQT072</v>
          </cell>
          <cell r="C159" t="str">
            <v>Nguyễn Thanh</v>
          </cell>
          <cell r="D159" t="str">
            <v>Hiền</v>
          </cell>
          <cell r="E159" t="str">
            <v>020994</v>
          </cell>
          <cell r="F159" t="str">
            <v>Nữ</v>
          </cell>
          <cell r="G159" t="str">
            <v>Lạng Sơn</v>
          </cell>
          <cell r="H159" t="str">
            <v>C+</v>
          </cell>
          <cell r="I159" t="str">
            <v>B</v>
          </cell>
          <cell r="J159" t="str">
            <v>C</v>
          </cell>
          <cell r="K159" t="str">
            <v>B+</v>
          </cell>
          <cell r="L159" t="str">
            <v>C</v>
          </cell>
          <cell r="M159" t="str">
            <v>D+</v>
          </cell>
          <cell r="N159" t="str">
            <v>B</v>
          </cell>
          <cell r="O159" t="str">
            <v>A+</v>
          </cell>
          <cell r="P159" t="str">
            <v>C</v>
          </cell>
          <cell r="Q159" t="str">
            <v>C</v>
          </cell>
          <cell r="R159" t="str">
            <v>B</v>
          </cell>
          <cell r="S159" t="str">
            <v>B+</v>
          </cell>
          <cell r="T159" t="str">
            <v>B+</v>
          </cell>
          <cell r="U159" t="str">
            <v>A</v>
          </cell>
          <cell r="V159" t="str">
            <v>D</v>
          </cell>
          <cell r="W159" t="str">
            <v>C</v>
          </cell>
          <cell r="X159" t="str">
            <v>C+</v>
          </cell>
          <cell r="Y159" t="str">
            <v>C+</v>
          </cell>
          <cell r="Z159" t="str">
            <v>A</v>
          </cell>
          <cell r="AA159" t="str">
            <v>C</v>
          </cell>
          <cell r="AB159" t="str">
            <v>B</v>
          </cell>
          <cell r="AC159" t="str">
            <v>B</v>
          </cell>
          <cell r="AD159" t="str">
            <v>B+</v>
          </cell>
          <cell r="AE159" t="str">
            <v>C+</v>
          </cell>
          <cell r="AF159" t="str">
            <v>B</v>
          </cell>
          <cell r="AG159" t="str">
            <v>C</v>
          </cell>
          <cell r="AH159" t="str">
            <v>B+</v>
          </cell>
          <cell r="AI159" t="str">
            <v>B+</v>
          </cell>
          <cell r="AJ159" t="str">
            <v>B</v>
          </cell>
          <cell r="AK159" t="str">
            <v>C+</v>
          </cell>
          <cell r="AL159" t="str">
            <v>A</v>
          </cell>
          <cell r="AM159" t="str">
            <v>A</v>
          </cell>
          <cell r="AN159" t="str">
            <v>B+</v>
          </cell>
          <cell r="AO159" t="str">
            <v>B+</v>
          </cell>
          <cell r="AP159" t="str">
            <v>A+</v>
          </cell>
          <cell r="AQ159" t="str">
            <v>B</v>
          </cell>
          <cell r="AR159" t="str">
            <v>C</v>
          </cell>
          <cell r="AS159" t="str">
            <v>B</v>
          </cell>
          <cell r="AT159" t="str">
            <v>B</v>
          </cell>
          <cell r="AU159" t="str">
            <v>B</v>
          </cell>
          <cell r="AV159" t="str">
            <v>C</v>
          </cell>
          <cell r="AW159" t="str">
            <v>A+</v>
          </cell>
          <cell r="AX159" t="str">
            <v>B+</v>
          </cell>
          <cell r="AY159" t="str">
            <v>B</v>
          </cell>
          <cell r="AZ159" t="str">
            <v>B</v>
          </cell>
          <cell r="BA159" t="str">
            <v>B</v>
          </cell>
          <cell r="BB159" t="str">
            <v>A+</v>
          </cell>
          <cell r="BC159" t="str">
            <v>D+</v>
          </cell>
          <cell r="BD159" t="str">
            <v>B</v>
          </cell>
          <cell r="BE159" t="str">
            <v>D+</v>
          </cell>
          <cell r="BF159" t="str">
            <v>C</v>
          </cell>
          <cell r="BG159" t="str">
            <v>C</v>
          </cell>
          <cell r="BH159" t="str">
            <v>B</v>
          </cell>
          <cell r="BI159" t="str">
            <v>B</v>
          </cell>
          <cell r="BJ159" t="str">
            <v>B</v>
          </cell>
          <cell r="BK159" t="str">
            <v>B</v>
          </cell>
          <cell r="BO159" t="str">
            <v>A</v>
          </cell>
          <cell r="BP159">
            <v>130</v>
          </cell>
          <cell r="BQ159">
            <v>2.96</v>
          </cell>
          <cell r="BR159" t="str">
            <v>Khá</v>
          </cell>
        </row>
        <row r="160">
          <cell r="B160" t="str">
            <v>B12DCQT013</v>
          </cell>
          <cell r="C160" t="str">
            <v>Nguyễn Thị</v>
          </cell>
          <cell r="D160" t="str">
            <v>Hoa</v>
          </cell>
          <cell r="E160" t="str">
            <v>040894</v>
          </cell>
          <cell r="F160" t="str">
            <v>Nữ</v>
          </cell>
          <cell r="G160" t="str">
            <v>Hà Tây</v>
          </cell>
          <cell r="H160" t="str">
            <v>C+</v>
          </cell>
          <cell r="I160" t="str">
            <v>B+</v>
          </cell>
          <cell r="J160" t="str">
            <v>C+</v>
          </cell>
          <cell r="K160" t="str">
            <v>B+</v>
          </cell>
          <cell r="L160" t="str">
            <v>D</v>
          </cell>
          <cell r="M160" t="str">
            <v>D+</v>
          </cell>
          <cell r="N160" t="str">
            <v>B</v>
          </cell>
          <cell r="O160" t="str">
            <v>B+</v>
          </cell>
          <cell r="P160" t="str">
            <v>C</v>
          </cell>
          <cell r="Q160" t="str">
            <v>D+</v>
          </cell>
          <cell r="R160" t="str">
            <v>C</v>
          </cell>
          <cell r="S160" t="str">
            <v>B</v>
          </cell>
          <cell r="T160" t="str">
            <v>B+</v>
          </cell>
          <cell r="U160" t="str">
            <v>A</v>
          </cell>
          <cell r="V160" t="str">
            <v>C</v>
          </cell>
          <cell r="W160" t="str">
            <v>C</v>
          </cell>
          <cell r="X160" t="str">
            <v>C+</v>
          </cell>
          <cell r="Y160" t="str">
            <v>B</v>
          </cell>
          <cell r="Z160" t="str">
            <v>B</v>
          </cell>
          <cell r="AA160" t="str">
            <v>C</v>
          </cell>
          <cell r="AB160" t="str">
            <v>B+</v>
          </cell>
          <cell r="AC160" t="str">
            <v>B</v>
          </cell>
          <cell r="AD160" t="str">
            <v>B+</v>
          </cell>
          <cell r="AE160" t="str">
            <v>C+</v>
          </cell>
          <cell r="AF160" t="str">
            <v>C+</v>
          </cell>
          <cell r="AG160" t="str">
            <v>C+</v>
          </cell>
          <cell r="AH160" t="str">
            <v>A</v>
          </cell>
          <cell r="AI160" t="str">
            <v>B+</v>
          </cell>
          <cell r="AJ160" t="str">
            <v>B</v>
          </cell>
          <cell r="AK160" t="str">
            <v>B</v>
          </cell>
          <cell r="AL160" t="str">
            <v>A</v>
          </cell>
          <cell r="AM160" t="str">
            <v>B</v>
          </cell>
          <cell r="AN160" t="str">
            <v>B</v>
          </cell>
          <cell r="AO160" t="str">
            <v>B+</v>
          </cell>
          <cell r="AP160" t="str">
            <v>A+</v>
          </cell>
          <cell r="AQ160" t="str">
            <v>B</v>
          </cell>
          <cell r="AR160" t="str">
            <v>B+</v>
          </cell>
          <cell r="AS160" t="str">
            <v>B</v>
          </cell>
          <cell r="AT160" t="str">
            <v>B+</v>
          </cell>
          <cell r="AU160" t="str">
            <v>B+</v>
          </cell>
          <cell r="AV160" t="str">
            <v>B</v>
          </cell>
          <cell r="AW160" t="str">
            <v>A+</v>
          </cell>
          <cell r="AX160" t="str">
            <v>A+</v>
          </cell>
          <cell r="AY160" t="str">
            <v>B</v>
          </cell>
          <cell r="AZ160" t="str">
            <v>B</v>
          </cell>
          <cell r="BA160" t="str">
            <v>B+</v>
          </cell>
          <cell r="BB160" t="str">
            <v>A+</v>
          </cell>
          <cell r="BC160" t="str">
            <v>C</v>
          </cell>
          <cell r="BD160" t="str">
            <v>B+</v>
          </cell>
          <cell r="BE160" t="str">
            <v>C</v>
          </cell>
          <cell r="BF160" t="str">
            <v>B</v>
          </cell>
          <cell r="BG160" t="str">
            <v>B</v>
          </cell>
          <cell r="BH160" t="str">
            <v>B+</v>
          </cell>
          <cell r="BI160" t="str">
            <v>B</v>
          </cell>
          <cell r="BJ160" t="str">
            <v>B</v>
          </cell>
          <cell r="BK160" t="str">
            <v>B</v>
          </cell>
          <cell r="BO160" t="str">
            <v>A+</v>
          </cell>
          <cell r="BP160">
            <v>130</v>
          </cell>
          <cell r="BQ160">
            <v>3.03</v>
          </cell>
          <cell r="BR160" t="str">
            <v>Khá</v>
          </cell>
        </row>
        <row r="161">
          <cell r="B161" t="str">
            <v>B12DCQT014</v>
          </cell>
          <cell r="C161" t="str">
            <v>Ngô Thị Bích</v>
          </cell>
          <cell r="D161" t="str">
            <v>Hoài</v>
          </cell>
          <cell r="E161" t="str">
            <v>170694</v>
          </cell>
          <cell r="F161" t="str">
            <v>Nữ</v>
          </cell>
          <cell r="G161" t="str">
            <v>Nam Định</v>
          </cell>
          <cell r="H161" t="str">
            <v>B+</v>
          </cell>
          <cell r="I161" t="str">
            <v>C</v>
          </cell>
          <cell r="J161" t="str">
            <v>C+</v>
          </cell>
          <cell r="K161" t="str">
            <v>B</v>
          </cell>
          <cell r="L161" t="str">
            <v>C</v>
          </cell>
          <cell r="M161" t="str">
            <v>B+</v>
          </cell>
          <cell r="N161" t="str">
            <v>B</v>
          </cell>
          <cell r="O161" t="str">
            <v>B+</v>
          </cell>
          <cell r="P161" t="str">
            <v>D</v>
          </cell>
          <cell r="Q161" t="str">
            <v>C</v>
          </cell>
          <cell r="R161" t="str">
            <v>B</v>
          </cell>
          <cell r="S161" t="str">
            <v>B</v>
          </cell>
          <cell r="T161" t="str">
            <v>B</v>
          </cell>
          <cell r="U161" t="str">
            <v>B+</v>
          </cell>
          <cell r="V161" t="str">
            <v>D</v>
          </cell>
          <cell r="W161" t="str">
            <v>C</v>
          </cell>
          <cell r="X161" t="str">
            <v>C</v>
          </cell>
          <cell r="Y161" t="str">
            <v>C+</v>
          </cell>
          <cell r="Z161" t="str">
            <v>A</v>
          </cell>
          <cell r="AA161" t="str">
            <v>D+</v>
          </cell>
          <cell r="AB161" t="str">
            <v>B+</v>
          </cell>
          <cell r="AC161" t="str">
            <v>A</v>
          </cell>
          <cell r="AD161" t="str">
            <v>C+</v>
          </cell>
          <cell r="AE161" t="str">
            <v>B</v>
          </cell>
          <cell r="AF161" t="str">
            <v>A</v>
          </cell>
          <cell r="AG161" t="str">
            <v>B</v>
          </cell>
          <cell r="AH161" t="str">
            <v>B</v>
          </cell>
          <cell r="AI161" t="str">
            <v>B+</v>
          </cell>
          <cell r="AJ161" t="str">
            <v>C+</v>
          </cell>
          <cell r="AK161" t="str">
            <v>B</v>
          </cell>
          <cell r="AL161" t="str">
            <v>C</v>
          </cell>
          <cell r="AM161" t="str">
            <v>D+</v>
          </cell>
          <cell r="AN161" t="str">
            <v>C</v>
          </cell>
          <cell r="AO161" t="str">
            <v>C</v>
          </cell>
          <cell r="AP161" t="str">
            <v>A</v>
          </cell>
          <cell r="AQ161" t="str">
            <v>A</v>
          </cell>
          <cell r="AR161" t="str">
            <v>B</v>
          </cell>
          <cell r="AS161" t="str">
            <v>B</v>
          </cell>
          <cell r="AT161" t="str">
            <v>B+</v>
          </cell>
          <cell r="AU161" t="str">
            <v>C+</v>
          </cell>
          <cell r="AV161" t="str">
            <v>B</v>
          </cell>
          <cell r="AW161" t="str">
            <v>A</v>
          </cell>
          <cell r="AX161" t="str">
            <v>B</v>
          </cell>
          <cell r="AY161" t="str">
            <v>B</v>
          </cell>
          <cell r="AZ161" t="str">
            <v>B</v>
          </cell>
          <cell r="BA161" t="str">
            <v>C+</v>
          </cell>
          <cell r="BB161" t="str">
            <v>B</v>
          </cell>
          <cell r="BC161" t="str">
            <v>C</v>
          </cell>
          <cell r="BD161" t="str">
            <v>C+</v>
          </cell>
          <cell r="BE161" t="str">
            <v>D+</v>
          </cell>
          <cell r="BF161" t="str">
            <v>B</v>
          </cell>
          <cell r="BG161" t="str">
            <v>C</v>
          </cell>
          <cell r="BH161" t="str">
            <v>C+</v>
          </cell>
          <cell r="BI161" t="str">
            <v>D+</v>
          </cell>
          <cell r="BJ161" t="str">
            <v>B</v>
          </cell>
          <cell r="BK161" t="str">
            <v>B</v>
          </cell>
          <cell r="BO161" t="str">
            <v>A+</v>
          </cell>
          <cell r="BP161">
            <v>130</v>
          </cell>
          <cell r="BQ161">
            <v>2.82</v>
          </cell>
          <cell r="BR161" t="str">
            <v>Khá</v>
          </cell>
        </row>
        <row r="162">
          <cell r="B162" t="str">
            <v>B12DCQT074</v>
          </cell>
          <cell r="C162" t="str">
            <v>Cao Việt</v>
          </cell>
          <cell r="D162" t="str">
            <v>Hoàng</v>
          </cell>
          <cell r="E162" t="str">
            <v>080894</v>
          </cell>
          <cell r="F162" t="str">
            <v>Nam</v>
          </cell>
          <cell r="G162" t="str">
            <v>Bắc Giang</v>
          </cell>
          <cell r="H162" t="str">
            <v>C</v>
          </cell>
          <cell r="I162" t="str">
            <v>C</v>
          </cell>
          <cell r="J162" t="str">
            <v>C+</v>
          </cell>
          <cell r="K162" t="str">
            <v>C+</v>
          </cell>
          <cell r="L162" t="str">
            <v>A+</v>
          </cell>
          <cell r="M162" t="str">
            <v>B+</v>
          </cell>
          <cell r="N162" t="str">
            <v>A+</v>
          </cell>
          <cell r="O162" t="str">
            <v>F</v>
          </cell>
          <cell r="P162" t="str">
            <v>D</v>
          </cell>
          <cell r="Q162" t="str">
            <v>D</v>
          </cell>
          <cell r="R162" t="str">
            <v>C</v>
          </cell>
          <cell r="S162" t="str">
            <v>B</v>
          </cell>
          <cell r="T162" t="str">
            <v>B</v>
          </cell>
          <cell r="U162" t="str">
            <v>C+</v>
          </cell>
          <cell r="V162" t="str">
            <v>C</v>
          </cell>
          <cell r="W162" t="str">
            <v>C</v>
          </cell>
          <cell r="X162" t="str">
            <v>D</v>
          </cell>
          <cell r="Y162" t="str">
            <v>C+</v>
          </cell>
          <cell r="Z162" t="str">
            <v>B+</v>
          </cell>
          <cell r="AA162" t="str">
            <v>D</v>
          </cell>
          <cell r="AB162" t="str">
            <v>B+</v>
          </cell>
          <cell r="AC162" t="str">
            <v>A</v>
          </cell>
          <cell r="AD162" t="str">
            <v>C</v>
          </cell>
          <cell r="AE162" t="str">
            <v>C</v>
          </cell>
          <cell r="AF162" t="str">
            <v>D+</v>
          </cell>
          <cell r="AG162" t="str">
            <v>B</v>
          </cell>
          <cell r="AH162" t="str">
            <v>D</v>
          </cell>
          <cell r="AI162" t="str">
            <v>D+</v>
          </cell>
          <cell r="AJ162" t="str">
            <v>B</v>
          </cell>
          <cell r="AK162" t="str">
            <v>C</v>
          </cell>
          <cell r="AL162" t="str">
            <v>D</v>
          </cell>
          <cell r="AM162" t="str">
            <v>B</v>
          </cell>
          <cell r="AN162" t="str">
            <v>C</v>
          </cell>
          <cell r="AO162" t="str">
            <v>A</v>
          </cell>
          <cell r="AP162" t="str">
            <v>A+</v>
          </cell>
          <cell r="AQ162" t="str">
            <v>B+</v>
          </cell>
          <cell r="AR162" t="str">
            <v>C</v>
          </cell>
          <cell r="AS162" t="str">
            <v>B</v>
          </cell>
          <cell r="AT162" t="str">
            <v>B</v>
          </cell>
          <cell r="AU162" t="str">
            <v>B</v>
          </cell>
          <cell r="AV162" t="str">
            <v>B+</v>
          </cell>
          <cell r="AW162" t="str">
            <v>B+</v>
          </cell>
          <cell r="AX162" t="str">
            <v>D</v>
          </cell>
          <cell r="AY162" t="str">
            <v>C</v>
          </cell>
          <cell r="AZ162" t="str">
            <v>D+</v>
          </cell>
          <cell r="BA162" t="str">
            <v>B</v>
          </cell>
          <cell r="BB162" t="str">
            <v>A</v>
          </cell>
          <cell r="BC162" t="str">
            <v>C</v>
          </cell>
          <cell r="BD162" t="str">
            <v>C</v>
          </cell>
          <cell r="BE162" t="str">
            <v>B</v>
          </cell>
          <cell r="BF162" t="str">
            <v>C+</v>
          </cell>
          <cell r="BG162" t="str">
            <v>C</v>
          </cell>
          <cell r="BH162" t="str">
            <v>B</v>
          </cell>
          <cell r="BI162" t="str">
            <v>B+</v>
          </cell>
          <cell r="BJ162" t="str">
            <v>C</v>
          </cell>
          <cell r="BK162" t="str">
            <v>B</v>
          </cell>
          <cell r="BL162" t="str">
            <v>C+</v>
          </cell>
          <cell r="BM162" t="str">
            <v>B+</v>
          </cell>
          <cell r="BN162" t="str">
            <v>C</v>
          </cell>
          <cell r="BP162">
            <v>128</v>
          </cell>
          <cell r="BQ162">
            <v>2.52</v>
          </cell>
        </row>
        <row r="163">
          <cell r="B163" t="str">
            <v>B12DCQT075</v>
          </cell>
          <cell r="C163" t="str">
            <v>Phạm Công</v>
          </cell>
          <cell r="D163" t="str">
            <v>Hoàng</v>
          </cell>
          <cell r="E163" t="str">
            <v>170694</v>
          </cell>
          <cell r="F163" t="str">
            <v>Nam</v>
          </cell>
          <cell r="G163" t="str">
            <v>Thái Bình</v>
          </cell>
          <cell r="H163" t="str">
            <v>D+</v>
          </cell>
          <cell r="I163" t="str">
            <v>D</v>
          </cell>
          <cell r="J163" t="str">
            <v>C</v>
          </cell>
          <cell r="K163" t="str">
            <v>B</v>
          </cell>
          <cell r="L163" t="str">
            <v>B+</v>
          </cell>
          <cell r="M163" t="str">
            <v>D+</v>
          </cell>
          <cell r="N163" t="str">
            <v>F</v>
          </cell>
          <cell r="O163" t="str">
            <v>C</v>
          </cell>
          <cell r="P163" t="str">
            <v>B</v>
          </cell>
          <cell r="Q163" t="str">
            <v>A</v>
          </cell>
          <cell r="R163" t="str">
            <v>D+</v>
          </cell>
          <cell r="S163" t="str">
            <v>D</v>
          </cell>
          <cell r="T163" t="str">
            <v>D</v>
          </cell>
          <cell r="U163" t="str">
            <v>C</v>
          </cell>
          <cell r="V163" t="str">
            <v>C</v>
          </cell>
          <cell r="W163" t="str">
            <v>C</v>
          </cell>
          <cell r="X163" t="str">
            <v>D+</v>
          </cell>
          <cell r="Y163" t="str">
            <v>C</v>
          </cell>
          <cell r="Z163" t="str">
            <v>D</v>
          </cell>
          <cell r="AA163" t="str">
            <v>F</v>
          </cell>
          <cell r="AB163" t="str">
            <v>D</v>
          </cell>
          <cell r="AC163" t="str">
            <v>D</v>
          </cell>
          <cell r="AD163" t="str">
            <v>F</v>
          </cell>
          <cell r="AE163" t="str">
            <v>C</v>
          </cell>
          <cell r="AF163" t="str">
            <v>C</v>
          </cell>
          <cell r="AG163" t="str">
            <v>D</v>
          </cell>
          <cell r="AH163" t="str">
            <v>C+</v>
          </cell>
          <cell r="AI163" t="str">
            <v>B</v>
          </cell>
          <cell r="AJ163" t="str">
            <v>C</v>
          </cell>
          <cell r="AK163" t="str">
            <v>C</v>
          </cell>
          <cell r="AL163" t="str">
            <v>C</v>
          </cell>
          <cell r="AM163" t="str">
            <v>C</v>
          </cell>
          <cell r="AN163" t="str">
            <v>D</v>
          </cell>
          <cell r="AO163" t="str">
            <v>B</v>
          </cell>
          <cell r="AP163" t="str">
            <v>C</v>
          </cell>
          <cell r="AQ163" t="str">
            <v>B</v>
          </cell>
          <cell r="AR163" t="str">
            <v>C+</v>
          </cell>
          <cell r="AS163" t="str">
            <v>C</v>
          </cell>
          <cell r="AT163" t="str">
            <v>D+</v>
          </cell>
          <cell r="AU163" t="str">
            <v>C</v>
          </cell>
          <cell r="AV163" t="str">
            <v>C+</v>
          </cell>
          <cell r="AW163" t="str">
            <v>B+</v>
          </cell>
          <cell r="AX163" t="str">
            <v>D</v>
          </cell>
          <cell r="AY163" t="str">
            <v>C+</v>
          </cell>
          <cell r="AZ163" t="str">
            <v>C</v>
          </cell>
          <cell r="BA163" t="str">
            <v>B</v>
          </cell>
          <cell r="BB163" t="str">
            <v>A+</v>
          </cell>
          <cell r="BC163" t="str">
            <v>D</v>
          </cell>
          <cell r="BD163" t="str">
            <v>B</v>
          </cell>
          <cell r="BE163" t="str">
            <v>C</v>
          </cell>
          <cell r="BF163" t="str">
            <v>C+</v>
          </cell>
          <cell r="BG163" t="str">
            <v>C</v>
          </cell>
          <cell r="BH163" t="str">
            <v>C</v>
          </cell>
          <cell r="BI163" t="str">
            <v>B</v>
          </cell>
          <cell r="BJ163" t="str">
            <v>C</v>
          </cell>
          <cell r="BK163" t="str">
            <v>B+</v>
          </cell>
          <cell r="BL163" t="str">
            <v>B</v>
          </cell>
          <cell r="BM163" t="str">
            <v>C+</v>
          </cell>
          <cell r="BN163" t="str">
            <v>C</v>
          </cell>
          <cell r="BP163">
            <v>122</v>
          </cell>
          <cell r="BQ163">
            <v>2.11</v>
          </cell>
        </row>
        <row r="164">
          <cell r="B164" t="str">
            <v>B12DCQT076</v>
          </cell>
          <cell r="C164" t="str">
            <v>Ngô Diễm</v>
          </cell>
          <cell r="D164" t="str">
            <v>Hồng</v>
          </cell>
          <cell r="E164" t="str">
            <v>010794</v>
          </cell>
          <cell r="F164" t="str">
            <v>Nữ</v>
          </cell>
          <cell r="G164" t="str">
            <v>Hà Nội</v>
          </cell>
          <cell r="H164" t="str">
            <v>B</v>
          </cell>
          <cell r="I164" t="str">
            <v>B</v>
          </cell>
          <cell r="J164" t="str">
            <v>C+</v>
          </cell>
          <cell r="K164" t="str">
            <v>A</v>
          </cell>
          <cell r="L164" t="str">
            <v>A+</v>
          </cell>
          <cell r="M164" t="str">
            <v>A+</v>
          </cell>
          <cell r="N164" t="str">
            <v>A+</v>
          </cell>
          <cell r="O164" t="str">
            <v>A+</v>
          </cell>
          <cell r="P164" t="str">
            <v>B</v>
          </cell>
          <cell r="Q164" t="str">
            <v>C+</v>
          </cell>
          <cell r="R164" t="str">
            <v>B</v>
          </cell>
          <cell r="S164" t="str">
            <v>C+</v>
          </cell>
          <cell r="T164" t="str">
            <v>B</v>
          </cell>
          <cell r="U164" t="str">
            <v>B</v>
          </cell>
          <cell r="V164" t="str">
            <v>D</v>
          </cell>
          <cell r="W164" t="str">
            <v>C</v>
          </cell>
          <cell r="X164" t="str">
            <v>C</v>
          </cell>
          <cell r="Y164" t="str">
            <v>C</v>
          </cell>
          <cell r="Z164" t="str">
            <v>B</v>
          </cell>
          <cell r="AA164" t="str">
            <v>B</v>
          </cell>
          <cell r="AB164" t="str">
            <v>C</v>
          </cell>
          <cell r="AC164" t="str">
            <v>D</v>
          </cell>
          <cell r="AD164" t="str">
            <v>C+</v>
          </cell>
          <cell r="AE164" t="str">
            <v>C</v>
          </cell>
          <cell r="AF164" t="str">
            <v>C+</v>
          </cell>
          <cell r="AG164" t="str">
            <v>B</v>
          </cell>
          <cell r="AH164" t="str">
            <v>B</v>
          </cell>
          <cell r="AI164" t="str">
            <v>B</v>
          </cell>
          <cell r="AJ164" t="str">
            <v>B</v>
          </cell>
          <cell r="AK164" t="str">
            <v>C+</v>
          </cell>
          <cell r="AL164" t="str">
            <v>C</v>
          </cell>
          <cell r="AM164" t="str">
            <v>B</v>
          </cell>
          <cell r="AN164" t="str">
            <v>B</v>
          </cell>
          <cell r="AO164" t="str">
            <v>B</v>
          </cell>
          <cell r="AP164" t="str">
            <v>A</v>
          </cell>
          <cell r="AQ164" t="str">
            <v>B</v>
          </cell>
          <cell r="AR164" t="str">
            <v>B</v>
          </cell>
          <cell r="AS164" t="str">
            <v>B</v>
          </cell>
          <cell r="AT164" t="str">
            <v>B</v>
          </cell>
          <cell r="AU164" t="str">
            <v>B+</v>
          </cell>
          <cell r="AV164" t="str">
            <v>A+</v>
          </cell>
          <cell r="AW164" t="str">
            <v>A+</v>
          </cell>
          <cell r="AX164" t="str">
            <v>C+</v>
          </cell>
          <cell r="AY164" t="str">
            <v>B</v>
          </cell>
          <cell r="AZ164" t="str">
            <v>C+</v>
          </cell>
          <cell r="BA164" t="str">
            <v>B</v>
          </cell>
          <cell r="BB164" t="str">
            <v>B</v>
          </cell>
          <cell r="BC164" t="str">
            <v>B</v>
          </cell>
          <cell r="BD164" t="str">
            <v>C+</v>
          </cell>
          <cell r="BE164" t="str">
            <v>B</v>
          </cell>
          <cell r="BF164" t="str">
            <v>B</v>
          </cell>
          <cell r="BG164" t="str">
            <v>C+</v>
          </cell>
          <cell r="BH164" t="str">
            <v>C+</v>
          </cell>
          <cell r="BI164" t="str">
            <v>B</v>
          </cell>
          <cell r="BJ164" t="str">
            <v>B</v>
          </cell>
          <cell r="BK164" t="str">
            <v>C</v>
          </cell>
          <cell r="BO164" t="str">
            <v>A</v>
          </cell>
          <cell r="BP164">
            <v>130</v>
          </cell>
          <cell r="BQ164">
            <v>2.91</v>
          </cell>
          <cell r="BR164" t="str">
            <v>Khá</v>
          </cell>
        </row>
        <row r="165">
          <cell r="B165" t="str">
            <v>B12DCQT077</v>
          </cell>
          <cell r="C165" t="str">
            <v>Nguyễn Huỳnh Minh</v>
          </cell>
          <cell r="D165" t="str">
            <v>Huệ</v>
          </cell>
          <cell r="E165" t="str">
            <v>160294</v>
          </cell>
          <cell r="F165" t="str">
            <v>Nữ</v>
          </cell>
          <cell r="G165" t="str">
            <v>Bắc Giang</v>
          </cell>
          <cell r="H165" t="str">
            <v>B</v>
          </cell>
          <cell r="I165" t="str">
            <v>B</v>
          </cell>
          <cell r="J165" t="str">
            <v>C</v>
          </cell>
          <cell r="K165" t="str">
            <v>B</v>
          </cell>
          <cell r="L165" t="str">
            <v>C</v>
          </cell>
          <cell r="M165" t="str">
            <v>C</v>
          </cell>
          <cell r="N165" t="str">
            <v>C</v>
          </cell>
          <cell r="O165" t="str">
            <v>D+</v>
          </cell>
          <cell r="P165" t="str">
            <v>D</v>
          </cell>
          <cell r="Q165" t="str">
            <v>C</v>
          </cell>
          <cell r="R165" t="str">
            <v>C+</v>
          </cell>
          <cell r="S165" t="str">
            <v>B</v>
          </cell>
          <cell r="T165" t="str">
            <v>B</v>
          </cell>
          <cell r="U165" t="str">
            <v>C+</v>
          </cell>
          <cell r="V165" t="str">
            <v>C</v>
          </cell>
          <cell r="W165" t="str">
            <v>B</v>
          </cell>
          <cell r="X165" t="str">
            <v>D</v>
          </cell>
          <cell r="Y165" t="str">
            <v>B</v>
          </cell>
          <cell r="Z165" t="str">
            <v>D+</v>
          </cell>
          <cell r="AA165" t="str">
            <v>C</v>
          </cell>
          <cell r="AB165" t="str">
            <v>B</v>
          </cell>
          <cell r="AC165" t="str">
            <v>B</v>
          </cell>
          <cell r="AD165" t="str">
            <v>C+</v>
          </cell>
          <cell r="AE165" t="str">
            <v>C+</v>
          </cell>
          <cell r="AF165" t="str">
            <v>B+</v>
          </cell>
          <cell r="AG165" t="str">
            <v>B</v>
          </cell>
          <cell r="AH165" t="str">
            <v>C+</v>
          </cell>
          <cell r="AI165" t="str">
            <v>B</v>
          </cell>
          <cell r="AJ165" t="str">
            <v>C</v>
          </cell>
          <cell r="AK165" t="str">
            <v>C</v>
          </cell>
          <cell r="AL165" t="str">
            <v>C</v>
          </cell>
          <cell r="AM165" t="str">
            <v>D+</v>
          </cell>
          <cell r="AN165" t="str">
            <v>C</v>
          </cell>
          <cell r="AO165" t="str">
            <v>B</v>
          </cell>
          <cell r="AP165" t="str">
            <v>A</v>
          </cell>
          <cell r="AQ165" t="str">
            <v>B</v>
          </cell>
          <cell r="AR165" t="str">
            <v>C+</v>
          </cell>
          <cell r="AS165" t="str">
            <v>B</v>
          </cell>
          <cell r="AT165" t="str">
            <v>C+</v>
          </cell>
          <cell r="AU165" t="str">
            <v>B</v>
          </cell>
          <cell r="AV165" t="str">
            <v>B</v>
          </cell>
          <cell r="AW165" t="str">
            <v>B+</v>
          </cell>
          <cell r="AX165" t="str">
            <v>D</v>
          </cell>
          <cell r="AY165" t="str">
            <v>D</v>
          </cell>
          <cell r="AZ165" t="str">
            <v>B</v>
          </cell>
          <cell r="BA165" t="str">
            <v>C</v>
          </cell>
          <cell r="BB165" t="str">
            <v>A+</v>
          </cell>
          <cell r="BC165" t="str">
            <v>C</v>
          </cell>
          <cell r="BD165" t="str">
            <v>C+</v>
          </cell>
          <cell r="BE165" t="str">
            <v>D+</v>
          </cell>
          <cell r="BF165" t="str">
            <v>C</v>
          </cell>
          <cell r="BG165" t="str">
            <v>C+</v>
          </cell>
          <cell r="BH165" t="str">
            <v>B</v>
          </cell>
          <cell r="BI165" t="str">
            <v>B</v>
          </cell>
          <cell r="BJ165" t="str">
            <v>B</v>
          </cell>
          <cell r="BK165" t="str">
            <v>D+</v>
          </cell>
          <cell r="BL165" t="str">
            <v>B+</v>
          </cell>
          <cell r="BM165" t="str">
            <v>C+</v>
          </cell>
          <cell r="BN165" t="str">
            <v>C+</v>
          </cell>
          <cell r="BP165">
            <v>130</v>
          </cell>
          <cell r="BQ165">
            <v>2.45</v>
          </cell>
          <cell r="BR165" t="str">
            <v>Khá</v>
          </cell>
        </row>
        <row r="166">
          <cell r="B166" t="str">
            <v>B12DCQT299</v>
          </cell>
          <cell r="C166" t="str">
            <v>Phạm Thị Khánh</v>
          </cell>
          <cell r="D166" t="str">
            <v>Huyền</v>
          </cell>
          <cell r="E166" t="str">
            <v>190994</v>
          </cell>
          <cell r="F166" t="str">
            <v>Nữ</v>
          </cell>
          <cell r="G166" t="str">
            <v>Hải Hưng</v>
          </cell>
          <cell r="H166" t="str">
            <v>C+</v>
          </cell>
          <cell r="I166" t="str">
            <v>C</v>
          </cell>
          <cell r="J166" t="str">
            <v>C+</v>
          </cell>
          <cell r="K166" t="str">
            <v>D+</v>
          </cell>
          <cell r="L166" t="str">
            <v>C</v>
          </cell>
          <cell r="M166" t="str">
            <v>A+</v>
          </cell>
          <cell r="N166" t="str">
            <v>B</v>
          </cell>
          <cell r="O166" t="str">
            <v>A+</v>
          </cell>
          <cell r="P166" t="str">
            <v>D+</v>
          </cell>
          <cell r="Q166" t="str">
            <v>D</v>
          </cell>
          <cell r="R166" t="str">
            <v>B</v>
          </cell>
          <cell r="S166" t="str">
            <v>B</v>
          </cell>
          <cell r="T166" t="str">
            <v>C+</v>
          </cell>
          <cell r="U166" t="str">
            <v>D+</v>
          </cell>
          <cell r="V166" t="str">
            <v>C</v>
          </cell>
          <cell r="W166" t="str">
            <v>B</v>
          </cell>
          <cell r="X166" t="str">
            <v>C</v>
          </cell>
          <cell r="Y166" t="str">
            <v>B+</v>
          </cell>
          <cell r="Z166" t="str">
            <v>C+</v>
          </cell>
          <cell r="AA166" t="str">
            <v>B</v>
          </cell>
          <cell r="AB166" t="str">
            <v>B+</v>
          </cell>
          <cell r="AC166" t="str">
            <v>B</v>
          </cell>
          <cell r="AD166" t="str">
            <v>B</v>
          </cell>
          <cell r="AE166" t="str">
            <v>C+</v>
          </cell>
          <cell r="AF166" t="str">
            <v>C+</v>
          </cell>
          <cell r="AG166" t="str">
            <v>C</v>
          </cell>
          <cell r="AH166" t="str">
            <v>A</v>
          </cell>
          <cell r="AI166" t="str">
            <v>A</v>
          </cell>
          <cell r="AJ166" t="str">
            <v>B</v>
          </cell>
          <cell r="AK166" t="str">
            <v>C+</v>
          </cell>
          <cell r="AL166" t="str">
            <v>B</v>
          </cell>
          <cell r="AM166" t="str">
            <v>A</v>
          </cell>
          <cell r="AN166" t="str">
            <v>B</v>
          </cell>
          <cell r="AO166" t="str">
            <v>B+</v>
          </cell>
          <cell r="AP166" t="str">
            <v>A</v>
          </cell>
          <cell r="AQ166" t="str">
            <v>B+</v>
          </cell>
          <cell r="AR166" t="str">
            <v>B</v>
          </cell>
          <cell r="AS166" t="str">
            <v>B</v>
          </cell>
          <cell r="AT166" t="str">
            <v>A+</v>
          </cell>
          <cell r="AU166" t="str">
            <v>B+</v>
          </cell>
          <cell r="AV166" t="str">
            <v>B+</v>
          </cell>
          <cell r="AW166" t="str">
            <v>A+</v>
          </cell>
          <cell r="AX166" t="str">
            <v>D+</v>
          </cell>
          <cell r="AY166" t="str">
            <v>B</v>
          </cell>
          <cell r="AZ166" t="str">
            <v>B</v>
          </cell>
          <cell r="BA166" t="str">
            <v>B</v>
          </cell>
          <cell r="BB166" t="str">
            <v>C</v>
          </cell>
          <cell r="BC166" t="str">
            <v>D</v>
          </cell>
          <cell r="BD166" t="str">
            <v>C+</v>
          </cell>
          <cell r="BE166" t="str">
            <v>C</v>
          </cell>
          <cell r="BF166" t="str">
            <v>C</v>
          </cell>
          <cell r="BG166" t="str">
            <v>C+</v>
          </cell>
          <cell r="BH166" t="str">
            <v>B</v>
          </cell>
          <cell r="BI166" t="str">
            <v>C+</v>
          </cell>
          <cell r="BJ166" t="str">
            <v>C+</v>
          </cell>
          <cell r="BK166" t="str">
            <v>B+</v>
          </cell>
          <cell r="BO166" t="str">
            <v>A</v>
          </cell>
          <cell r="BP166">
            <v>130</v>
          </cell>
          <cell r="BQ166">
            <v>2.88</v>
          </cell>
          <cell r="BR166" t="str">
            <v>Khá</v>
          </cell>
        </row>
        <row r="167">
          <cell r="B167" t="str">
            <v>B12DCQT079</v>
          </cell>
          <cell r="C167" t="str">
            <v>Vũ Đăng</v>
          </cell>
          <cell r="D167" t="str">
            <v>Huỳnh</v>
          </cell>
          <cell r="E167" t="str">
            <v>030394</v>
          </cell>
          <cell r="F167" t="str">
            <v>Nam</v>
          </cell>
          <cell r="G167" t="str">
            <v>Hà Bắc</v>
          </cell>
          <cell r="H167" t="str">
            <v>D+</v>
          </cell>
          <cell r="I167" t="str">
            <v>C</v>
          </cell>
          <cell r="J167" t="str">
            <v>C</v>
          </cell>
          <cell r="K167" t="str">
            <v>B</v>
          </cell>
          <cell r="L167" t="str">
            <v>B</v>
          </cell>
          <cell r="M167" t="str">
            <v>B</v>
          </cell>
          <cell r="N167" t="str">
            <v>D+</v>
          </cell>
          <cell r="O167" t="str">
            <v>C</v>
          </cell>
          <cell r="P167" t="str">
            <v>B+</v>
          </cell>
          <cell r="Q167" t="str">
            <v>H</v>
          </cell>
          <cell r="R167" t="str">
            <v>C</v>
          </cell>
          <cell r="S167" t="str">
            <v>C</v>
          </cell>
          <cell r="T167" t="str">
            <v>B</v>
          </cell>
          <cell r="U167" t="str">
            <v>D</v>
          </cell>
          <cell r="V167" t="str">
            <v>D+</v>
          </cell>
          <cell r="W167" t="str">
            <v>C</v>
          </cell>
          <cell r="X167" t="str">
            <v>C</v>
          </cell>
          <cell r="Y167" t="str">
            <v>B</v>
          </cell>
          <cell r="Z167" t="str">
            <v>B</v>
          </cell>
          <cell r="AA167" t="str">
            <v>C</v>
          </cell>
          <cell r="AB167" t="str">
            <v>D</v>
          </cell>
          <cell r="AC167" t="str">
            <v>C</v>
          </cell>
          <cell r="AD167" t="str">
            <v>C</v>
          </cell>
          <cell r="AE167" t="str">
            <v>D</v>
          </cell>
          <cell r="AF167" t="str">
            <v>C+</v>
          </cell>
          <cell r="AG167" t="str">
            <v>D</v>
          </cell>
          <cell r="AH167" t="str">
            <v>D+</v>
          </cell>
          <cell r="AI167" t="str">
            <v>D</v>
          </cell>
          <cell r="AJ167" t="str">
            <v>C</v>
          </cell>
          <cell r="AK167" t="str">
            <v>C</v>
          </cell>
          <cell r="AL167" t="str">
            <v>D</v>
          </cell>
          <cell r="AM167" t="str">
            <v>C</v>
          </cell>
          <cell r="AN167" t="str">
            <v>C</v>
          </cell>
          <cell r="AO167" t="str">
            <v>C</v>
          </cell>
          <cell r="AP167" t="str">
            <v>C+</v>
          </cell>
          <cell r="AQ167" t="str">
            <v>B+</v>
          </cell>
          <cell r="AR167" t="str">
            <v>C</v>
          </cell>
          <cell r="AS167" t="str">
            <v>B</v>
          </cell>
          <cell r="AT167" t="str">
            <v>D</v>
          </cell>
          <cell r="AU167" t="str">
            <v>C</v>
          </cell>
          <cell r="AV167" t="str">
            <v>B</v>
          </cell>
          <cell r="AW167" t="str">
            <v>B</v>
          </cell>
          <cell r="AX167" t="str">
            <v>D</v>
          </cell>
          <cell r="AY167" t="str">
            <v>C</v>
          </cell>
          <cell r="AZ167" t="str">
            <v>D</v>
          </cell>
          <cell r="BA167" t="str">
            <v>C</v>
          </cell>
          <cell r="BB167" t="str">
            <v>D</v>
          </cell>
          <cell r="BC167" t="str">
            <v>D</v>
          </cell>
          <cell r="BD167" t="str">
            <v>C</v>
          </cell>
          <cell r="BE167" t="str">
            <v>D+</v>
          </cell>
          <cell r="BF167" t="str">
            <v>B</v>
          </cell>
          <cell r="BG167" t="str">
            <v>C</v>
          </cell>
          <cell r="BH167" t="str">
            <v>D+</v>
          </cell>
          <cell r="BI167" t="str">
            <v>B</v>
          </cell>
          <cell r="BJ167" t="str">
            <v>C</v>
          </cell>
          <cell r="BK167" t="str">
            <v>C+</v>
          </cell>
          <cell r="BL167" t="str">
            <v>C+</v>
          </cell>
          <cell r="BM167" t="str">
            <v>C</v>
          </cell>
          <cell r="BN167" t="str">
            <v>C+</v>
          </cell>
          <cell r="BP167">
            <v>128</v>
          </cell>
          <cell r="BQ167">
            <v>2.04</v>
          </cell>
        </row>
        <row r="168">
          <cell r="B168" t="str">
            <v>B12DCQT017</v>
          </cell>
          <cell r="C168" t="str">
            <v>Vũ Thu</v>
          </cell>
          <cell r="D168" t="str">
            <v>Hương</v>
          </cell>
          <cell r="E168" t="str">
            <v>180894</v>
          </cell>
          <cell r="F168" t="str">
            <v>Nữ</v>
          </cell>
          <cell r="G168" t="str">
            <v>Hà Nội</v>
          </cell>
          <cell r="H168" t="str">
            <v>C+</v>
          </cell>
          <cell r="I168" t="str">
            <v>B</v>
          </cell>
          <cell r="J168" t="str">
            <v>C</v>
          </cell>
          <cell r="K168" t="str">
            <v>C+</v>
          </cell>
          <cell r="L168" t="str">
            <v>B</v>
          </cell>
          <cell r="M168" t="str">
            <v>A+</v>
          </cell>
          <cell r="N168" t="str">
            <v>B</v>
          </cell>
          <cell r="O168" t="str">
            <v>A+</v>
          </cell>
          <cell r="P168" t="str">
            <v>B</v>
          </cell>
          <cell r="Q168" t="str">
            <v>C</v>
          </cell>
          <cell r="R168" t="str">
            <v>C</v>
          </cell>
          <cell r="S168" t="str">
            <v>B</v>
          </cell>
          <cell r="T168" t="str">
            <v>B</v>
          </cell>
          <cell r="U168" t="str">
            <v>D</v>
          </cell>
          <cell r="V168" t="str">
            <v>C</v>
          </cell>
          <cell r="W168" t="str">
            <v>C</v>
          </cell>
          <cell r="X168" t="str">
            <v>D+</v>
          </cell>
          <cell r="Y168" t="str">
            <v>B</v>
          </cell>
          <cell r="Z168" t="str">
            <v>C</v>
          </cell>
          <cell r="AA168" t="str">
            <v>D</v>
          </cell>
          <cell r="AB168" t="str">
            <v>A+</v>
          </cell>
          <cell r="AC168" t="str">
            <v>C+</v>
          </cell>
          <cell r="AD168" t="str">
            <v>B</v>
          </cell>
          <cell r="AE168" t="str">
            <v>D+</v>
          </cell>
          <cell r="AF168" t="str">
            <v>C</v>
          </cell>
          <cell r="AG168" t="str">
            <v>B</v>
          </cell>
          <cell r="AH168" t="str">
            <v>B</v>
          </cell>
          <cell r="AI168" t="str">
            <v>B</v>
          </cell>
          <cell r="AJ168" t="str">
            <v>B</v>
          </cell>
          <cell r="AK168" t="str">
            <v>B</v>
          </cell>
          <cell r="AL168" t="str">
            <v>D</v>
          </cell>
          <cell r="AM168" t="str">
            <v>A</v>
          </cell>
          <cell r="AN168" t="str">
            <v>B+</v>
          </cell>
          <cell r="AO168" t="str">
            <v>B+</v>
          </cell>
          <cell r="AP168" t="str">
            <v>A</v>
          </cell>
          <cell r="AQ168" t="str">
            <v>A</v>
          </cell>
          <cell r="AR168" t="str">
            <v>C+</v>
          </cell>
          <cell r="AS168" t="str">
            <v>B</v>
          </cell>
          <cell r="AT168" t="str">
            <v>A+</v>
          </cell>
          <cell r="AU168" t="str">
            <v>B+</v>
          </cell>
          <cell r="AV168" t="str">
            <v>B</v>
          </cell>
          <cell r="AW168" t="str">
            <v>A+</v>
          </cell>
          <cell r="AX168" t="str">
            <v>C</v>
          </cell>
          <cell r="AY168" t="str">
            <v>D</v>
          </cell>
          <cell r="AZ168" t="str">
            <v>B</v>
          </cell>
          <cell r="BA168" t="str">
            <v>D+</v>
          </cell>
          <cell r="BB168" t="str">
            <v>B+</v>
          </cell>
          <cell r="BC168" t="str">
            <v>D</v>
          </cell>
          <cell r="BD168" t="str">
            <v>C+</v>
          </cell>
          <cell r="BE168" t="str">
            <v>C</v>
          </cell>
          <cell r="BF168" t="str">
            <v>B</v>
          </cell>
          <cell r="BG168" t="str">
            <v>C</v>
          </cell>
          <cell r="BH168" t="str">
            <v>B</v>
          </cell>
          <cell r="BI168" t="str">
            <v>B+</v>
          </cell>
          <cell r="BJ168" t="str">
            <v>C+</v>
          </cell>
          <cell r="BK168" t="str">
            <v>A</v>
          </cell>
          <cell r="BO168" t="str">
            <v>A</v>
          </cell>
          <cell r="BP168">
            <v>130</v>
          </cell>
          <cell r="BQ168">
            <v>2.75</v>
          </cell>
          <cell r="BR168" t="str">
            <v>Khá</v>
          </cell>
        </row>
        <row r="169">
          <cell r="B169" t="str">
            <v>B12DCQT019</v>
          </cell>
          <cell r="C169" t="str">
            <v>Trần Hữu</v>
          </cell>
          <cell r="D169" t="str">
            <v>Khánh</v>
          </cell>
          <cell r="E169" t="str">
            <v>300694</v>
          </cell>
          <cell r="F169" t="str">
            <v>Nam</v>
          </cell>
          <cell r="G169" t="str">
            <v>Hà Nội</v>
          </cell>
          <cell r="H169" t="str">
            <v>D+</v>
          </cell>
          <cell r="I169" t="str">
            <v>C</v>
          </cell>
          <cell r="J169" t="str">
            <v>D</v>
          </cell>
          <cell r="K169" t="str">
            <v>C</v>
          </cell>
          <cell r="L169" t="str">
            <v>D</v>
          </cell>
          <cell r="M169" t="str">
            <v>B+</v>
          </cell>
          <cell r="N169" t="str">
            <v>D</v>
          </cell>
          <cell r="O169" t="str">
            <v>F</v>
          </cell>
          <cell r="P169" t="str">
            <v>F</v>
          </cell>
          <cell r="Q169" t="str">
            <v>C</v>
          </cell>
          <cell r="R169" t="str">
            <v>D</v>
          </cell>
          <cell r="S169" t="str">
            <v>D</v>
          </cell>
          <cell r="T169" t="str">
            <v>C</v>
          </cell>
          <cell r="U169" t="str">
            <v>D</v>
          </cell>
          <cell r="V169" t="str">
            <v>C</v>
          </cell>
          <cell r="W169" t="str">
            <v>D+</v>
          </cell>
          <cell r="X169" t="str">
            <v>D+</v>
          </cell>
          <cell r="Y169" t="str">
            <v>C+</v>
          </cell>
          <cell r="Z169" t="str">
            <v>C</v>
          </cell>
          <cell r="AA169" t="str">
            <v>D+</v>
          </cell>
          <cell r="AB169" t="str">
            <v>B</v>
          </cell>
          <cell r="AC169" t="str">
            <v>C</v>
          </cell>
          <cell r="AD169" t="str">
            <v>D</v>
          </cell>
          <cell r="AE169" t="str">
            <v>C</v>
          </cell>
          <cell r="AF169" t="str">
            <v>F</v>
          </cell>
          <cell r="AG169" t="str">
            <v>F</v>
          </cell>
          <cell r="AH169" t="str">
            <v>F</v>
          </cell>
          <cell r="AI169" t="str">
            <v>F</v>
          </cell>
          <cell r="AJ169" t="str">
            <v>F</v>
          </cell>
          <cell r="AK169" t="str">
            <v>D+</v>
          </cell>
          <cell r="AL169" t="str">
            <v>D</v>
          </cell>
          <cell r="AM169" t="str">
            <v>D</v>
          </cell>
          <cell r="AN169" t="str">
            <v>D</v>
          </cell>
          <cell r="AO169" t="str">
            <v>C</v>
          </cell>
          <cell r="AP169" t="str">
            <v>F</v>
          </cell>
          <cell r="AQ169" t="str">
            <v>B</v>
          </cell>
          <cell r="AR169" t="str">
            <v>B</v>
          </cell>
          <cell r="AS169" t="str">
            <v>C</v>
          </cell>
          <cell r="AT169" t="str">
            <v>C</v>
          </cell>
          <cell r="AU169" t="str">
            <v>C</v>
          </cell>
          <cell r="AV169" t="str">
            <v>C+</v>
          </cell>
          <cell r="AW169" t="str">
            <v>A+</v>
          </cell>
          <cell r="AX169" t="str">
            <v>D</v>
          </cell>
          <cell r="AY169" t="str">
            <v>D+</v>
          </cell>
          <cell r="AZ169" t="str">
            <v>B+</v>
          </cell>
          <cell r="BA169" t="str">
            <v>D</v>
          </cell>
          <cell r="BB169" t="str">
            <v>D+</v>
          </cell>
          <cell r="BC169" t="str">
            <v>D</v>
          </cell>
          <cell r="BD169" t="str">
            <v>C</v>
          </cell>
          <cell r="BE169" t="str">
            <v>C</v>
          </cell>
          <cell r="BF169" t="str">
            <v>C+</v>
          </cell>
          <cell r="BG169" t="str">
            <v>C</v>
          </cell>
          <cell r="BH169" t="str">
            <v>B</v>
          </cell>
          <cell r="BI169" t="str">
            <v>B</v>
          </cell>
          <cell r="BJ169" t="str">
            <v>F</v>
          </cell>
          <cell r="BK169" t="str">
            <v>C+</v>
          </cell>
          <cell r="BL169" t="str">
            <v>F</v>
          </cell>
          <cell r="BM169" t="str">
            <v>F</v>
          </cell>
          <cell r="BN169" t="str">
            <v>F</v>
          </cell>
          <cell r="BP169">
            <v>106</v>
          </cell>
          <cell r="BQ169">
            <v>1.85</v>
          </cell>
        </row>
        <row r="170">
          <cell r="B170" t="str">
            <v>0824010056</v>
          </cell>
          <cell r="C170" t="str">
            <v>Oudom</v>
          </cell>
          <cell r="D170" t="str">
            <v>Kounsavath</v>
          </cell>
          <cell r="E170" t="str">
            <v>190688</v>
          </cell>
          <cell r="F170" t="str">
            <v>Nam</v>
          </cell>
          <cell r="G170" t="str">
            <v>Hà Nội</v>
          </cell>
          <cell r="H170" t="str">
            <v>D</v>
          </cell>
          <cell r="I170" t="str">
            <v>D</v>
          </cell>
          <cell r="J170" t="str">
            <v>D</v>
          </cell>
          <cell r="K170" t="str">
            <v>F</v>
          </cell>
          <cell r="L170" t="str">
            <v>D+</v>
          </cell>
          <cell r="M170" t="str">
            <v>F</v>
          </cell>
          <cell r="N170" t="str">
            <v>F</v>
          </cell>
          <cell r="O170" t="str">
            <v>F</v>
          </cell>
          <cell r="P170" t="str">
            <v>F</v>
          </cell>
          <cell r="Q170" t="str">
            <v>F</v>
          </cell>
          <cell r="R170" t="str">
            <v>F</v>
          </cell>
          <cell r="S170" t="str">
            <v>D+</v>
          </cell>
          <cell r="U170" t="str">
            <v>F</v>
          </cell>
          <cell r="X170" t="str">
            <v>F</v>
          </cell>
          <cell r="Y170" t="str">
            <v>F</v>
          </cell>
          <cell r="Z170" t="str">
            <v>F</v>
          </cell>
          <cell r="AA170" t="str">
            <v>F</v>
          </cell>
          <cell r="AB170" t="str">
            <v>D</v>
          </cell>
          <cell r="AC170" t="str">
            <v>F</v>
          </cell>
          <cell r="AD170" t="str">
            <v>F</v>
          </cell>
          <cell r="AE170" t="str">
            <v>D</v>
          </cell>
          <cell r="AF170" t="str">
            <v>F</v>
          </cell>
          <cell r="AG170" t="str">
            <v>F</v>
          </cell>
          <cell r="AH170" t="str">
            <v>F</v>
          </cell>
          <cell r="AI170" t="str">
            <v>C</v>
          </cell>
          <cell r="AJ170" t="str">
            <v>F</v>
          </cell>
          <cell r="AK170" t="str">
            <v>F</v>
          </cell>
          <cell r="AL170" t="str">
            <v>F</v>
          </cell>
          <cell r="AM170" t="str">
            <v>F</v>
          </cell>
          <cell r="AN170" t="str">
            <v>F</v>
          </cell>
          <cell r="AO170" t="str">
            <v>F</v>
          </cell>
          <cell r="AP170" t="str">
            <v>F</v>
          </cell>
          <cell r="AQ170" t="str">
            <v>F</v>
          </cell>
          <cell r="AR170" t="str">
            <v>F</v>
          </cell>
          <cell r="AS170" t="str">
            <v>F</v>
          </cell>
          <cell r="AT170" t="str">
            <v>F</v>
          </cell>
          <cell r="AU170" t="str">
            <v>F</v>
          </cell>
          <cell r="AV170" t="str">
            <v>F</v>
          </cell>
          <cell r="AX170" t="str">
            <v>D</v>
          </cell>
          <cell r="AY170" t="str">
            <v>F</v>
          </cell>
          <cell r="AZ170" t="str">
            <v>C</v>
          </cell>
          <cell r="BA170" t="str">
            <v>F</v>
          </cell>
          <cell r="BB170" t="str">
            <v>B</v>
          </cell>
          <cell r="BC170" t="str">
            <v>F</v>
          </cell>
          <cell r="BD170" t="str">
            <v>C</v>
          </cell>
          <cell r="BE170" t="str">
            <v>M</v>
          </cell>
          <cell r="BF170" t="str">
            <v>A+</v>
          </cell>
          <cell r="BG170" t="str">
            <v>C</v>
          </cell>
          <cell r="BH170" t="str">
            <v>F</v>
          </cell>
          <cell r="BI170" t="str">
            <v>F</v>
          </cell>
          <cell r="BJ170" t="str">
            <v>F</v>
          </cell>
          <cell r="BK170" t="str">
            <v>B</v>
          </cell>
          <cell r="BP170">
            <v>32</v>
          </cell>
          <cell r="BQ170">
            <v>1.56</v>
          </cell>
        </row>
        <row r="171">
          <cell r="B171" t="str">
            <v>B12DCQT082</v>
          </cell>
          <cell r="C171" t="str">
            <v>Mai Thị</v>
          </cell>
          <cell r="D171" t="str">
            <v>Lan</v>
          </cell>
          <cell r="E171" t="str">
            <v>200393</v>
          </cell>
          <cell r="F171" t="str">
            <v>Nữ</v>
          </cell>
          <cell r="G171" t="str">
            <v>Nam Hà</v>
          </cell>
          <cell r="H171" t="str">
            <v>C</v>
          </cell>
          <cell r="I171" t="str">
            <v>B</v>
          </cell>
          <cell r="J171" t="str">
            <v>B</v>
          </cell>
          <cell r="K171" t="str">
            <v>B+</v>
          </cell>
          <cell r="L171" t="str">
            <v>B</v>
          </cell>
          <cell r="M171" t="str">
            <v>C</v>
          </cell>
          <cell r="N171" t="str">
            <v>D</v>
          </cell>
          <cell r="O171" t="str">
            <v>C</v>
          </cell>
          <cell r="P171" t="str">
            <v>D+</v>
          </cell>
          <cell r="Q171" t="str">
            <v>D+</v>
          </cell>
          <cell r="R171" t="str">
            <v>B</v>
          </cell>
          <cell r="S171" t="str">
            <v>B</v>
          </cell>
          <cell r="T171" t="str">
            <v>A+</v>
          </cell>
          <cell r="U171" t="str">
            <v>A</v>
          </cell>
          <cell r="V171" t="str">
            <v>C+</v>
          </cell>
          <cell r="W171" t="str">
            <v>C+</v>
          </cell>
          <cell r="X171" t="str">
            <v>C+</v>
          </cell>
          <cell r="Y171" t="str">
            <v>B</v>
          </cell>
          <cell r="Z171" t="str">
            <v>B+</v>
          </cell>
          <cell r="AA171" t="str">
            <v>C</v>
          </cell>
          <cell r="AB171" t="str">
            <v>B</v>
          </cell>
          <cell r="AC171" t="str">
            <v>B</v>
          </cell>
          <cell r="AD171" t="str">
            <v>B</v>
          </cell>
          <cell r="AE171" t="str">
            <v>B</v>
          </cell>
          <cell r="AF171" t="str">
            <v>B+</v>
          </cell>
          <cell r="AG171" t="str">
            <v>C</v>
          </cell>
          <cell r="AH171" t="str">
            <v>B</v>
          </cell>
          <cell r="AI171" t="str">
            <v>B+</v>
          </cell>
          <cell r="AJ171" t="str">
            <v>C+</v>
          </cell>
          <cell r="AK171" t="str">
            <v>B</v>
          </cell>
          <cell r="AL171" t="str">
            <v>A</v>
          </cell>
          <cell r="AM171" t="str">
            <v>C+</v>
          </cell>
          <cell r="AN171" t="str">
            <v>C</v>
          </cell>
          <cell r="AO171" t="str">
            <v>B</v>
          </cell>
          <cell r="AP171" t="str">
            <v>A</v>
          </cell>
          <cell r="AQ171" t="str">
            <v>B+</v>
          </cell>
          <cell r="AR171" t="str">
            <v>B</v>
          </cell>
          <cell r="AS171" t="str">
            <v>B</v>
          </cell>
          <cell r="AT171" t="str">
            <v>C+</v>
          </cell>
          <cell r="AU171" t="str">
            <v>A</v>
          </cell>
          <cell r="AV171" t="str">
            <v>B</v>
          </cell>
          <cell r="AW171" t="str">
            <v>A+</v>
          </cell>
          <cell r="AX171" t="str">
            <v>B</v>
          </cell>
          <cell r="AY171" t="str">
            <v>C</v>
          </cell>
          <cell r="AZ171" t="str">
            <v>B+</v>
          </cell>
          <cell r="BA171" t="str">
            <v>A</v>
          </cell>
          <cell r="BB171" t="str">
            <v>A+</v>
          </cell>
          <cell r="BC171" t="str">
            <v>A+</v>
          </cell>
          <cell r="BD171" t="str">
            <v>C+</v>
          </cell>
          <cell r="BE171" t="str">
            <v>D+</v>
          </cell>
          <cell r="BF171" t="str">
            <v>C+</v>
          </cell>
          <cell r="BG171" t="str">
            <v>B</v>
          </cell>
          <cell r="BH171" t="str">
            <v>B</v>
          </cell>
          <cell r="BI171" t="str">
            <v>B</v>
          </cell>
          <cell r="BJ171" t="str">
            <v>B</v>
          </cell>
          <cell r="BK171" t="str">
            <v>C</v>
          </cell>
          <cell r="BO171" t="str">
            <v>A</v>
          </cell>
          <cell r="BP171">
            <v>130</v>
          </cell>
          <cell r="BQ171">
            <v>2.92</v>
          </cell>
          <cell r="BR171" t="str">
            <v>Khá</v>
          </cell>
        </row>
        <row r="172">
          <cell r="B172" t="str">
            <v>B12DCQT081</v>
          </cell>
          <cell r="C172" t="str">
            <v>Lê Thị</v>
          </cell>
          <cell r="D172" t="str">
            <v>Lâm</v>
          </cell>
          <cell r="E172" t="str">
            <v>110994</v>
          </cell>
          <cell r="F172" t="str">
            <v>Nữ</v>
          </cell>
          <cell r="G172" t="str">
            <v>Thanh Hóa</v>
          </cell>
          <cell r="H172" t="str">
            <v>B</v>
          </cell>
          <cell r="I172" t="str">
            <v>B</v>
          </cell>
          <cell r="J172" t="str">
            <v>C</v>
          </cell>
          <cell r="K172" t="str">
            <v>D+</v>
          </cell>
          <cell r="L172" t="str">
            <v>B</v>
          </cell>
          <cell r="M172" t="str">
            <v>A+</v>
          </cell>
          <cell r="N172" t="str">
            <v>C</v>
          </cell>
          <cell r="O172" t="str">
            <v>D+</v>
          </cell>
          <cell r="P172" t="str">
            <v>D</v>
          </cell>
          <cell r="Q172" t="str">
            <v>C</v>
          </cell>
          <cell r="R172" t="str">
            <v>B</v>
          </cell>
          <cell r="S172" t="str">
            <v>C</v>
          </cell>
          <cell r="T172" t="str">
            <v>C</v>
          </cell>
          <cell r="U172" t="str">
            <v>C</v>
          </cell>
          <cell r="V172" t="str">
            <v>D</v>
          </cell>
          <cell r="W172" t="str">
            <v>B</v>
          </cell>
          <cell r="X172" t="str">
            <v>D+</v>
          </cell>
          <cell r="Y172" t="str">
            <v>B</v>
          </cell>
          <cell r="Z172" t="str">
            <v>A</v>
          </cell>
          <cell r="AA172" t="str">
            <v>C</v>
          </cell>
          <cell r="AB172" t="str">
            <v>D</v>
          </cell>
          <cell r="AC172" t="str">
            <v>C</v>
          </cell>
          <cell r="AD172" t="str">
            <v>C+</v>
          </cell>
          <cell r="AE172" t="str">
            <v>C</v>
          </cell>
          <cell r="AF172" t="str">
            <v>C</v>
          </cell>
          <cell r="AG172" t="str">
            <v>C+</v>
          </cell>
          <cell r="AH172" t="str">
            <v>B</v>
          </cell>
          <cell r="AI172" t="str">
            <v>B</v>
          </cell>
          <cell r="AJ172" t="str">
            <v>B+</v>
          </cell>
          <cell r="AK172" t="str">
            <v>B</v>
          </cell>
          <cell r="AL172" t="str">
            <v>C</v>
          </cell>
          <cell r="AM172" t="str">
            <v>B</v>
          </cell>
          <cell r="AN172" t="str">
            <v>B</v>
          </cell>
          <cell r="AO172" t="str">
            <v>A+</v>
          </cell>
          <cell r="AP172" t="str">
            <v>A</v>
          </cell>
          <cell r="AQ172" t="str">
            <v>A</v>
          </cell>
          <cell r="AR172" t="str">
            <v>B+</v>
          </cell>
          <cell r="AS172" t="str">
            <v>B</v>
          </cell>
          <cell r="AT172" t="str">
            <v>B</v>
          </cell>
          <cell r="AU172" t="str">
            <v>A</v>
          </cell>
          <cell r="AV172" t="str">
            <v>A</v>
          </cell>
          <cell r="AW172" t="str">
            <v>A+</v>
          </cell>
          <cell r="AX172" t="str">
            <v>B+</v>
          </cell>
          <cell r="AY172" t="str">
            <v>C+</v>
          </cell>
          <cell r="AZ172" t="str">
            <v>B</v>
          </cell>
          <cell r="BA172" t="str">
            <v>A</v>
          </cell>
          <cell r="BB172" t="str">
            <v>C</v>
          </cell>
          <cell r="BC172" t="str">
            <v>C</v>
          </cell>
          <cell r="BD172" t="str">
            <v>C+</v>
          </cell>
          <cell r="BE172" t="str">
            <v>C</v>
          </cell>
          <cell r="BF172" t="str">
            <v>B</v>
          </cell>
          <cell r="BG172" t="str">
            <v>B</v>
          </cell>
          <cell r="BH172" t="str">
            <v>B</v>
          </cell>
          <cell r="BI172" t="str">
            <v>A</v>
          </cell>
          <cell r="BJ172" t="str">
            <v>B</v>
          </cell>
          <cell r="BK172" t="str">
            <v>B+</v>
          </cell>
          <cell r="BO172" t="str">
            <v>A</v>
          </cell>
          <cell r="BP172">
            <v>130</v>
          </cell>
          <cell r="BQ172">
            <v>2.74</v>
          </cell>
          <cell r="BR172" t="str">
            <v>Khá</v>
          </cell>
        </row>
        <row r="173">
          <cell r="B173" t="str">
            <v>B12DCQT020</v>
          </cell>
          <cell r="C173" t="str">
            <v>Bùi Thị Khánh</v>
          </cell>
          <cell r="D173" t="str">
            <v>Linh</v>
          </cell>
          <cell r="E173" t="str">
            <v>200894</v>
          </cell>
          <cell r="F173" t="str">
            <v>Nữ</v>
          </cell>
          <cell r="G173" t="str">
            <v>Thái Bình</v>
          </cell>
          <cell r="H173" t="str">
            <v>B</v>
          </cell>
          <cell r="I173" t="str">
            <v>C</v>
          </cell>
          <cell r="J173" t="str">
            <v>C</v>
          </cell>
          <cell r="K173" t="str">
            <v>B</v>
          </cell>
          <cell r="L173" t="str">
            <v>B+</v>
          </cell>
          <cell r="M173" t="str">
            <v>A+</v>
          </cell>
          <cell r="N173" t="str">
            <v>B</v>
          </cell>
          <cell r="O173" t="str">
            <v>A+</v>
          </cell>
          <cell r="P173" t="str">
            <v>B</v>
          </cell>
          <cell r="Q173" t="str">
            <v>B</v>
          </cell>
          <cell r="R173" t="str">
            <v>C+</v>
          </cell>
          <cell r="S173" t="str">
            <v>B</v>
          </cell>
          <cell r="T173" t="str">
            <v>C+</v>
          </cell>
          <cell r="U173" t="str">
            <v>B</v>
          </cell>
          <cell r="V173" t="str">
            <v>C</v>
          </cell>
          <cell r="W173" t="str">
            <v>C</v>
          </cell>
          <cell r="X173" t="str">
            <v>C+</v>
          </cell>
          <cell r="Y173" t="str">
            <v>C+</v>
          </cell>
          <cell r="Z173" t="str">
            <v>A</v>
          </cell>
          <cell r="AA173" t="str">
            <v>D+</v>
          </cell>
          <cell r="AB173" t="str">
            <v>B</v>
          </cell>
          <cell r="AC173" t="str">
            <v>A</v>
          </cell>
          <cell r="AD173" t="str">
            <v>B+</v>
          </cell>
          <cell r="AE173" t="str">
            <v>C</v>
          </cell>
          <cell r="AF173" t="str">
            <v>B</v>
          </cell>
          <cell r="AG173" t="str">
            <v>C</v>
          </cell>
          <cell r="AH173" t="str">
            <v>B</v>
          </cell>
          <cell r="AI173" t="str">
            <v>B+</v>
          </cell>
          <cell r="AJ173" t="str">
            <v>A</v>
          </cell>
          <cell r="AK173" t="str">
            <v>C+</v>
          </cell>
          <cell r="AL173" t="str">
            <v>C</v>
          </cell>
          <cell r="AM173" t="str">
            <v>B</v>
          </cell>
          <cell r="AN173" t="str">
            <v>B</v>
          </cell>
          <cell r="AO173" t="str">
            <v>A+</v>
          </cell>
          <cell r="AP173" t="str">
            <v>A+</v>
          </cell>
          <cell r="AQ173" t="str">
            <v>B+</v>
          </cell>
          <cell r="AR173" t="str">
            <v>B+</v>
          </cell>
          <cell r="AS173" t="str">
            <v>C+</v>
          </cell>
          <cell r="AT173" t="str">
            <v>B</v>
          </cell>
          <cell r="AU173" t="str">
            <v>B</v>
          </cell>
          <cell r="AV173" t="str">
            <v>B</v>
          </cell>
          <cell r="AW173" t="str">
            <v>A+</v>
          </cell>
          <cell r="AX173" t="str">
            <v>D+</v>
          </cell>
          <cell r="AY173" t="str">
            <v>C+</v>
          </cell>
          <cell r="AZ173" t="str">
            <v>B</v>
          </cell>
          <cell r="BA173" t="str">
            <v>B</v>
          </cell>
          <cell r="BB173" t="str">
            <v>B+</v>
          </cell>
          <cell r="BC173" t="str">
            <v>C</v>
          </cell>
          <cell r="BD173" t="str">
            <v>C+</v>
          </cell>
          <cell r="BE173" t="str">
            <v>D+</v>
          </cell>
          <cell r="BF173" t="str">
            <v>B</v>
          </cell>
          <cell r="BG173" t="str">
            <v>C</v>
          </cell>
          <cell r="BH173" t="str">
            <v>B</v>
          </cell>
          <cell r="BI173" t="str">
            <v>B</v>
          </cell>
          <cell r="BJ173" t="str">
            <v>B</v>
          </cell>
          <cell r="BK173" t="str">
            <v>B+</v>
          </cell>
          <cell r="BO173" t="str">
            <v>A</v>
          </cell>
          <cell r="BP173">
            <v>130</v>
          </cell>
          <cell r="BQ173">
            <v>2.97</v>
          </cell>
          <cell r="BR173" t="str">
            <v>Khá</v>
          </cell>
        </row>
        <row r="174">
          <cell r="B174" t="str">
            <v>B12DCQT083</v>
          </cell>
          <cell r="C174" t="str">
            <v>Đỗ Phước</v>
          </cell>
          <cell r="D174" t="str">
            <v>Linh</v>
          </cell>
          <cell r="E174" t="str">
            <v>300694</v>
          </cell>
          <cell r="F174" t="str">
            <v>Nữ</v>
          </cell>
          <cell r="G174" t="str">
            <v>Thái Bình</v>
          </cell>
          <cell r="H174" t="str">
            <v>C+</v>
          </cell>
          <cell r="I174" t="str">
            <v>C+</v>
          </cell>
          <cell r="J174" t="str">
            <v>B</v>
          </cell>
          <cell r="K174" t="str">
            <v>B+</v>
          </cell>
          <cell r="L174" t="str">
            <v>B</v>
          </cell>
          <cell r="M174" t="str">
            <v>B</v>
          </cell>
          <cell r="N174" t="str">
            <v>B+</v>
          </cell>
          <cell r="O174" t="str">
            <v>C</v>
          </cell>
          <cell r="P174" t="str">
            <v>D+</v>
          </cell>
          <cell r="Q174" t="str">
            <v>C</v>
          </cell>
          <cell r="R174" t="str">
            <v>B</v>
          </cell>
          <cell r="S174" t="str">
            <v>B</v>
          </cell>
          <cell r="T174" t="str">
            <v>A+</v>
          </cell>
          <cell r="U174" t="str">
            <v>C+</v>
          </cell>
          <cell r="V174" t="str">
            <v>C+</v>
          </cell>
          <cell r="W174" t="str">
            <v>B</v>
          </cell>
          <cell r="X174" t="str">
            <v>C+</v>
          </cell>
          <cell r="Y174" t="str">
            <v>B+</v>
          </cell>
          <cell r="Z174" t="str">
            <v>C</v>
          </cell>
          <cell r="AA174" t="str">
            <v>D+</v>
          </cell>
          <cell r="AB174" t="str">
            <v>B</v>
          </cell>
          <cell r="AC174" t="str">
            <v>B</v>
          </cell>
          <cell r="AD174" t="str">
            <v>B+</v>
          </cell>
          <cell r="AE174" t="str">
            <v>B</v>
          </cell>
          <cell r="AF174" t="str">
            <v>B+</v>
          </cell>
          <cell r="AG174" t="str">
            <v>D</v>
          </cell>
          <cell r="AH174" t="str">
            <v>B</v>
          </cell>
          <cell r="AI174" t="str">
            <v>B+</v>
          </cell>
          <cell r="AJ174" t="str">
            <v>B</v>
          </cell>
          <cell r="AK174" t="str">
            <v>A</v>
          </cell>
          <cell r="AL174" t="str">
            <v>B</v>
          </cell>
          <cell r="AM174" t="str">
            <v>B</v>
          </cell>
          <cell r="AN174" t="str">
            <v>B+</v>
          </cell>
          <cell r="AO174" t="str">
            <v>C</v>
          </cell>
          <cell r="AP174" t="str">
            <v>A+</v>
          </cell>
          <cell r="AQ174" t="str">
            <v>B+</v>
          </cell>
          <cell r="AR174" t="str">
            <v>B</v>
          </cell>
          <cell r="AS174" t="str">
            <v>B</v>
          </cell>
          <cell r="AT174" t="str">
            <v>B</v>
          </cell>
          <cell r="AU174" t="str">
            <v>B+</v>
          </cell>
          <cell r="AV174" t="str">
            <v>B</v>
          </cell>
          <cell r="AW174" t="str">
            <v>A+</v>
          </cell>
          <cell r="AX174" t="str">
            <v>B</v>
          </cell>
          <cell r="AY174" t="str">
            <v>B</v>
          </cell>
          <cell r="AZ174" t="str">
            <v>B</v>
          </cell>
          <cell r="BA174" t="str">
            <v>B</v>
          </cell>
          <cell r="BB174" t="str">
            <v>C</v>
          </cell>
          <cell r="BC174" t="str">
            <v>D</v>
          </cell>
          <cell r="BD174" t="str">
            <v>B</v>
          </cell>
          <cell r="BE174" t="str">
            <v>D+</v>
          </cell>
          <cell r="BF174" t="str">
            <v>B</v>
          </cell>
          <cell r="BG174" t="str">
            <v>C+</v>
          </cell>
          <cell r="BH174" t="str">
            <v>C</v>
          </cell>
          <cell r="BI174" t="str">
            <v>B+</v>
          </cell>
          <cell r="BJ174" t="str">
            <v>C+</v>
          </cell>
          <cell r="BK174" t="str">
            <v>B</v>
          </cell>
          <cell r="BO174" t="str">
            <v>A</v>
          </cell>
          <cell r="BP174">
            <v>130</v>
          </cell>
          <cell r="BQ174">
            <v>2.94</v>
          </cell>
          <cell r="BR174" t="str">
            <v>Khá</v>
          </cell>
        </row>
        <row r="175">
          <cell r="B175" t="str">
            <v>B12DCQT085</v>
          </cell>
          <cell r="C175" t="str">
            <v>Hà Văn</v>
          </cell>
          <cell r="D175" t="str">
            <v>Linh</v>
          </cell>
          <cell r="E175" t="str">
            <v>030494</v>
          </cell>
          <cell r="F175" t="str">
            <v>Nam</v>
          </cell>
          <cell r="G175" t="str">
            <v>Hà Nội</v>
          </cell>
          <cell r="H175" t="str">
            <v>D</v>
          </cell>
          <cell r="I175" t="str">
            <v>C</v>
          </cell>
          <cell r="J175" t="str">
            <v>C+</v>
          </cell>
          <cell r="K175" t="str">
            <v>D</v>
          </cell>
          <cell r="L175" t="str">
            <v>B+</v>
          </cell>
          <cell r="M175" t="str">
            <v>A+</v>
          </cell>
          <cell r="N175" t="str">
            <v>A+</v>
          </cell>
          <cell r="O175" t="str">
            <v>B+</v>
          </cell>
          <cell r="P175" t="str">
            <v>C</v>
          </cell>
          <cell r="Q175" t="str">
            <v>C</v>
          </cell>
          <cell r="R175" t="str">
            <v>B</v>
          </cell>
          <cell r="S175" t="str">
            <v>C</v>
          </cell>
          <cell r="T175" t="str">
            <v>A</v>
          </cell>
          <cell r="U175" t="str">
            <v>C</v>
          </cell>
          <cell r="V175" t="str">
            <v>B</v>
          </cell>
          <cell r="W175" t="str">
            <v>C</v>
          </cell>
          <cell r="X175" t="str">
            <v>D</v>
          </cell>
          <cell r="Y175" t="str">
            <v>C+</v>
          </cell>
          <cell r="Z175" t="str">
            <v>D+</v>
          </cell>
          <cell r="AA175" t="str">
            <v>C+</v>
          </cell>
          <cell r="AB175" t="str">
            <v>B+</v>
          </cell>
          <cell r="AC175" t="str">
            <v>D+</v>
          </cell>
          <cell r="AD175" t="str">
            <v>C</v>
          </cell>
          <cell r="AE175" t="str">
            <v>B</v>
          </cell>
          <cell r="AF175" t="str">
            <v>D+</v>
          </cell>
          <cell r="AG175" t="str">
            <v>B</v>
          </cell>
          <cell r="AH175" t="str">
            <v>C+</v>
          </cell>
          <cell r="AI175" t="str">
            <v>B</v>
          </cell>
          <cell r="AJ175" t="str">
            <v>C</v>
          </cell>
          <cell r="AK175" t="str">
            <v>C+</v>
          </cell>
          <cell r="AL175" t="str">
            <v>C</v>
          </cell>
          <cell r="AM175" t="str">
            <v>B</v>
          </cell>
          <cell r="AN175" t="str">
            <v>C</v>
          </cell>
          <cell r="AO175" t="str">
            <v>B</v>
          </cell>
          <cell r="AP175" t="str">
            <v>A+</v>
          </cell>
          <cell r="AQ175" t="str">
            <v>B</v>
          </cell>
          <cell r="AR175" t="str">
            <v>B</v>
          </cell>
          <cell r="AS175" t="str">
            <v>C+</v>
          </cell>
          <cell r="AT175" t="str">
            <v>D+</v>
          </cell>
          <cell r="AU175" t="str">
            <v>B</v>
          </cell>
          <cell r="AV175" t="str">
            <v>A</v>
          </cell>
          <cell r="AW175" t="str">
            <v>A+</v>
          </cell>
          <cell r="AX175" t="str">
            <v>C+</v>
          </cell>
          <cell r="AY175" t="str">
            <v>B+</v>
          </cell>
          <cell r="AZ175" t="str">
            <v>B</v>
          </cell>
          <cell r="BA175" t="str">
            <v>C</v>
          </cell>
          <cell r="BB175" t="str">
            <v>B</v>
          </cell>
          <cell r="BC175" t="str">
            <v>A+</v>
          </cell>
          <cell r="BD175" t="str">
            <v>B</v>
          </cell>
          <cell r="BE175" t="str">
            <v>B+</v>
          </cell>
          <cell r="BF175" t="str">
            <v>B+</v>
          </cell>
          <cell r="BG175" t="str">
            <v>B</v>
          </cell>
          <cell r="BH175" t="str">
            <v>B</v>
          </cell>
          <cell r="BI175" t="str">
            <v>B</v>
          </cell>
          <cell r="BJ175" t="str">
            <v>C</v>
          </cell>
          <cell r="BK175" t="str">
            <v>D+</v>
          </cell>
          <cell r="BO175" t="str">
            <v>A</v>
          </cell>
          <cell r="BP175">
            <v>130</v>
          </cell>
          <cell r="BQ175">
            <v>2.65</v>
          </cell>
          <cell r="BR175" t="str">
            <v>Khá</v>
          </cell>
        </row>
        <row r="176">
          <cell r="B176" t="str">
            <v>B12DCQT023</v>
          </cell>
          <cell r="C176" t="str">
            <v>Hoàng Khánh</v>
          </cell>
          <cell r="D176" t="str">
            <v>Linh</v>
          </cell>
          <cell r="E176" t="str">
            <v>161094</v>
          </cell>
          <cell r="F176" t="str">
            <v>Nữ</v>
          </cell>
          <cell r="G176" t="str">
            <v>Thái Bình</v>
          </cell>
          <cell r="H176" t="str">
            <v>C</v>
          </cell>
          <cell r="I176" t="str">
            <v>B</v>
          </cell>
          <cell r="J176" t="str">
            <v>D+</v>
          </cell>
          <cell r="K176" t="str">
            <v>C+</v>
          </cell>
          <cell r="L176" t="str">
            <v>B</v>
          </cell>
          <cell r="M176" t="str">
            <v>A+</v>
          </cell>
          <cell r="N176" t="str">
            <v>C</v>
          </cell>
          <cell r="O176" t="str">
            <v>C</v>
          </cell>
          <cell r="P176" t="str">
            <v>C</v>
          </cell>
          <cell r="Q176" t="str">
            <v>C+</v>
          </cell>
          <cell r="R176" t="str">
            <v>C</v>
          </cell>
          <cell r="S176" t="str">
            <v>B+</v>
          </cell>
          <cell r="T176" t="str">
            <v>B</v>
          </cell>
          <cell r="U176" t="str">
            <v>D+</v>
          </cell>
          <cell r="V176" t="str">
            <v>C+</v>
          </cell>
          <cell r="W176" t="str">
            <v>C</v>
          </cell>
          <cell r="X176" t="str">
            <v>D</v>
          </cell>
          <cell r="Y176" t="str">
            <v>B+</v>
          </cell>
          <cell r="Z176" t="str">
            <v>A+</v>
          </cell>
          <cell r="AA176" t="str">
            <v>C</v>
          </cell>
          <cell r="AB176" t="str">
            <v>B</v>
          </cell>
          <cell r="AC176" t="str">
            <v>B+</v>
          </cell>
          <cell r="AD176" t="str">
            <v>C+</v>
          </cell>
          <cell r="AE176" t="str">
            <v>C</v>
          </cell>
          <cell r="AF176" t="str">
            <v>D</v>
          </cell>
          <cell r="AG176" t="str">
            <v>B</v>
          </cell>
          <cell r="AH176" t="str">
            <v>C</v>
          </cell>
          <cell r="AI176" t="str">
            <v>B</v>
          </cell>
          <cell r="AJ176" t="str">
            <v>B</v>
          </cell>
          <cell r="AK176" t="str">
            <v>B</v>
          </cell>
          <cell r="AL176" t="str">
            <v>A</v>
          </cell>
          <cell r="AM176" t="str">
            <v>B+</v>
          </cell>
          <cell r="AN176" t="str">
            <v>D+</v>
          </cell>
          <cell r="AO176" t="str">
            <v>B</v>
          </cell>
          <cell r="AP176" t="str">
            <v>A+</v>
          </cell>
          <cell r="AQ176" t="str">
            <v>B</v>
          </cell>
          <cell r="AR176" t="str">
            <v>C+</v>
          </cell>
          <cell r="AS176" t="str">
            <v>B</v>
          </cell>
          <cell r="AT176" t="str">
            <v>B</v>
          </cell>
          <cell r="AU176" t="str">
            <v>B+</v>
          </cell>
          <cell r="AV176" t="str">
            <v>B</v>
          </cell>
          <cell r="AW176" t="str">
            <v>A+</v>
          </cell>
          <cell r="AX176" t="str">
            <v>B</v>
          </cell>
          <cell r="AY176" t="str">
            <v>B</v>
          </cell>
          <cell r="AZ176" t="str">
            <v>C</v>
          </cell>
          <cell r="BA176" t="str">
            <v>C</v>
          </cell>
          <cell r="BB176" t="str">
            <v>B+</v>
          </cell>
          <cell r="BC176" t="str">
            <v>B</v>
          </cell>
          <cell r="BD176" t="str">
            <v>B+</v>
          </cell>
          <cell r="BE176" t="str">
            <v>C</v>
          </cell>
          <cell r="BF176" t="str">
            <v>B</v>
          </cell>
          <cell r="BG176" t="str">
            <v>C</v>
          </cell>
          <cell r="BH176" t="str">
            <v>B</v>
          </cell>
          <cell r="BI176" t="str">
            <v>B</v>
          </cell>
          <cell r="BJ176" t="str">
            <v>C+</v>
          </cell>
          <cell r="BK176" t="str">
            <v>A</v>
          </cell>
          <cell r="BO176" t="str">
            <v>A</v>
          </cell>
          <cell r="BP176">
            <v>130</v>
          </cell>
          <cell r="BQ176">
            <v>2.79</v>
          </cell>
          <cell r="BR176" t="str">
            <v>Khá</v>
          </cell>
        </row>
        <row r="177">
          <cell r="B177" t="str">
            <v>B12DCQT024</v>
          </cell>
          <cell r="C177" t="str">
            <v>Lê Thị Khánh</v>
          </cell>
          <cell r="D177" t="str">
            <v>Linh</v>
          </cell>
          <cell r="E177" t="str">
            <v>171094</v>
          </cell>
          <cell r="F177" t="str">
            <v>Nữ</v>
          </cell>
          <cell r="G177" t="str">
            <v>Nghệ An</v>
          </cell>
          <cell r="H177" t="str">
            <v>D</v>
          </cell>
          <cell r="I177" t="str">
            <v>C</v>
          </cell>
          <cell r="J177" t="str">
            <v>D</v>
          </cell>
          <cell r="K177" t="str">
            <v>B</v>
          </cell>
          <cell r="L177" t="str">
            <v>D+</v>
          </cell>
          <cell r="M177" t="str">
            <v>C</v>
          </cell>
          <cell r="N177" t="str">
            <v>D</v>
          </cell>
          <cell r="O177" t="str">
            <v>D+</v>
          </cell>
          <cell r="P177" t="str">
            <v>D</v>
          </cell>
          <cell r="Q177" t="str">
            <v>C+</v>
          </cell>
          <cell r="R177" t="str">
            <v>D</v>
          </cell>
          <cell r="S177" t="str">
            <v>A+</v>
          </cell>
          <cell r="T177" t="str">
            <v>B</v>
          </cell>
          <cell r="U177" t="str">
            <v>C</v>
          </cell>
          <cell r="V177" t="str">
            <v>D</v>
          </cell>
          <cell r="W177" t="str">
            <v>C</v>
          </cell>
          <cell r="X177" t="str">
            <v>C+</v>
          </cell>
          <cell r="Y177" t="str">
            <v>B</v>
          </cell>
          <cell r="Z177" t="str">
            <v>C</v>
          </cell>
          <cell r="AA177" t="str">
            <v>D+</v>
          </cell>
          <cell r="AB177" t="str">
            <v>D</v>
          </cell>
          <cell r="AC177" t="str">
            <v>C+</v>
          </cell>
          <cell r="AD177" t="str">
            <v>C+</v>
          </cell>
          <cell r="AE177" t="str">
            <v>C</v>
          </cell>
          <cell r="AF177" t="str">
            <v>B+</v>
          </cell>
          <cell r="AG177" t="str">
            <v>B</v>
          </cell>
          <cell r="AH177" t="str">
            <v>B+</v>
          </cell>
          <cell r="AI177" t="str">
            <v>B+</v>
          </cell>
          <cell r="AJ177" t="str">
            <v>B</v>
          </cell>
          <cell r="AK177" t="str">
            <v>C</v>
          </cell>
          <cell r="AL177" t="str">
            <v>C+</v>
          </cell>
          <cell r="AM177" t="str">
            <v>C+</v>
          </cell>
          <cell r="AN177" t="str">
            <v>D</v>
          </cell>
          <cell r="AO177" t="str">
            <v>C+</v>
          </cell>
          <cell r="AP177" t="str">
            <v>B+</v>
          </cell>
          <cell r="AQ177" t="str">
            <v>B</v>
          </cell>
          <cell r="AR177" t="str">
            <v>B</v>
          </cell>
          <cell r="AS177" t="str">
            <v>B</v>
          </cell>
          <cell r="AT177" t="str">
            <v>C</v>
          </cell>
          <cell r="AU177" t="str">
            <v>C+</v>
          </cell>
          <cell r="AV177" t="str">
            <v>C</v>
          </cell>
          <cell r="AW177" t="str">
            <v>A</v>
          </cell>
          <cell r="AX177" t="str">
            <v>D</v>
          </cell>
          <cell r="AY177" t="str">
            <v>C+</v>
          </cell>
          <cell r="AZ177" t="str">
            <v>C</v>
          </cell>
          <cell r="BA177" t="str">
            <v>D</v>
          </cell>
          <cell r="BB177" t="str">
            <v>D+</v>
          </cell>
          <cell r="BC177" t="str">
            <v>D</v>
          </cell>
          <cell r="BD177" t="str">
            <v>B</v>
          </cell>
          <cell r="BE177" t="str">
            <v>D+</v>
          </cell>
          <cell r="BF177" t="str">
            <v>C+</v>
          </cell>
          <cell r="BG177" t="str">
            <v>C+</v>
          </cell>
          <cell r="BH177" t="str">
            <v>B</v>
          </cell>
          <cell r="BI177" t="str">
            <v>B+</v>
          </cell>
          <cell r="BJ177" t="str">
            <v>C+</v>
          </cell>
          <cell r="BK177" t="str">
            <v>A</v>
          </cell>
          <cell r="BL177" t="str">
            <v>B</v>
          </cell>
          <cell r="BM177" t="str">
            <v>B</v>
          </cell>
          <cell r="BN177" t="str">
            <v>B+</v>
          </cell>
          <cell r="BP177">
            <v>130</v>
          </cell>
          <cell r="BQ177">
            <v>2.29</v>
          </cell>
          <cell r="BR177" t="str">
            <v>Trung bình</v>
          </cell>
        </row>
        <row r="178">
          <cell r="B178" t="str">
            <v>B12DCQT086</v>
          </cell>
          <cell r="C178" t="str">
            <v>Mạc Thị Mỹ</v>
          </cell>
          <cell r="D178" t="str">
            <v>Linh</v>
          </cell>
          <cell r="E178" t="str">
            <v>140594</v>
          </cell>
          <cell r="F178" t="str">
            <v>Nữ</v>
          </cell>
          <cell r="G178" t="str">
            <v>Thừa Thiên Huế</v>
          </cell>
          <cell r="H178" t="str">
            <v>C</v>
          </cell>
          <cell r="I178" t="str">
            <v>D+</v>
          </cell>
          <cell r="J178" t="str">
            <v>B</v>
          </cell>
          <cell r="K178" t="str">
            <v>C</v>
          </cell>
          <cell r="L178" t="str">
            <v>B+</v>
          </cell>
          <cell r="M178" t="str">
            <v>A+</v>
          </cell>
          <cell r="N178" t="str">
            <v>B+</v>
          </cell>
          <cell r="O178" t="str">
            <v>B</v>
          </cell>
          <cell r="P178" t="str">
            <v>C</v>
          </cell>
          <cell r="Q178" t="str">
            <v>C+</v>
          </cell>
          <cell r="R178" t="str">
            <v>B</v>
          </cell>
          <cell r="S178" t="str">
            <v>F</v>
          </cell>
          <cell r="T178" t="str">
            <v>C</v>
          </cell>
          <cell r="U178" t="str">
            <v>D</v>
          </cell>
          <cell r="V178" t="str">
            <v>D+</v>
          </cell>
          <cell r="W178" t="str">
            <v>B</v>
          </cell>
          <cell r="X178" t="str">
            <v>F</v>
          </cell>
          <cell r="Y178" t="str">
            <v>F</v>
          </cell>
          <cell r="Z178" t="str">
            <v>F</v>
          </cell>
          <cell r="AA178" t="str">
            <v>D+</v>
          </cell>
          <cell r="AB178" t="str">
            <v>F</v>
          </cell>
          <cell r="AC178" t="str">
            <v>C+</v>
          </cell>
          <cell r="AD178" t="str">
            <v>D+</v>
          </cell>
          <cell r="AE178" t="str">
            <v>D</v>
          </cell>
          <cell r="AF178" t="str">
            <v>C+</v>
          </cell>
          <cell r="AG178" t="str">
            <v>F</v>
          </cell>
          <cell r="AH178" t="str">
            <v>D</v>
          </cell>
          <cell r="AI178" t="str">
            <v>B</v>
          </cell>
          <cell r="AJ178" t="str">
            <v>B</v>
          </cell>
          <cell r="AK178" t="str">
            <v>C</v>
          </cell>
          <cell r="AL178" t="str">
            <v>D</v>
          </cell>
          <cell r="AM178" t="str">
            <v>C</v>
          </cell>
          <cell r="AN178" t="str">
            <v>C</v>
          </cell>
          <cell r="AO178" t="str">
            <v>C+</v>
          </cell>
          <cell r="AP178" t="str">
            <v>B</v>
          </cell>
          <cell r="AQ178" t="str">
            <v>B</v>
          </cell>
          <cell r="AR178" t="str">
            <v>C+</v>
          </cell>
          <cell r="AS178" t="str">
            <v>C+</v>
          </cell>
          <cell r="AT178" t="str">
            <v>D</v>
          </cell>
          <cell r="AU178" t="str">
            <v>B</v>
          </cell>
          <cell r="AV178" t="str">
            <v>C</v>
          </cell>
          <cell r="AW178" t="str">
            <v>A+</v>
          </cell>
          <cell r="AX178" t="str">
            <v>D+</v>
          </cell>
          <cell r="AY178" t="str">
            <v>D+</v>
          </cell>
          <cell r="AZ178" t="str">
            <v>D+</v>
          </cell>
          <cell r="BA178" t="str">
            <v>F</v>
          </cell>
          <cell r="BB178" t="str">
            <v>D+</v>
          </cell>
          <cell r="BC178" t="str">
            <v>C</v>
          </cell>
          <cell r="BD178" t="str">
            <v>C</v>
          </cell>
          <cell r="BE178" t="str">
            <v>C</v>
          </cell>
          <cell r="BF178" t="str">
            <v>C+</v>
          </cell>
          <cell r="BG178" t="str">
            <v>B</v>
          </cell>
          <cell r="BH178" t="str">
            <v>C+</v>
          </cell>
          <cell r="BI178" t="str">
            <v>B</v>
          </cell>
          <cell r="BJ178" t="str">
            <v>C</v>
          </cell>
          <cell r="BK178" t="str">
            <v>C+</v>
          </cell>
          <cell r="BL178" t="str">
            <v>C+</v>
          </cell>
          <cell r="BM178" t="str">
            <v>B</v>
          </cell>
          <cell r="BN178" t="str">
            <v>B</v>
          </cell>
          <cell r="BP178">
            <v>112</v>
          </cell>
          <cell r="BQ178">
            <v>2.32</v>
          </cell>
        </row>
        <row r="179">
          <cell r="B179" t="str">
            <v>B12DCQT025</v>
          </cell>
          <cell r="C179" t="str">
            <v>Nguyễn Thùy</v>
          </cell>
          <cell r="D179" t="str">
            <v>Linh</v>
          </cell>
          <cell r="E179" t="str">
            <v>100394</v>
          </cell>
          <cell r="F179" t="str">
            <v>Nữ</v>
          </cell>
          <cell r="G179" t="str">
            <v>Hà Nội</v>
          </cell>
          <cell r="H179" t="str">
            <v>C+</v>
          </cell>
          <cell r="I179" t="str">
            <v>C</v>
          </cell>
          <cell r="J179" t="str">
            <v>B</v>
          </cell>
          <cell r="K179" t="str">
            <v>B+</v>
          </cell>
          <cell r="L179" t="str">
            <v>C</v>
          </cell>
          <cell r="M179" t="str">
            <v>C</v>
          </cell>
          <cell r="N179" t="str">
            <v>D+</v>
          </cell>
          <cell r="O179" t="str">
            <v>B</v>
          </cell>
          <cell r="P179" t="str">
            <v>D</v>
          </cell>
          <cell r="Q179" t="str">
            <v>D</v>
          </cell>
          <cell r="R179" t="str">
            <v>B</v>
          </cell>
          <cell r="S179" t="str">
            <v>A+</v>
          </cell>
          <cell r="T179" t="str">
            <v>B</v>
          </cell>
          <cell r="U179" t="str">
            <v>C+</v>
          </cell>
          <cell r="V179" t="str">
            <v>C</v>
          </cell>
          <cell r="W179" t="str">
            <v>C</v>
          </cell>
          <cell r="X179" t="str">
            <v>C</v>
          </cell>
          <cell r="Y179" t="str">
            <v>C+</v>
          </cell>
          <cell r="Z179" t="str">
            <v>A</v>
          </cell>
          <cell r="AA179" t="str">
            <v>C</v>
          </cell>
          <cell r="AB179" t="str">
            <v>C+</v>
          </cell>
          <cell r="AC179" t="str">
            <v>C+</v>
          </cell>
          <cell r="AD179" t="str">
            <v>B</v>
          </cell>
          <cell r="AE179" t="str">
            <v>B</v>
          </cell>
          <cell r="AF179" t="str">
            <v>B+</v>
          </cell>
          <cell r="AG179" t="str">
            <v>B</v>
          </cell>
          <cell r="AH179" t="str">
            <v>B</v>
          </cell>
          <cell r="AI179" t="str">
            <v>A</v>
          </cell>
          <cell r="AJ179" t="str">
            <v>B+</v>
          </cell>
          <cell r="AK179" t="str">
            <v>C+</v>
          </cell>
          <cell r="AL179" t="str">
            <v>C</v>
          </cell>
          <cell r="AM179" t="str">
            <v>C</v>
          </cell>
          <cell r="AN179" t="str">
            <v>C</v>
          </cell>
          <cell r="AO179" t="str">
            <v>B+</v>
          </cell>
          <cell r="AP179" t="str">
            <v>A</v>
          </cell>
          <cell r="AQ179" t="str">
            <v>B</v>
          </cell>
          <cell r="AR179" t="str">
            <v>B</v>
          </cell>
          <cell r="AS179" t="str">
            <v>B</v>
          </cell>
          <cell r="AT179" t="str">
            <v>B</v>
          </cell>
          <cell r="AU179" t="str">
            <v>C+</v>
          </cell>
          <cell r="AV179" t="str">
            <v>B</v>
          </cell>
          <cell r="AW179" t="str">
            <v>A</v>
          </cell>
          <cell r="AX179" t="str">
            <v>B</v>
          </cell>
          <cell r="AY179" t="str">
            <v>B+</v>
          </cell>
          <cell r="AZ179" t="str">
            <v>B</v>
          </cell>
          <cell r="BA179" t="str">
            <v>C</v>
          </cell>
          <cell r="BB179" t="str">
            <v>C</v>
          </cell>
          <cell r="BC179" t="str">
            <v>D+</v>
          </cell>
          <cell r="BD179" t="str">
            <v>B</v>
          </cell>
          <cell r="BE179" t="str">
            <v>C</v>
          </cell>
          <cell r="BF179" t="str">
            <v>C+</v>
          </cell>
          <cell r="BG179" t="str">
            <v>C</v>
          </cell>
          <cell r="BH179" t="str">
            <v>B+</v>
          </cell>
          <cell r="BI179" t="str">
            <v>B</v>
          </cell>
          <cell r="BJ179" t="str">
            <v>B</v>
          </cell>
          <cell r="BK179" t="str">
            <v>B</v>
          </cell>
          <cell r="BO179" t="str">
            <v>A</v>
          </cell>
          <cell r="BP179">
            <v>130</v>
          </cell>
          <cell r="BQ179">
            <v>2.73</v>
          </cell>
          <cell r="BR179" t="str">
            <v>Khá</v>
          </cell>
        </row>
        <row r="180">
          <cell r="B180" t="str">
            <v>B12DCQT026</v>
          </cell>
          <cell r="C180" t="str">
            <v>Nguyễn Việt</v>
          </cell>
          <cell r="D180" t="str">
            <v>Linh</v>
          </cell>
          <cell r="E180" t="str">
            <v>250194</v>
          </cell>
          <cell r="F180" t="str">
            <v>Nam</v>
          </cell>
          <cell r="G180" t="str">
            <v>Hà Nội</v>
          </cell>
          <cell r="H180" t="str">
            <v>D+</v>
          </cell>
          <cell r="I180" t="str">
            <v>B</v>
          </cell>
          <cell r="J180" t="str">
            <v>D+</v>
          </cell>
          <cell r="K180" t="str">
            <v>C</v>
          </cell>
          <cell r="L180" t="str">
            <v>B+</v>
          </cell>
          <cell r="M180" t="str">
            <v>A+</v>
          </cell>
          <cell r="N180" t="str">
            <v>A+</v>
          </cell>
          <cell r="O180" t="str">
            <v>A+</v>
          </cell>
          <cell r="P180" t="str">
            <v>A</v>
          </cell>
          <cell r="Q180" t="str">
            <v>C+</v>
          </cell>
          <cell r="R180" t="str">
            <v>C+</v>
          </cell>
          <cell r="S180" t="str">
            <v>C+</v>
          </cell>
          <cell r="T180" t="str">
            <v>C+</v>
          </cell>
          <cell r="U180" t="str">
            <v>C</v>
          </cell>
          <cell r="V180" t="str">
            <v>C</v>
          </cell>
          <cell r="W180" t="str">
            <v>C</v>
          </cell>
          <cell r="X180" t="str">
            <v>C</v>
          </cell>
          <cell r="Y180" t="str">
            <v>C+</v>
          </cell>
          <cell r="Z180" t="str">
            <v>C+</v>
          </cell>
          <cell r="AA180" t="str">
            <v>B</v>
          </cell>
          <cell r="AB180" t="str">
            <v>C</v>
          </cell>
          <cell r="AC180" t="str">
            <v>B</v>
          </cell>
          <cell r="AD180" t="str">
            <v>B</v>
          </cell>
          <cell r="AE180" t="str">
            <v>C</v>
          </cell>
          <cell r="AF180" t="str">
            <v>C+</v>
          </cell>
          <cell r="AG180" t="str">
            <v>C+</v>
          </cell>
          <cell r="AH180" t="str">
            <v>C+</v>
          </cell>
          <cell r="AI180" t="str">
            <v>B+</v>
          </cell>
          <cell r="AJ180" t="str">
            <v>A</v>
          </cell>
          <cell r="AK180" t="str">
            <v>B</v>
          </cell>
          <cell r="AL180" t="str">
            <v>B</v>
          </cell>
          <cell r="AM180" t="str">
            <v>B</v>
          </cell>
          <cell r="AN180" t="str">
            <v>B</v>
          </cell>
          <cell r="AO180" t="str">
            <v>B+</v>
          </cell>
          <cell r="AP180" t="str">
            <v>A+</v>
          </cell>
          <cell r="AQ180" t="str">
            <v>B</v>
          </cell>
          <cell r="AR180" t="str">
            <v>C+</v>
          </cell>
          <cell r="AS180" t="str">
            <v>B</v>
          </cell>
          <cell r="AT180" t="str">
            <v>C</v>
          </cell>
          <cell r="AU180" t="str">
            <v>C+</v>
          </cell>
          <cell r="AV180" t="str">
            <v>B</v>
          </cell>
          <cell r="AW180" t="str">
            <v>A+</v>
          </cell>
          <cell r="AX180" t="str">
            <v>C</v>
          </cell>
          <cell r="AY180" t="str">
            <v>B</v>
          </cell>
          <cell r="AZ180" t="str">
            <v>B</v>
          </cell>
          <cell r="BA180" t="str">
            <v>B</v>
          </cell>
          <cell r="BB180" t="str">
            <v>B</v>
          </cell>
          <cell r="BC180" t="str">
            <v>D+</v>
          </cell>
          <cell r="BD180" t="str">
            <v>B</v>
          </cell>
          <cell r="BE180" t="str">
            <v>C</v>
          </cell>
          <cell r="BF180" t="str">
            <v>B</v>
          </cell>
          <cell r="BG180" t="str">
            <v>C+</v>
          </cell>
          <cell r="BH180" t="str">
            <v>B+</v>
          </cell>
          <cell r="BI180" t="str">
            <v>B+</v>
          </cell>
          <cell r="BJ180" t="str">
            <v>C</v>
          </cell>
          <cell r="BK180" t="str">
            <v>A</v>
          </cell>
          <cell r="BO180" t="str">
            <v>A+</v>
          </cell>
          <cell r="BP180">
            <v>130</v>
          </cell>
          <cell r="BQ180">
            <v>2.88</v>
          </cell>
          <cell r="BR180" t="str">
            <v>Khá</v>
          </cell>
        </row>
        <row r="181">
          <cell r="B181" t="str">
            <v>B12DCQT027</v>
          </cell>
          <cell r="C181" t="str">
            <v>Phạm Thùy</v>
          </cell>
          <cell r="D181" t="str">
            <v>Linh</v>
          </cell>
          <cell r="E181" t="str">
            <v>190994</v>
          </cell>
          <cell r="F181" t="str">
            <v>Nữ</v>
          </cell>
          <cell r="G181" t="str">
            <v>Thanh Hoá</v>
          </cell>
          <cell r="H181" t="str">
            <v>C</v>
          </cell>
          <cell r="I181" t="str">
            <v>B</v>
          </cell>
          <cell r="J181" t="str">
            <v>B</v>
          </cell>
          <cell r="K181" t="str">
            <v>C+</v>
          </cell>
          <cell r="L181" t="str">
            <v>C</v>
          </cell>
          <cell r="M181" t="str">
            <v>B</v>
          </cell>
          <cell r="N181" t="str">
            <v>C</v>
          </cell>
          <cell r="O181" t="str">
            <v>B</v>
          </cell>
          <cell r="P181" t="str">
            <v>C</v>
          </cell>
          <cell r="Q181" t="str">
            <v>C</v>
          </cell>
          <cell r="R181" t="str">
            <v>B</v>
          </cell>
          <cell r="S181" t="str">
            <v>A+</v>
          </cell>
          <cell r="T181" t="str">
            <v>A</v>
          </cell>
          <cell r="U181" t="str">
            <v>D</v>
          </cell>
          <cell r="V181" t="str">
            <v>C</v>
          </cell>
          <cell r="W181" t="str">
            <v>B</v>
          </cell>
          <cell r="X181" t="str">
            <v>C+</v>
          </cell>
          <cell r="Y181" t="str">
            <v>B</v>
          </cell>
          <cell r="Z181" t="str">
            <v>A+</v>
          </cell>
          <cell r="AA181" t="str">
            <v>C</v>
          </cell>
          <cell r="AB181" t="str">
            <v>A</v>
          </cell>
          <cell r="AC181" t="str">
            <v>C+</v>
          </cell>
          <cell r="AD181" t="str">
            <v>C</v>
          </cell>
          <cell r="AE181" t="str">
            <v>D+</v>
          </cell>
          <cell r="AF181" t="str">
            <v>B</v>
          </cell>
          <cell r="AG181" t="str">
            <v>D+</v>
          </cell>
          <cell r="AH181" t="str">
            <v>B</v>
          </cell>
          <cell r="AI181" t="str">
            <v>B+</v>
          </cell>
          <cell r="AJ181" t="str">
            <v>B</v>
          </cell>
          <cell r="AK181" t="str">
            <v>B+</v>
          </cell>
          <cell r="AL181" t="str">
            <v>C+</v>
          </cell>
          <cell r="AM181" t="str">
            <v>C+</v>
          </cell>
          <cell r="AN181" t="str">
            <v>C</v>
          </cell>
          <cell r="AO181" t="str">
            <v>C</v>
          </cell>
          <cell r="AP181" t="str">
            <v>B+</v>
          </cell>
          <cell r="AQ181" t="str">
            <v>B</v>
          </cell>
          <cell r="AR181" t="str">
            <v>B</v>
          </cell>
          <cell r="AS181" t="str">
            <v>C</v>
          </cell>
          <cell r="AT181" t="str">
            <v>C+</v>
          </cell>
          <cell r="AU181" t="str">
            <v>B</v>
          </cell>
          <cell r="AV181" t="str">
            <v>C+</v>
          </cell>
          <cell r="AW181" t="str">
            <v>A</v>
          </cell>
          <cell r="AX181" t="str">
            <v>D+</v>
          </cell>
          <cell r="AY181" t="str">
            <v>C+</v>
          </cell>
          <cell r="AZ181" t="str">
            <v>C+</v>
          </cell>
          <cell r="BA181" t="str">
            <v>B</v>
          </cell>
          <cell r="BB181" t="str">
            <v>D</v>
          </cell>
          <cell r="BC181" t="str">
            <v>C</v>
          </cell>
          <cell r="BD181" t="str">
            <v>A</v>
          </cell>
          <cell r="BE181" t="str">
            <v>C</v>
          </cell>
          <cell r="BF181" t="str">
            <v>C+</v>
          </cell>
          <cell r="BG181" t="str">
            <v>B</v>
          </cell>
          <cell r="BH181" t="str">
            <v>B+</v>
          </cell>
          <cell r="BI181" t="str">
            <v>B+</v>
          </cell>
          <cell r="BJ181" t="str">
            <v>B</v>
          </cell>
          <cell r="BK181" t="str">
            <v>C+</v>
          </cell>
          <cell r="BL181" t="str">
            <v>B</v>
          </cell>
          <cell r="BM181" t="str">
            <v>B</v>
          </cell>
          <cell r="BN181" t="str">
            <v>B+</v>
          </cell>
          <cell r="BP181">
            <v>130</v>
          </cell>
          <cell r="BQ181">
            <v>2.64</v>
          </cell>
          <cell r="BR181" t="str">
            <v>Khá</v>
          </cell>
        </row>
        <row r="182">
          <cell r="B182" t="str">
            <v>B12DCQT028</v>
          </cell>
          <cell r="C182" t="str">
            <v>Đoàn Thị Bích</v>
          </cell>
          <cell r="D182" t="str">
            <v>Luyên</v>
          </cell>
          <cell r="E182" t="str">
            <v>160694</v>
          </cell>
          <cell r="F182" t="str">
            <v>Nữ</v>
          </cell>
          <cell r="G182" t="str">
            <v> Hà Nam</v>
          </cell>
          <cell r="H182" t="str">
            <v>B</v>
          </cell>
          <cell r="I182" t="str">
            <v>C</v>
          </cell>
          <cell r="J182" t="str">
            <v>B</v>
          </cell>
          <cell r="K182" t="str">
            <v>C</v>
          </cell>
          <cell r="L182" t="str">
            <v>C</v>
          </cell>
          <cell r="M182" t="str">
            <v>A+</v>
          </cell>
          <cell r="N182" t="str">
            <v>B+</v>
          </cell>
          <cell r="O182" t="str">
            <v>D+</v>
          </cell>
          <cell r="P182" t="str">
            <v>D</v>
          </cell>
          <cell r="Q182" t="str">
            <v>C</v>
          </cell>
          <cell r="R182" t="str">
            <v>C+</v>
          </cell>
          <cell r="S182" t="str">
            <v>C</v>
          </cell>
          <cell r="T182" t="str">
            <v>A+</v>
          </cell>
          <cell r="U182" t="str">
            <v>B</v>
          </cell>
          <cell r="V182" t="str">
            <v>C</v>
          </cell>
          <cell r="W182" t="str">
            <v>B</v>
          </cell>
          <cell r="X182" t="str">
            <v>C+</v>
          </cell>
          <cell r="Y182" t="str">
            <v>B</v>
          </cell>
          <cell r="Z182" t="str">
            <v>B</v>
          </cell>
          <cell r="AA182" t="str">
            <v>A+</v>
          </cell>
          <cell r="AB182" t="str">
            <v>C+</v>
          </cell>
          <cell r="AC182" t="str">
            <v>C</v>
          </cell>
          <cell r="AD182" t="str">
            <v>D</v>
          </cell>
          <cell r="AE182" t="str">
            <v>B</v>
          </cell>
          <cell r="AF182" t="str">
            <v>C</v>
          </cell>
          <cell r="AG182" t="str">
            <v>B</v>
          </cell>
          <cell r="AH182" t="str">
            <v>B</v>
          </cell>
          <cell r="AI182" t="str">
            <v>B+</v>
          </cell>
          <cell r="AJ182" t="str">
            <v>B+</v>
          </cell>
          <cell r="AK182" t="str">
            <v>B</v>
          </cell>
          <cell r="AL182" t="str">
            <v>B</v>
          </cell>
          <cell r="AM182" t="str">
            <v>B</v>
          </cell>
          <cell r="AN182" t="str">
            <v>B</v>
          </cell>
          <cell r="AO182" t="str">
            <v>B+</v>
          </cell>
          <cell r="AP182" t="str">
            <v>A+</v>
          </cell>
          <cell r="AQ182" t="str">
            <v>B</v>
          </cell>
          <cell r="AR182" t="str">
            <v>B+</v>
          </cell>
          <cell r="AS182" t="str">
            <v>B</v>
          </cell>
          <cell r="AT182" t="str">
            <v>B</v>
          </cell>
          <cell r="AU182" t="str">
            <v>B+</v>
          </cell>
          <cell r="AV182" t="str">
            <v>B+</v>
          </cell>
          <cell r="AW182" t="str">
            <v>B+</v>
          </cell>
          <cell r="AX182" t="str">
            <v>B</v>
          </cell>
          <cell r="AY182" t="str">
            <v>C</v>
          </cell>
          <cell r="AZ182" t="str">
            <v>B+</v>
          </cell>
          <cell r="BA182" t="str">
            <v>B</v>
          </cell>
          <cell r="BB182" t="str">
            <v>C</v>
          </cell>
          <cell r="BC182" t="str">
            <v>D</v>
          </cell>
          <cell r="BD182" t="str">
            <v>C</v>
          </cell>
          <cell r="BE182" t="str">
            <v>C</v>
          </cell>
          <cell r="BF182" t="str">
            <v>C+</v>
          </cell>
          <cell r="BG182" t="str">
            <v>B</v>
          </cell>
          <cell r="BH182" t="str">
            <v>B</v>
          </cell>
          <cell r="BI182" t="str">
            <v>B</v>
          </cell>
          <cell r="BJ182" t="str">
            <v>C+</v>
          </cell>
          <cell r="BK182" t="str">
            <v>B</v>
          </cell>
          <cell r="BO182" t="str">
            <v>A</v>
          </cell>
          <cell r="BP182">
            <v>130</v>
          </cell>
          <cell r="BQ182">
            <v>2.84</v>
          </cell>
          <cell r="BR182" t="str">
            <v>Khá</v>
          </cell>
        </row>
        <row r="183">
          <cell r="B183" t="str">
            <v>B12DCQT030</v>
          </cell>
          <cell r="C183" t="str">
            <v>Nghiêm Sĩ</v>
          </cell>
          <cell r="D183" t="str">
            <v>Mạnh</v>
          </cell>
          <cell r="E183" t="str">
            <v>290493</v>
          </cell>
          <cell r="F183" t="str">
            <v>Nam</v>
          </cell>
          <cell r="G183" t="str">
            <v>Hà Nội</v>
          </cell>
          <cell r="H183" t="str">
            <v>B</v>
          </cell>
          <cell r="I183" t="str">
            <v>B+</v>
          </cell>
          <cell r="J183" t="str">
            <v>C</v>
          </cell>
          <cell r="K183" t="str">
            <v>D+</v>
          </cell>
          <cell r="L183" t="str">
            <v>C</v>
          </cell>
          <cell r="M183" t="str">
            <v>B+</v>
          </cell>
          <cell r="N183" t="str">
            <v>C</v>
          </cell>
          <cell r="O183" t="str">
            <v>B</v>
          </cell>
          <cell r="P183" t="str">
            <v>D</v>
          </cell>
          <cell r="Q183" t="str">
            <v>C</v>
          </cell>
          <cell r="R183" t="str">
            <v>C+</v>
          </cell>
          <cell r="S183" t="str">
            <v>C</v>
          </cell>
          <cell r="T183" t="str">
            <v>B+</v>
          </cell>
          <cell r="U183" t="str">
            <v>C</v>
          </cell>
          <cell r="V183" t="str">
            <v>C+</v>
          </cell>
          <cell r="W183" t="str">
            <v>B</v>
          </cell>
          <cell r="X183" t="str">
            <v>D+</v>
          </cell>
          <cell r="Y183" t="str">
            <v>B</v>
          </cell>
          <cell r="Z183" t="str">
            <v>B</v>
          </cell>
          <cell r="AA183" t="str">
            <v>C</v>
          </cell>
          <cell r="AB183" t="str">
            <v>B+</v>
          </cell>
          <cell r="AC183" t="str">
            <v>C+</v>
          </cell>
          <cell r="AD183" t="str">
            <v>C+</v>
          </cell>
          <cell r="AE183" t="str">
            <v>C+</v>
          </cell>
          <cell r="AF183" t="str">
            <v>C</v>
          </cell>
          <cell r="AG183" t="str">
            <v>C</v>
          </cell>
          <cell r="AH183" t="str">
            <v>B</v>
          </cell>
          <cell r="AI183" t="str">
            <v>B</v>
          </cell>
          <cell r="AJ183" t="str">
            <v>B</v>
          </cell>
          <cell r="AK183" t="str">
            <v>C+</v>
          </cell>
          <cell r="AL183" t="str">
            <v>C</v>
          </cell>
          <cell r="AM183" t="str">
            <v>C+</v>
          </cell>
          <cell r="AN183" t="str">
            <v>C</v>
          </cell>
          <cell r="AO183" t="str">
            <v>C+</v>
          </cell>
          <cell r="AP183" t="str">
            <v>A+</v>
          </cell>
          <cell r="AQ183" t="str">
            <v>A</v>
          </cell>
          <cell r="AR183" t="str">
            <v>B</v>
          </cell>
          <cell r="AS183" t="str">
            <v>B</v>
          </cell>
          <cell r="AT183" t="str">
            <v>B</v>
          </cell>
          <cell r="AU183" t="str">
            <v>B</v>
          </cell>
          <cell r="AV183" t="str">
            <v>C</v>
          </cell>
          <cell r="AW183" t="str">
            <v>A+</v>
          </cell>
          <cell r="AX183" t="str">
            <v>C</v>
          </cell>
          <cell r="AY183" t="str">
            <v>D</v>
          </cell>
          <cell r="AZ183" t="str">
            <v>B</v>
          </cell>
          <cell r="BA183" t="str">
            <v>C+</v>
          </cell>
          <cell r="BB183" t="str">
            <v>D+</v>
          </cell>
          <cell r="BC183" t="str">
            <v>D</v>
          </cell>
          <cell r="BD183" t="str">
            <v>C</v>
          </cell>
          <cell r="BE183" t="str">
            <v>C</v>
          </cell>
          <cell r="BF183" t="str">
            <v>C+</v>
          </cell>
          <cell r="BG183" t="str">
            <v>C</v>
          </cell>
          <cell r="BH183" t="str">
            <v>B</v>
          </cell>
          <cell r="BI183" t="str">
            <v>B+</v>
          </cell>
          <cell r="BJ183" t="str">
            <v>C</v>
          </cell>
          <cell r="BK183" t="str">
            <v>A</v>
          </cell>
          <cell r="BL183" t="str">
            <v>B+</v>
          </cell>
          <cell r="BM183" t="str">
            <v>B+</v>
          </cell>
          <cell r="BN183" t="str">
            <v>A+</v>
          </cell>
          <cell r="BP183">
            <v>130</v>
          </cell>
          <cell r="BQ183">
            <v>2.58</v>
          </cell>
          <cell r="BR183" t="str">
            <v>Khá</v>
          </cell>
        </row>
        <row r="184">
          <cell r="B184" t="str">
            <v>B12DCQT089</v>
          </cell>
          <cell r="C184" t="str">
            <v>Lương Hải</v>
          </cell>
          <cell r="D184" t="str">
            <v>Minh</v>
          </cell>
          <cell r="E184" t="str">
            <v>171294</v>
          </cell>
          <cell r="F184" t="str">
            <v>Nam</v>
          </cell>
          <cell r="G184" t="str">
            <v>Hà Nội</v>
          </cell>
          <cell r="H184" t="str">
            <v>B</v>
          </cell>
          <cell r="I184" t="str">
            <v>C+</v>
          </cell>
          <cell r="J184" t="str">
            <v>C</v>
          </cell>
          <cell r="K184" t="str">
            <v>B+</v>
          </cell>
          <cell r="L184" t="str">
            <v>B</v>
          </cell>
          <cell r="M184" t="str">
            <v>A+</v>
          </cell>
          <cell r="N184" t="str">
            <v>B+</v>
          </cell>
          <cell r="O184" t="str">
            <v>B</v>
          </cell>
          <cell r="P184" t="str">
            <v>B</v>
          </cell>
          <cell r="Q184" t="str">
            <v>C</v>
          </cell>
          <cell r="R184" t="str">
            <v>C+</v>
          </cell>
          <cell r="S184" t="str">
            <v>B+</v>
          </cell>
          <cell r="T184" t="str">
            <v>A+</v>
          </cell>
          <cell r="U184" t="str">
            <v>B</v>
          </cell>
          <cell r="V184" t="str">
            <v>D</v>
          </cell>
          <cell r="W184" t="str">
            <v>C+</v>
          </cell>
          <cell r="X184" t="str">
            <v>D+</v>
          </cell>
          <cell r="Y184" t="str">
            <v>C+</v>
          </cell>
          <cell r="Z184" t="str">
            <v>B</v>
          </cell>
          <cell r="AA184" t="str">
            <v>D</v>
          </cell>
          <cell r="AB184" t="str">
            <v>B</v>
          </cell>
          <cell r="AC184" t="str">
            <v>C+</v>
          </cell>
          <cell r="AD184" t="str">
            <v>B</v>
          </cell>
          <cell r="AE184" t="str">
            <v>C</v>
          </cell>
          <cell r="AF184" t="str">
            <v>D+</v>
          </cell>
          <cell r="AG184" t="str">
            <v>C+</v>
          </cell>
          <cell r="AH184" t="str">
            <v>B</v>
          </cell>
          <cell r="AI184" t="str">
            <v>B</v>
          </cell>
          <cell r="AJ184" t="str">
            <v>C</v>
          </cell>
          <cell r="AK184" t="str">
            <v>B</v>
          </cell>
          <cell r="AL184" t="str">
            <v>C</v>
          </cell>
          <cell r="AM184" t="str">
            <v>C</v>
          </cell>
          <cell r="AN184" t="str">
            <v>C+</v>
          </cell>
          <cell r="AO184" t="str">
            <v>C</v>
          </cell>
          <cell r="AP184" t="str">
            <v>A</v>
          </cell>
          <cell r="AQ184" t="str">
            <v>A</v>
          </cell>
          <cell r="AR184" t="str">
            <v>C+</v>
          </cell>
          <cell r="AS184" t="str">
            <v>B</v>
          </cell>
          <cell r="AT184" t="str">
            <v>C+</v>
          </cell>
          <cell r="AU184" t="str">
            <v>B</v>
          </cell>
          <cell r="AV184" t="str">
            <v>C+</v>
          </cell>
          <cell r="AW184" t="str">
            <v>A</v>
          </cell>
          <cell r="AX184" t="str">
            <v>B</v>
          </cell>
          <cell r="AY184" t="str">
            <v>C+</v>
          </cell>
          <cell r="AZ184" t="str">
            <v>D+</v>
          </cell>
          <cell r="BA184" t="str">
            <v>B</v>
          </cell>
          <cell r="BB184" t="str">
            <v>A+</v>
          </cell>
          <cell r="BC184" t="str">
            <v>D</v>
          </cell>
          <cell r="BD184" t="str">
            <v>C</v>
          </cell>
          <cell r="BE184" t="str">
            <v>B</v>
          </cell>
          <cell r="BF184" t="str">
            <v>C+</v>
          </cell>
          <cell r="BG184" t="str">
            <v>C+</v>
          </cell>
          <cell r="BH184" t="str">
            <v>B</v>
          </cell>
          <cell r="BI184" t="str">
            <v>B</v>
          </cell>
          <cell r="BJ184" t="str">
            <v>B</v>
          </cell>
          <cell r="BK184" t="str">
            <v>B</v>
          </cell>
          <cell r="BO184" t="str">
            <v>C+</v>
          </cell>
          <cell r="BP184">
            <v>130</v>
          </cell>
          <cell r="BQ184">
            <v>2.65</v>
          </cell>
          <cell r="BR184" t="str">
            <v>Khá</v>
          </cell>
        </row>
        <row r="185">
          <cell r="B185" t="str">
            <v>B12DCQT090</v>
          </cell>
          <cell r="C185" t="str">
            <v>Nguyễn Văn</v>
          </cell>
          <cell r="D185" t="str">
            <v>Nam</v>
          </cell>
          <cell r="E185" t="str">
            <v>070194</v>
          </cell>
          <cell r="F185" t="str">
            <v>Nam</v>
          </cell>
          <cell r="G185" t="str">
            <v>Vĩnh Phú</v>
          </cell>
          <cell r="H185" t="str">
            <v>D+</v>
          </cell>
          <cell r="I185" t="str">
            <v>D</v>
          </cell>
          <cell r="J185" t="str">
            <v>D+</v>
          </cell>
          <cell r="K185" t="str">
            <v>B</v>
          </cell>
          <cell r="L185" t="str">
            <v>A+</v>
          </cell>
          <cell r="M185" t="str">
            <v>A+</v>
          </cell>
          <cell r="N185" t="str">
            <v>A+</v>
          </cell>
          <cell r="O185" t="str">
            <v>A+</v>
          </cell>
          <cell r="P185" t="str">
            <v>C+</v>
          </cell>
          <cell r="Q185" t="str">
            <v>C</v>
          </cell>
          <cell r="R185" t="str">
            <v>C</v>
          </cell>
          <cell r="S185" t="str">
            <v>D</v>
          </cell>
          <cell r="T185" t="str">
            <v>C</v>
          </cell>
          <cell r="U185" t="str">
            <v>C</v>
          </cell>
          <cell r="V185" t="str">
            <v>C</v>
          </cell>
          <cell r="W185" t="str">
            <v>C</v>
          </cell>
          <cell r="X185" t="str">
            <v>D+</v>
          </cell>
          <cell r="Y185" t="str">
            <v>C+</v>
          </cell>
          <cell r="Z185" t="str">
            <v>D+</v>
          </cell>
          <cell r="AA185" t="str">
            <v>D+</v>
          </cell>
          <cell r="AB185" t="str">
            <v>C+</v>
          </cell>
          <cell r="AC185" t="str">
            <v>C</v>
          </cell>
          <cell r="AD185" t="str">
            <v>C+</v>
          </cell>
          <cell r="AE185" t="str">
            <v>C</v>
          </cell>
          <cell r="AF185" t="str">
            <v>D+</v>
          </cell>
          <cell r="AG185" t="str">
            <v>D</v>
          </cell>
          <cell r="AH185" t="str">
            <v>C+</v>
          </cell>
          <cell r="AI185" t="str">
            <v>B</v>
          </cell>
          <cell r="AJ185" t="str">
            <v>C+</v>
          </cell>
          <cell r="AK185" t="str">
            <v>B</v>
          </cell>
          <cell r="AL185" t="str">
            <v>D</v>
          </cell>
          <cell r="AM185" t="str">
            <v>C</v>
          </cell>
          <cell r="AN185" t="str">
            <v>C+</v>
          </cell>
          <cell r="AO185" t="str">
            <v>B</v>
          </cell>
          <cell r="AP185" t="str">
            <v>B</v>
          </cell>
          <cell r="AQ185" t="str">
            <v>B</v>
          </cell>
          <cell r="AR185" t="str">
            <v>C+</v>
          </cell>
          <cell r="AS185" t="str">
            <v>C+</v>
          </cell>
          <cell r="AT185" t="str">
            <v>C</v>
          </cell>
          <cell r="AU185" t="str">
            <v>C</v>
          </cell>
          <cell r="AV185" t="str">
            <v>D</v>
          </cell>
          <cell r="AW185" t="str">
            <v>B</v>
          </cell>
          <cell r="AX185" t="str">
            <v>D</v>
          </cell>
          <cell r="AY185" t="str">
            <v>D</v>
          </cell>
          <cell r="AZ185" t="str">
            <v>B</v>
          </cell>
          <cell r="BA185" t="str">
            <v>D</v>
          </cell>
          <cell r="BB185" t="str">
            <v>A</v>
          </cell>
          <cell r="BC185" t="str">
            <v>D+</v>
          </cell>
          <cell r="BD185" t="str">
            <v>C</v>
          </cell>
          <cell r="BE185" t="str">
            <v>D+</v>
          </cell>
          <cell r="BF185" t="str">
            <v>C+</v>
          </cell>
          <cell r="BG185" t="str">
            <v>C</v>
          </cell>
          <cell r="BH185" t="str">
            <v>B</v>
          </cell>
          <cell r="BI185" t="str">
            <v>B</v>
          </cell>
          <cell r="BJ185" t="str">
            <v>B</v>
          </cell>
          <cell r="BK185" t="str">
            <v>C+</v>
          </cell>
          <cell r="BL185" t="str">
            <v>B</v>
          </cell>
          <cell r="BM185" t="str">
            <v>C+</v>
          </cell>
          <cell r="BN185" t="str">
            <v>C</v>
          </cell>
          <cell r="BP185">
            <v>130</v>
          </cell>
          <cell r="BQ185">
            <v>2.24</v>
          </cell>
          <cell r="BR185" t="str">
            <v>Trung bình</v>
          </cell>
        </row>
        <row r="186">
          <cell r="B186" t="str">
            <v>B12DCQT032</v>
          </cell>
          <cell r="C186" t="str">
            <v>Đinh Thị Hằng</v>
          </cell>
          <cell r="D186" t="str">
            <v>Nga</v>
          </cell>
          <cell r="E186" t="str">
            <v>200794</v>
          </cell>
          <cell r="F186" t="str">
            <v>Nữ</v>
          </cell>
          <cell r="G186" t="str">
            <v>Ninh Bình</v>
          </cell>
          <cell r="H186" t="str">
            <v>C</v>
          </cell>
          <cell r="I186" t="str">
            <v>B+</v>
          </cell>
          <cell r="J186" t="str">
            <v>C</v>
          </cell>
          <cell r="K186" t="str">
            <v>C</v>
          </cell>
          <cell r="L186" t="str">
            <v>D+</v>
          </cell>
          <cell r="M186" t="str">
            <v>B</v>
          </cell>
          <cell r="N186" t="str">
            <v>D+</v>
          </cell>
          <cell r="O186" t="str">
            <v>D+</v>
          </cell>
          <cell r="P186" t="str">
            <v>D+</v>
          </cell>
          <cell r="Q186" t="str">
            <v>D</v>
          </cell>
          <cell r="R186" t="str">
            <v>B</v>
          </cell>
          <cell r="S186" t="str">
            <v>C</v>
          </cell>
          <cell r="T186" t="str">
            <v>B</v>
          </cell>
          <cell r="U186" t="str">
            <v>C</v>
          </cell>
          <cell r="V186" t="str">
            <v>C+</v>
          </cell>
          <cell r="W186" t="str">
            <v>B</v>
          </cell>
          <cell r="X186" t="str">
            <v>B</v>
          </cell>
          <cell r="Y186" t="str">
            <v>B+</v>
          </cell>
          <cell r="Z186" t="str">
            <v>C+</v>
          </cell>
          <cell r="AA186" t="str">
            <v>D+</v>
          </cell>
          <cell r="AB186" t="str">
            <v>C</v>
          </cell>
          <cell r="AC186" t="str">
            <v>B</v>
          </cell>
          <cell r="AD186" t="str">
            <v>B</v>
          </cell>
          <cell r="AE186" t="str">
            <v>C</v>
          </cell>
          <cell r="AF186" t="str">
            <v>C</v>
          </cell>
          <cell r="AG186" t="str">
            <v>B</v>
          </cell>
          <cell r="AH186" t="str">
            <v>A</v>
          </cell>
          <cell r="AI186" t="str">
            <v>B</v>
          </cell>
          <cell r="AJ186" t="str">
            <v>C+</v>
          </cell>
          <cell r="AK186" t="str">
            <v>B+</v>
          </cell>
          <cell r="AL186" t="str">
            <v>B+</v>
          </cell>
          <cell r="AM186" t="str">
            <v>A</v>
          </cell>
          <cell r="AN186" t="str">
            <v>C+</v>
          </cell>
          <cell r="AO186" t="str">
            <v>A</v>
          </cell>
          <cell r="AP186" t="str">
            <v>A+</v>
          </cell>
          <cell r="AQ186" t="str">
            <v>A</v>
          </cell>
          <cell r="AR186" t="str">
            <v>B+</v>
          </cell>
          <cell r="AS186" t="str">
            <v>B</v>
          </cell>
          <cell r="AT186" t="str">
            <v>B+</v>
          </cell>
          <cell r="AU186" t="str">
            <v>A</v>
          </cell>
          <cell r="AV186" t="str">
            <v>C+</v>
          </cell>
          <cell r="AW186" t="str">
            <v>A</v>
          </cell>
          <cell r="AX186" t="str">
            <v>B+</v>
          </cell>
          <cell r="AY186" t="str">
            <v>B</v>
          </cell>
          <cell r="AZ186" t="str">
            <v>C+</v>
          </cell>
          <cell r="BA186" t="str">
            <v>B+</v>
          </cell>
          <cell r="BB186" t="str">
            <v>C</v>
          </cell>
          <cell r="BC186" t="str">
            <v>D</v>
          </cell>
          <cell r="BD186" t="str">
            <v>B</v>
          </cell>
          <cell r="BE186" t="str">
            <v>B</v>
          </cell>
          <cell r="BF186" t="str">
            <v>B</v>
          </cell>
          <cell r="BG186" t="str">
            <v>C+</v>
          </cell>
          <cell r="BH186" t="str">
            <v>B+</v>
          </cell>
          <cell r="BI186" t="str">
            <v>B+</v>
          </cell>
          <cell r="BJ186" t="str">
            <v>C+</v>
          </cell>
          <cell r="BK186" t="str">
            <v>B+</v>
          </cell>
          <cell r="BO186" t="str">
            <v>A+</v>
          </cell>
          <cell r="BP186">
            <v>130</v>
          </cell>
          <cell r="BQ186">
            <v>2.79</v>
          </cell>
          <cell r="BR186" t="str">
            <v>Khá</v>
          </cell>
        </row>
        <row r="187">
          <cell r="B187" t="str">
            <v>B12DCQT091</v>
          </cell>
          <cell r="C187" t="str">
            <v>Nguyễn Thị</v>
          </cell>
          <cell r="D187" t="str">
            <v>Nga</v>
          </cell>
          <cell r="E187" t="str">
            <v>040593</v>
          </cell>
          <cell r="F187" t="str">
            <v>Nữ</v>
          </cell>
          <cell r="G187" t="str">
            <v>Ninh Bình</v>
          </cell>
          <cell r="H187" t="str">
            <v>B</v>
          </cell>
          <cell r="I187" t="str">
            <v>C+</v>
          </cell>
          <cell r="J187" t="str">
            <v>C</v>
          </cell>
          <cell r="K187" t="str">
            <v>B+</v>
          </cell>
          <cell r="L187" t="str">
            <v>D+</v>
          </cell>
          <cell r="M187" t="str">
            <v>B+</v>
          </cell>
          <cell r="N187" t="str">
            <v>B+</v>
          </cell>
          <cell r="O187" t="str">
            <v>D+</v>
          </cell>
          <cell r="P187" t="str">
            <v>D+</v>
          </cell>
          <cell r="Q187" t="str">
            <v>D</v>
          </cell>
          <cell r="R187" t="str">
            <v>C</v>
          </cell>
          <cell r="S187" t="str">
            <v>C</v>
          </cell>
          <cell r="T187" t="str">
            <v>A+</v>
          </cell>
          <cell r="U187" t="str">
            <v>B+</v>
          </cell>
          <cell r="V187" t="str">
            <v>D+</v>
          </cell>
          <cell r="W187" t="str">
            <v>C+</v>
          </cell>
          <cell r="X187" t="str">
            <v>C</v>
          </cell>
          <cell r="Y187" t="str">
            <v>B</v>
          </cell>
          <cell r="Z187" t="str">
            <v>C+</v>
          </cell>
          <cell r="AA187" t="str">
            <v>D+</v>
          </cell>
          <cell r="AB187" t="str">
            <v>C</v>
          </cell>
          <cell r="AC187" t="str">
            <v>B</v>
          </cell>
          <cell r="AD187" t="str">
            <v>B</v>
          </cell>
          <cell r="AE187" t="str">
            <v>B</v>
          </cell>
          <cell r="AF187" t="str">
            <v>A+</v>
          </cell>
          <cell r="AG187" t="str">
            <v>B+</v>
          </cell>
          <cell r="AH187" t="str">
            <v>B</v>
          </cell>
          <cell r="AI187" t="str">
            <v>C</v>
          </cell>
          <cell r="AJ187" t="str">
            <v>B</v>
          </cell>
          <cell r="AK187" t="str">
            <v>B</v>
          </cell>
          <cell r="AL187" t="str">
            <v>B+</v>
          </cell>
          <cell r="AM187" t="str">
            <v>B</v>
          </cell>
          <cell r="AN187" t="str">
            <v>C+</v>
          </cell>
          <cell r="AO187" t="str">
            <v>C+</v>
          </cell>
          <cell r="AP187" t="str">
            <v>A+</v>
          </cell>
          <cell r="AQ187" t="str">
            <v>B</v>
          </cell>
          <cell r="AR187" t="str">
            <v>B+</v>
          </cell>
          <cell r="AS187" t="str">
            <v>B</v>
          </cell>
          <cell r="AT187" t="str">
            <v>B</v>
          </cell>
          <cell r="AU187" t="str">
            <v>A</v>
          </cell>
          <cell r="AV187" t="str">
            <v>B</v>
          </cell>
          <cell r="AW187" t="str">
            <v>A+</v>
          </cell>
          <cell r="AX187" t="str">
            <v>B</v>
          </cell>
          <cell r="AY187" t="str">
            <v>C</v>
          </cell>
          <cell r="AZ187" t="str">
            <v>B+</v>
          </cell>
          <cell r="BA187" t="str">
            <v>B+</v>
          </cell>
          <cell r="BB187" t="str">
            <v>D+</v>
          </cell>
          <cell r="BC187" t="str">
            <v>C</v>
          </cell>
          <cell r="BD187" t="str">
            <v>C</v>
          </cell>
          <cell r="BE187" t="str">
            <v>D+</v>
          </cell>
          <cell r="BF187" t="str">
            <v>C+</v>
          </cell>
          <cell r="BG187" t="str">
            <v>C</v>
          </cell>
          <cell r="BH187" t="str">
            <v>B</v>
          </cell>
          <cell r="BI187" t="str">
            <v>B+</v>
          </cell>
          <cell r="BJ187" t="str">
            <v>B</v>
          </cell>
          <cell r="BK187" t="str">
            <v>B+</v>
          </cell>
          <cell r="BO187" t="str">
            <v>A</v>
          </cell>
          <cell r="BP187">
            <v>130</v>
          </cell>
          <cell r="BQ187">
            <v>2.83</v>
          </cell>
          <cell r="BR187" t="str">
            <v>Khá</v>
          </cell>
        </row>
        <row r="188">
          <cell r="B188" t="str">
            <v>B12DCQT092</v>
          </cell>
          <cell r="C188" t="str">
            <v>Bùi Thị</v>
          </cell>
          <cell r="D188" t="str">
            <v>Nguyệt</v>
          </cell>
          <cell r="E188" t="str">
            <v>140494</v>
          </cell>
          <cell r="F188" t="str">
            <v>Nữ</v>
          </cell>
          <cell r="G188" t="str">
            <v>Hải Hưng</v>
          </cell>
          <cell r="H188" t="str">
            <v>C+</v>
          </cell>
          <cell r="I188" t="str">
            <v>C+</v>
          </cell>
          <cell r="J188" t="str">
            <v>C</v>
          </cell>
          <cell r="K188" t="str">
            <v>C</v>
          </cell>
          <cell r="L188" t="str">
            <v>B</v>
          </cell>
          <cell r="M188" t="str">
            <v>B+</v>
          </cell>
          <cell r="N188" t="str">
            <v>B</v>
          </cell>
          <cell r="O188" t="str">
            <v>D+</v>
          </cell>
          <cell r="P188" t="str">
            <v>F</v>
          </cell>
          <cell r="Q188" t="str">
            <v>D+</v>
          </cell>
          <cell r="R188" t="str">
            <v>C+</v>
          </cell>
          <cell r="S188" t="str">
            <v>C+</v>
          </cell>
          <cell r="T188" t="str">
            <v>A</v>
          </cell>
          <cell r="U188" t="str">
            <v>A</v>
          </cell>
          <cell r="V188" t="str">
            <v>D</v>
          </cell>
          <cell r="W188" t="str">
            <v>C</v>
          </cell>
          <cell r="X188" t="str">
            <v>D+</v>
          </cell>
          <cell r="Y188" t="str">
            <v>C</v>
          </cell>
          <cell r="Z188" t="str">
            <v>B</v>
          </cell>
          <cell r="AA188" t="str">
            <v>D+</v>
          </cell>
          <cell r="AB188" t="str">
            <v>D</v>
          </cell>
          <cell r="AC188" t="str">
            <v>C</v>
          </cell>
          <cell r="AD188" t="str">
            <v>B+</v>
          </cell>
          <cell r="AE188" t="str">
            <v>D+</v>
          </cell>
          <cell r="AF188" t="str">
            <v>C</v>
          </cell>
          <cell r="AG188" t="str">
            <v>D</v>
          </cell>
          <cell r="AH188" t="str">
            <v>C</v>
          </cell>
          <cell r="AI188" t="str">
            <v>C</v>
          </cell>
          <cell r="AJ188" t="str">
            <v>B+</v>
          </cell>
          <cell r="AK188" t="str">
            <v>C+</v>
          </cell>
          <cell r="AL188" t="str">
            <v>B</v>
          </cell>
          <cell r="AM188" t="str">
            <v>C</v>
          </cell>
          <cell r="AN188" t="str">
            <v>B+</v>
          </cell>
          <cell r="AO188" t="str">
            <v>B+</v>
          </cell>
          <cell r="AP188" t="str">
            <v>A</v>
          </cell>
          <cell r="AQ188" t="str">
            <v>B</v>
          </cell>
          <cell r="AR188" t="str">
            <v>B</v>
          </cell>
          <cell r="AS188" t="str">
            <v>B</v>
          </cell>
          <cell r="AT188" t="str">
            <v>B</v>
          </cell>
          <cell r="AU188" t="str">
            <v>B+</v>
          </cell>
          <cell r="AV188" t="str">
            <v>B</v>
          </cell>
          <cell r="AW188" t="str">
            <v>A+</v>
          </cell>
          <cell r="AX188" t="str">
            <v>B</v>
          </cell>
          <cell r="AY188" t="str">
            <v>C+</v>
          </cell>
          <cell r="AZ188" t="str">
            <v>B</v>
          </cell>
          <cell r="BA188" t="str">
            <v>C+</v>
          </cell>
          <cell r="BB188" t="str">
            <v>C</v>
          </cell>
          <cell r="BC188" t="str">
            <v>D</v>
          </cell>
          <cell r="BD188" t="str">
            <v>C+</v>
          </cell>
          <cell r="BE188" t="str">
            <v>C</v>
          </cell>
          <cell r="BF188" t="str">
            <v>C+</v>
          </cell>
          <cell r="BG188" t="str">
            <v>C</v>
          </cell>
          <cell r="BH188" t="str">
            <v>D+</v>
          </cell>
          <cell r="BI188" t="str">
            <v>B</v>
          </cell>
          <cell r="BJ188" t="str">
            <v>C+</v>
          </cell>
          <cell r="BK188" t="str">
            <v>B</v>
          </cell>
          <cell r="BL188" t="str">
            <v>B</v>
          </cell>
          <cell r="BM188" t="str">
            <v>B</v>
          </cell>
          <cell r="BN188" t="str">
            <v>B</v>
          </cell>
          <cell r="BP188">
            <v>128</v>
          </cell>
          <cell r="BQ188">
            <v>2.58</v>
          </cell>
        </row>
        <row r="189">
          <cell r="B189" t="str">
            <v>B12DCQT093</v>
          </cell>
          <cell r="C189" t="str">
            <v>Hoàng Thị</v>
          </cell>
          <cell r="D189" t="str">
            <v>Nguyệt</v>
          </cell>
          <cell r="E189" t="str">
            <v>070893</v>
          </cell>
          <cell r="F189" t="str">
            <v>Nữ</v>
          </cell>
          <cell r="G189" t="str">
            <v>Bắc Giang</v>
          </cell>
          <cell r="H189" t="str">
            <v>B</v>
          </cell>
          <cell r="I189" t="str">
            <v>B</v>
          </cell>
          <cell r="J189" t="str">
            <v>C+</v>
          </cell>
          <cell r="K189" t="str">
            <v>B</v>
          </cell>
          <cell r="L189" t="str">
            <v>B</v>
          </cell>
          <cell r="M189" t="str">
            <v>B+</v>
          </cell>
          <cell r="N189" t="str">
            <v>D+</v>
          </cell>
          <cell r="O189" t="str">
            <v>D</v>
          </cell>
          <cell r="P189" t="str">
            <v>D</v>
          </cell>
          <cell r="Q189" t="str">
            <v>C</v>
          </cell>
          <cell r="R189" t="str">
            <v>C</v>
          </cell>
          <cell r="S189" t="str">
            <v>A</v>
          </cell>
          <cell r="T189" t="str">
            <v>A</v>
          </cell>
          <cell r="U189" t="str">
            <v>A</v>
          </cell>
          <cell r="V189" t="str">
            <v>C</v>
          </cell>
          <cell r="W189" t="str">
            <v>C</v>
          </cell>
          <cell r="X189" t="str">
            <v>B</v>
          </cell>
          <cell r="Y189" t="str">
            <v>B</v>
          </cell>
          <cell r="Z189" t="str">
            <v>B+</v>
          </cell>
          <cell r="AA189" t="str">
            <v>B+</v>
          </cell>
          <cell r="AB189" t="str">
            <v>B</v>
          </cell>
          <cell r="AC189" t="str">
            <v>C+</v>
          </cell>
          <cell r="AD189" t="str">
            <v>B</v>
          </cell>
          <cell r="AE189" t="str">
            <v>B</v>
          </cell>
          <cell r="AF189" t="str">
            <v>C+</v>
          </cell>
          <cell r="AG189" t="str">
            <v>A</v>
          </cell>
          <cell r="AH189" t="str">
            <v>B</v>
          </cell>
          <cell r="AI189" t="str">
            <v>C</v>
          </cell>
          <cell r="AJ189" t="str">
            <v>B</v>
          </cell>
          <cell r="AK189" t="str">
            <v>B</v>
          </cell>
          <cell r="AL189" t="str">
            <v>C</v>
          </cell>
          <cell r="AM189" t="str">
            <v>B</v>
          </cell>
          <cell r="AN189" t="str">
            <v>B</v>
          </cell>
          <cell r="AO189" t="str">
            <v>A+</v>
          </cell>
          <cell r="AP189" t="str">
            <v>A+</v>
          </cell>
          <cell r="AQ189" t="str">
            <v>B+</v>
          </cell>
          <cell r="AR189" t="str">
            <v>B+</v>
          </cell>
          <cell r="AS189" t="str">
            <v>B</v>
          </cell>
          <cell r="AT189" t="str">
            <v>B+</v>
          </cell>
          <cell r="AU189" t="str">
            <v>A</v>
          </cell>
          <cell r="AV189" t="str">
            <v>B+</v>
          </cell>
          <cell r="AW189" t="str">
            <v>A+</v>
          </cell>
          <cell r="AX189" t="str">
            <v>C</v>
          </cell>
          <cell r="AY189" t="str">
            <v>B</v>
          </cell>
          <cell r="AZ189" t="str">
            <v>B</v>
          </cell>
          <cell r="BA189" t="str">
            <v>B</v>
          </cell>
          <cell r="BB189" t="str">
            <v>B</v>
          </cell>
          <cell r="BC189" t="str">
            <v>C</v>
          </cell>
          <cell r="BD189" t="str">
            <v>C</v>
          </cell>
          <cell r="BE189" t="str">
            <v>D+</v>
          </cell>
          <cell r="BF189" t="str">
            <v>C+</v>
          </cell>
          <cell r="BG189" t="str">
            <v>B</v>
          </cell>
          <cell r="BH189" t="str">
            <v>B</v>
          </cell>
          <cell r="BI189" t="str">
            <v>A</v>
          </cell>
          <cell r="BJ189" t="str">
            <v>B+</v>
          </cell>
          <cell r="BK189" t="str">
            <v>B</v>
          </cell>
          <cell r="BO189" t="str">
            <v>A</v>
          </cell>
          <cell r="BP189">
            <v>130</v>
          </cell>
          <cell r="BQ189">
            <v>2.95</v>
          </cell>
          <cell r="BR189" t="str">
            <v>Khá</v>
          </cell>
        </row>
        <row r="190">
          <cell r="B190" t="str">
            <v>B112401080</v>
          </cell>
          <cell r="C190" t="str">
            <v>Nguyễn Đức</v>
          </cell>
          <cell r="D190" t="str">
            <v>Nhật</v>
          </cell>
          <cell r="E190" t="str">
            <v>260592</v>
          </cell>
          <cell r="F190" t="str">
            <v>Nam</v>
          </cell>
          <cell r="G190" t="str">
            <v>Hà Tây</v>
          </cell>
          <cell r="H190" t="str">
            <v>C</v>
          </cell>
          <cell r="I190" t="str">
            <v>D+</v>
          </cell>
          <cell r="J190" t="str">
            <v>C</v>
          </cell>
          <cell r="K190" t="str">
            <v>C</v>
          </cell>
          <cell r="L190" t="str">
            <v>D+</v>
          </cell>
          <cell r="M190" t="str">
            <v>A+</v>
          </cell>
          <cell r="N190" t="str">
            <v>A+</v>
          </cell>
          <cell r="O190" t="str">
            <v>A+</v>
          </cell>
          <cell r="P190" t="str">
            <v>C+</v>
          </cell>
          <cell r="Q190" t="str">
            <v>C+</v>
          </cell>
          <cell r="R190" t="str">
            <v>C</v>
          </cell>
          <cell r="S190" t="str">
            <v>C</v>
          </cell>
          <cell r="T190" t="str">
            <v>B</v>
          </cell>
          <cell r="U190" t="str">
            <v>D+</v>
          </cell>
          <cell r="V190" t="str">
            <v>C</v>
          </cell>
          <cell r="W190" t="str">
            <v>C</v>
          </cell>
          <cell r="Y190" t="str">
            <v>C</v>
          </cell>
          <cell r="Z190" t="str">
            <v>D+</v>
          </cell>
          <cell r="AA190" t="str">
            <v>D+</v>
          </cell>
          <cell r="AB190" t="str">
            <v>B+</v>
          </cell>
          <cell r="AC190" t="str">
            <v>A</v>
          </cell>
          <cell r="AD190" t="str">
            <v>B</v>
          </cell>
          <cell r="AE190" t="str">
            <v>C</v>
          </cell>
          <cell r="AF190" t="str">
            <v>D+</v>
          </cell>
          <cell r="AG190" t="str">
            <v>C</v>
          </cell>
          <cell r="AH190" t="str">
            <v>C</v>
          </cell>
          <cell r="AI190" t="str">
            <v>B</v>
          </cell>
          <cell r="AJ190" t="str">
            <v>C</v>
          </cell>
          <cell r="AK190" t="str">
            <v>B</v>
          </cell>
          <cell r="AL190" t="str">
            <v>D</v>
          </cell>
          <cell r="AM190" t="str">
            <v>D</v>
          </cell>
          <cell r="AN190" t="str">
            <v>D+</v>
          </cell>
          <cell r="AO190" t="str">
            <v>C+</v>
          </cell>
          <cell r="AP190" t="str">
            <v>A</v>
          </cell>
          <cell r="AQ190" t="str">
            <v>B</v>
          </cell>
          <cell r="AR190" t="str">
            <v>C</v>
          </cell>
          <cell r="AS190" t="str">
            <v>C</v>
          </cell>
          <cell r="AT190" t="str">
            <v>C</v>
          </cell>
          <cell r="AU190" t="str">
            <v>B</v>
          </cell>
          <cell r="AV190" t="str">
            <v>D</v>
          </cell>
          <cell r="AW190" t="str">
            <v>B</v>
          </cell>
          <cell r="AX190" t="str">
            <v>B</v>
          </cell>
          <cell r="AY190" t="str">
            <v>C</v>
          </cell>
          <cell r="AZ190" t="str">
            <v>B+</v>
          </cell>
          <cell r="BA190" t="str">
            <v>C</v>
          </cell>
          <cell r="BB190" t="str">
            <v>F</v>
          </cell>
          <cell r="BC190" t="str">
            <v>C</v>
          </cell>
          <cell r="BD190" t="str">
            <v>C</v>
          </cell>
          <cell r="BE190" t="str">
            <v>B</v>
          </cell>
          <cell r="BI190" t="str">
            <v>B</v>
          </cell>
          <cell r="BK190" t="str">
            <v>B</v>
          </cell>
          <cell r="BL190" t="str">
            <v>C</v>
          </cell>
          <cell r="BM190" t="str">
            <v>C+</v>
          </cell>
          <cell r="BN190" t="str">
            <v>B</v>
          </cell>
          <cell r="BP190">
            <v>125</v>
          </cell>
          <cell r="BQ190">
            <v>2.36</v>
          </cell>
        </row>
        <row r="191">
          <cell r="B191" t="str">
            <v>B12DCQT094</v>
          </cell>
          <cell r="C191" t="str">
            <v>Đỗ Quỳnh</v>
          </cell>
          <cell r="D191" t="str">
            <v>Như</v>
          </cell>
          <cell r="E191" t="str">
            <v>111294</v>
          </cell>
          <cell r="F191" t="str">
            <v>Nữ</v>
          </cell>
          <cell r="G191" t="str">
            <v>Hà Nội</v>
          </cell>
          <cell r="H191" t="str">
            <v>C+</v>
          </cell>
          <cell r="I191" t="str">
            <v>C</v>
          </cell>
          <cell r="J191" t="str">
            <v>C+</v>
          </cell>
          <cell r="K191" t="str">
            <v>B</v>
          </cell>
          <cell r="L191" t="str">
            <v>B</v>
          </cell>
          <cell r="M191" t="str">
            <v>A+</v>
          </cell>
          <cell r="N191" t="str">
            <v>B+</v>
          </cell>
          <cell r="O191" t="str">
            <v>A+</v>
          </cell>
          <cell r="P191" t="str">
            <v>B</v>
          </cell>
          <cell r="Q191" t="str">
            <v>B</v>
          </cell>
          <cell r="R191" t="str">
            <v>C</v>
          </cell>
          <cell r="S191" t="str">
            <v>B</v>
          </cell>
          <cell r="T191" t="str">
            <v>D</v>
          </cell>
          <cell r="U191" t="str">
            <v>D</v>
          </cell>
          <cell r="V191" t="str">
            <v>D</v>
          </cell>
          <cell r="W191" t="str">
            <v>C</v>
          </cell>
          <cell r="X191" t="str">
            <v>F</v>
          </cell>
          <cell r="Y191" t="str">
            <v>C</v>
          </cell>
          <cell r="Z191" t="str">
            <v>C</v>
          </cell>
          <cell r="AA191" t="str">
            <v>F</v>
          </cell>
          <cell r="AB191" t="str">
            <v>C+</v>
          </cell>
          <cell r="AC191" t="str">
            <v>D</v>
          </cell>
          <cell r="AD191" t="str">
            <v>C</v>
          </cell>
          <cell r="AE191" t="str">
            <v>D+</v>
          </cell>
          <cell r="AF191" t="str">
            <v>D</v>
          </cell>
          <cell r="AG191" t="str">
            <v>D+</v>
          </cell>
          <cell r="AH191" t="str">
            <v>C</v>
          </cell>
          <cell r="AI191" t="str">
            <v>D+</v>
          </cell>
          <cell r="AJ191" t="str">
            <v>C</v>
          </cell>
          <cell r="AK191" t="str">
            <v>D</v>
          </cell>
          <cell r="AL191" t="str">
            <v>D</v>
          </cell>
          <cell r="AM191" t="str">
            <v>D+</v>
          </cell>
          <cell r="AN191" t="str">
            <v>D+</v>
          </cell>
          <cell r="AO191" t="str">
            <v>B+</v>
          </cell>
          <cell r="AP191" t="str">
            <v>A</v>
          </cell>
          <cell r="AQ191" t="str">
            <v>B</v>
          </cell>
          <cell r="AR191" t="str">
            <v>C</v>
          </cell>
          <cell r="AS191" t="str">
            <v>D</v>
          </cell>
          <cell r="AT191" t="str">
            <v>D+</v>
          </cell>
          <cell r="AU191" t="str">
            <v>B</v>
          </cell>
          <cell r="AV191" t="str">
            <v>D</v>
          </cell>
          <cell r="AW191" t="str">
            <v>A</v>
          </cell>
          <cell r="AX191" t="str">
            <v>D</v>
          </cell>
          <cell r="AY191" t="str">
            <v>C</v>
          </cell>
          <cell r="AZ191" t="str">
            <v>D+</v>
          </cell>
          <cell r="BA191" t="str">
            <v>C</v>
          </cell>
          <cell r="BB191" t="str">
            <v>B</v>
          </cell>
          <cell r="BC191" t="str">
            <v>D</v>
          </cell>
          <cell r="BD191" t="str">
            <v>C+</v>
          </cell>
          <cell r="BE191" t="str">
            <v>C</v>
          </cell>
          <cell r="BF191" t="str">
            <v>C+</v>
          </cell>
          <cell r="BG191" t="str">
            <v>C</v>
          </cell>
          <cell r="BH191" t="str">
            <v>B</v>
          </cell>
          <cell r="BI191" t="str">
            <v>B</v>
          </cell>
          <cell r="BJ191" t="str">
            <v>C+</v>
          </cell>
          <cell r="BK191" t="str">
            <v>C</v>
          </cell>
          <cell r="BL191" t="str">
            <v>C</v>
          </cell>
          <cell r="BM191" t="str">
            <v>C</v>
          </cell>
          <cell r="BN191" t="str">
            <v>B+</v>
          </cell>
          <cell r="BP191">
            <v>124</v>
          </cell>
          <cell r="BQ191">
            <v>2.18</v>
          </cell>
        </row>
        <row r="192">
          <cell r="B192" t="str">
            <v>B12DCQT095</v>
          </cell>
          <cell r="C192" t="str">
            <v>Lê Thị</v>
          </cell>
          <cell r="D192" t="str">
            <v>Nụ</v>
          </cell>
          <cell r="E192" t="str">
            <v>061094</v>
          </cell>
          <cell r="F192" t="str">
            <v>Nữ</v>
          </cell>
          <cell r="G192" t="str">
            <v>Hà Tây</v>
          </cell>
          <cell r="H192" t="str">
            <v>C</v>
          </cell>
          <cell r="I192" t="str">
            <v>C+</v>
          </cell>
          <cell r="J192" t="str">
            <v>C</v>
          </cell>
          <cell r="K192" t="str">
            <v>A</v>
          </cell>
          <cell r="L192" t="str">
            <v>B</v>
          </cell>
          <cell r="M192" t="str">
            <v>A+</v>
          </cell>
          <cell r="N192" t="str">
            <v>A+</v>
          </cell>
          <cell r="O192" t="str">
            <v>C</v>
          </cell>
          <cell r="P192" t="str">
            <v>C</v>
          </cell>
          <cell r="Q192" t="str">
            <v>D+</v>
          </cell>
          <cell r="R192" t="str">
            <v>B</v>
          </cell>
          <cell r="S192" t="str">
            <v>B+</v>
          </cell>
          <cell r="T192" t="str">
            <v>A+</v>
          </cell>
          <cell r="U192" t="str">
            <v>B+</v>
          </cell>
          <cell r="V192" t="str">
            <v>B+</v>
          </cell>
          <cell r="W192" t="str">
            <v>C+</v>
          </cell>
          <cell r="X192" t="str">
            <v>C+</v>
          </cell>
          <cell r="Y192" t="str">
            <v>B+</v>
          </cell>
          <cell r="Z192" t="str">
            <v>B+</v>
          </cell>
          <cell r="AA192" t="str">
            <v>B</v>
          </cell>
          <cell r="AB192" t="str">
            <v>B</v>
          </cell>
          <cell r="AC192" t="str">
            <v>B</v>
          </cell>
          <cell r="AD192" t="str">
            <v>B</v>
          </cell>
          <cell r="AE192" t="str">
            <v>C+</v>
          </cell>
          <cell r="AF192" t="str">
            <v>B</v>
          </cell>
          <cell r="AG192" t="str">
            <v>B</v>
          </cell>
          <cell r="AH192" t="str">
            <v>A</v>
          </cell>
          <cell r="AI192" t="str">
            <v>B+</v>
          </cell>
          <cell r="AJ192" t="str">
            <v>C+</v>
          </cell>
          <cell r="AK192" t="str">
            <v>B+</v>
          </cell>
          <cell r="AL192" t="str">
            <v>C+</v>
          </cell>
          <cell r="AM192" t="str">
            <v>B</v>
          </cell>
          <cell r="AN192" t="str">
            <v>B</v>
          </cell>
          <cell r="AO192" t="str">
            <v>A+</v>
          </cell>
          <cell r="AP192" t="str">
            <v>A+</v>
          </cell>
          <cell r="AQ192" t="str">
            <v>B+</v>
          </cell>
          <cell r="AR192" t="str">
            <v>B+</v>
          </cell>
          <cell r="AS192" t="str">
            <v>B+</v>
          </cell>
          <cell r="AT192" t="str">
            <v>B+</v>
          </cell>
          <cell r="AU192" t="str">
            <v>B</v>
          </cell>
          <cell r="AV192" t="str">
            <v>B+</v>
          </cell>
          <cell r="AW192" t="str">
            <v>A+</v>
          </cell>
          <cell r="AX192" t="str">
            <v>B+</v>
          </cell>
          <cell r="AY192" t="str">
            <v>B</v>
          </cell>
          <cell r="AZ192" t="str">
            <v>B</v>
          </cell>
          <cell r="BA192" t="str">
            <v>C+</v>
          </cell>
          <cell r="BB192" t="str">
            <v>A+</v>
          </cell>
          <cell r="BC192" t="str">
            <v>C</v>
          </cell>
          <cell r="BD192" t="str">
            <v>B</v>
          </cell>
          <cell r="BE192" t="str">
            <v>B+</v>
          </cell>
          <cell r="BF192" t="str">
            <v>B</v>
          </cell>
          <cell r="BG192" t="str">
            <v>C+</v>
          </cell>
          <cell r="BH192" t="str">
            <v>B+</v>
          </cell>
          <cell r="BI192" t="str">
            <v>B</v>
          </cell>
          <cell r="BJ192" t="str">
            <v>B</v>
          </cell>
          <cell r="BK192" t="str">
            <v>A</v>
          </cell>
          <cell r="BO192" t="str">
            <v>A+</v>
          </cell>
          <cell r="BP192">
            <v>130</v>
          </cell>
          <cell r="BQ192">
            <v>3.16</v>
          </cell>
          <cell r="BR192" t="str">
            <v>Khá</v>
          </cell>
        </row>
        <row r="193">
          <cell r="B193" t="str">
            <v>B12DCQT097</v>
          </cell>
          <cell r="C193" t="str">
            <v>Trần Thị</v>
          </cell>
          <cell r="D193" t="str">
            <v>Oanh</v>
          </cell>
          <cell r="E193" t="str">
            <v>260894</v>
          </cell>
          <cell r="F193" t="str">
            <v>Nữ</v>
          </cell>
          <cell r="G193" t="str">
            <v>Hưng Yên</v>
          </cell>
          <cell r="H193" t="str">
            <v>C</v>
          </cell>
          <cell r="I193" t="str">
            <v>B</v>
          </cell>
          <cell r="J193" t="str">
            <v>C</v>
          </cell>
          <cell r="K193" t="str">
            <v>D+</v>
          </cell>
          <cell r="L193" t="str">
            <v>B</v>
          </cell>
          <cell r="M193" t="str">
            <v>B+</v>
          </cell>
          <cell r="N193" t="str">
            <v>C</v>
          </cell>
          <cell r="O193" t="str">
            <v>C</v>
          </cell>
          <cell r="P193" t="str">
            <v>C</v>
          </cell>
          <cell r="Q193" t="str">
            <v>C</v>
          </cell>
          <cell r="R193" t="str">
            <v>B</v>
          </cell>
          <cell r="S193" t="str">
            <v>C</v>
          </cell>
          <cell r="T193" t="str">
            <v>B+</v>
          </cell>
          <cell r="U193" t="str">
            <v>C+</v>
          </cell>
          <cell r="V193" t="str">
            <v>D+</v>
          </cell>
          <cell r="W193" t="str">
            <v>B</v>
          </cell>
          <cell r="X193" t="str">
            <v>C+</v>
          </cell>
          <cell r="Y193" t="str">
            <v>B</v>
          </cell>
          <cell r="Z193" t="str">
            <v>C+</v>
          </cell>
          <cell r="AA193" t="str">
            <v>C</v>
          </cell>
          <cell r="AB193" t="str">
            <v>D</v>
          </cell>
          <cell r="AC193" t="str">
            <v>D</v>
          </cell>
          <cell r="AD193" t="str">
            <v>C</v>
          </cell>
          <cell r="AE193" t="str">
            <v>C</v>
          </cell>
          <cell r="AF193" t="str">
            <v>D</v>
          </cell>
          <cell r="AG193" t="str">
            <v>C+</v>
          </cell>
          <cell r="AH193" t="str">
            <v>B</v>
          </cell>
          <cell r="AI193" t="str">
            <v>B+</v>
          </cell>
          <cell r="AJ193" t="str">
            <v>C+</v>
          </cell>
          <cell r="AK193" t="str">
            <v>C+</v>
          </cell>
          <cell r="AL193" t="str">
            <v>C+</v>
          </cell>
          <cell r="AM193" t="str">
            <v>B</v>
          </cell>
          <cell r="AN193" t="str">
            <v>B</v>
          </cell>
          <cell r="AO193" t="str">
            <v>B+</v>
          </cell>
          <cell r="AP193" t="str">
            <v>A+</v>
          </cell>
          <cell r="AQ193" t="str">
            <v>B</v>
          </cell>
          <cell r="AR193" t="str">
            <v>B</v>
          </cell>
          <cell r="AS193" t="str">
            <v>D+</v>
          </cell>
          <cell r="AT193" t="str">
            <v>B</v>
          </cell>
          <cell r="AU193" t="str">
            <v>B</v>
          </cell>
          <cell r="AV193" t="str">
            <v>D</v>
          </cell>
          <cell r="AW193" t="str">
            <v>A+</v>
          </cell>
          <cell r="AX193" t="str">
            <v>C</v>
          </cell>
          <cell r="AY193" t="str">
            <v>C+</v>
          </cell>
          <cell r="AZ193" t="str">
            <v>D+</v>
          </cell>
          <cell r="BA193" t="str">
            <v>D+</v>
          </cell>
          <cell r="BB193" t="str">
            <v>C+</v>
          </cell>
          <cell r="BC193" t="str">
            <v>C</v>
          </cell>
          <cell r="BD193" t="str">
            <v>C</v>
          </cell>
          <cell r="BE193" t="str">
            <v>C</v>
          </cell>
          <cell r="BF193" t="str">
            <v>C</v>
          </cell>
          <cell r="BG193" t="str">
            <v>C+</v>
          </cell>
          <cell r="BH193" t="str">
            <v>C</v>
          </cell>
          <cell r="BI193" t="str">
            <v>B+</v>
          </cell>
          <cell r="BJ193" t="str">
            <v>B</v>
          </cell>
          <cell r="BK193" t="str">
            <v>C</v>
          </cell>
          <cell r="BL193" t="str">
            <v>C</v>
          </cell>
          <cell r="BM193" t="str">
            <v>B</v>
          </cell>
          <cell r="BN193" t="str">
            <v>A</v>
          </cell>
          <cell r="BP193">
            <v>130</v>
          </cell>
          <cell r="BQ193">
            <v>2.41</v>
          </cell>
          <cell r="BR193" t="str">
            <v>Trung bình</v>
          </cell>
        </row>
        <row r="194">
          <cell r="B194" t="str">
            <v>B12DCQT098</v>
          </cell>
          <cell r="C194" t="str">
            <v>Nguyễn Văn</v>
          </cell>
          <cell r="D194" t="str">
            <v>Quân</v>
          </cell>
          <cell r="E194" t="str">
            <v>100894</v>
          </cell>
          <cell r="F194" t="str">
            <v>Nam</v>
          </cell>
          <cell r="G194" t="str">
            <v>Vĩnh Phúc</v>
          </cell>
          <cell r="H194" t="str">
            <v>B</v>
          </cell>
          <cell r="I194" t="str">
            <v>B</v>
          </cell>
          <cell r="J194" t="str">
            <v>C</v>
          </cell>
          <cell r="K194" t="str">
            <v>B</v>
          </cell>
          <cell r="L194" t="str">
            <v>B+</v>
          </cell>
          <cell r="M194" t="str">
            <v>B+</v>
          </cell>
          <cell r="N194" t="str">
            <v>B</v>
          </cell>
          <cell r="O194" t="str">
            <v>D+</v>
          </cell>
          <cell r="P194" t="str">
            <v>D+</v>
          </cell>
          <cell r="Q194" t="str">
            <v>D</v>
          </cell>
          <cell r="R194" t="str">
            <v>C+</v>
          </cell>
          <cell r="S194" t="str">
            <v>A+</v>
          </cell>
          <cell r="T194" t="str">
            <v>C</v>
          </cell>
          <cell r="U194" t="str">
            <v>A</v>
          </cell>
          <cell r="V194" t="str">
            <v>D</v>
          </cell>
          <cell r="W194" t="str">
            <v>C+</v>
          </cell>
          <cell r="X194" t="str">
            <v>C</v>
          </cell>
          <cell r="Y194" t="str">
            <v>B</v>
          </cell>
          <cell r="Z194" t="str">
            <v>A+</v>
          </cell>
          <cell r="AA194" t="str">
            <v>C+</v>
          </cell>
          <cell r="AB194" t="str">
            <v>B</v>
          </cell>
          <cell r="AC194" t="str">
            <v>C</v>
          </cell>
          <cell r="AD194" t="str">
            <v>C+</v>
          </cell>
          <cell r="AE194" t="str">
            <v>C</v>
          </cell>
          <cell r="AF194" t="str">
            <v>C</v>
          </cell>
          <cell r="AG194" t="str">
            <v>A</v>
          </cell>
          <cell r="AH194" t="str">
            <v>A</v>
          </cell>
          <cell r="AI194" t="str">
            <v>B+</v>
          </cell>
          <cell r="AJ194" t="str">
            <v>B</v>
          </cell>
          <cell r="AK194" t="str">
            <v>B+</v>
          </cell>
          <cell r="AL194" t="str">
            <v>B+</v>
          </cell>
          <cell r="AM194" t="str">
            <v>A+</v>
          </cell>
          <cell r="AN194" t="str">
            <v>B+</v>
          </cell>
          <cell r="AO194" t="str">
            <v>B+</v>
          </cell>
          <cell r="AP194" t="str">
            <v>A+</v>
          </cell>
          <cell r="AQ194" t="str">
            <v>B</v>
          </cell>
          <cell r="AR194" t="str">
            <v>B</v>
          </cell>
          <cell r="AS194" t="str">
            <v>B</v>
          </cell>
          <cell r="AT194" t="str">
            <v>B+</v>
          </cell>
          <cell r="AU194" t="str">
            <v>B</v>
          </cell>
          <cell r="AV194" t="str">
            <v>C+</v>
          </cell>
          <cell r="AW194" t="str">
            <v>A+</v>
          </cell>
          <cell r="AX194" t="str">
            <v>A</v>
          </cell>
          <cell r="AY194" t="str">
            <v>B+</v>
          </cell>
          <cell r="AZ194" t="str">
            <v>B+</v>
          </cell>
          <cell r="BA194" t="str">
            <v>B</v>
          </cell>
          <cell r="BB194" t="str">
            <v>A+</v>
          </cell>
          <cell r="BC194" t="str">
            <v>B</v>
          </cell>
          <cell r="BD194" t="str">
            <v>B</v>
          </cell>
          <cell r="BE194" t="str">
            <v>B</v>
          </cell>
          <cell r="BF194" t="str">
            <v>B</v>
          </cell>
          <cell r="BG194" t="str">
            <v>C</v>
          </cell>
          <cell r="BH194" t="str">
            <v>B</v>
          </cell>
          <cell r="BI194" t="str">
            <v>B+</v>
          </cell>
          <cell r="BJ194" t="str">
            <v>C</v>
          </cell>
          <cell r="BK194" t="str">
            <v>B</v>
          </cell>
          <cell r="BO194" t="str">
            <v>A+</v>
          </cell>
          <cell r="BP194">
            <v>130</v>
          </cell>
          <cell r="BQ194">
            <v>3.06</v>
          </cell>
          <cell r="BR194" t="str">
            <v>Khá</v>
          </cell>
        </row>
        <row r="195">
          <cell r="B195" t="str">
            <v>B12DCQT039</v>
          </cell>
          <cell r="C195" t="str">
            <v>Trịnh Thị Như</v>
          </cell>
          <cell r="D195" t="str">
            <v>Quỳnh</v>
          </cell>
          <cell r="E195" t="str">
            <v>150894</v>
          </cell>
          <cell r="F195" t="str">
            <v>Nữ</v>
          </cell>
          <cell r="G195" t="str">
            <v>Hải  Hưng</v>
          </cell>
          <cell r="H195" t="str">
            <v>C</v>
          </cell>
          <cell r="I195" t="str">
            <v>C</v>
          </cell>
          <cell r="J195" t="str">
            <v>C</v>
          </cell>
          <cell r="K195" t="str">
            <v>B+</v>
          </cell>
          <cell r="L195" t="str">
            <v>B</v>
          </cell>
          <cell r="M195" t="str">
            <v>C</v>
          </cell>
          <cell r="N195" t="str">
            <v>D+</v>
          </cell>
          <cell r="O195" t="str">
            <v>D</v>
          </cell>
          <cell r="P195" t="str">
            <v>D</v>
          </cell>
          <cell r="Q195" t="str">
            <v>D</v>
          </cell>
          <cell r="R195" t="str">
            <v>B</v>
          </cell>
          <cell r="S195" t="str">
            <v>C</v>
          </cell>
          <cell r="T195" t="str">
            <v>C</v>
          </cell>
          <cell r="U195" t="str">
            <v>B</v>
          </cell>
          <cell r="V195" t="str">
            <v>B</v>
          </cell>
          <cell r="W195" t="str">
            <v>C</v>
          </cell>
          <cell r="X195" t="str">
            <v>C+</v>
          </cell>
          <cell r="Y195" t="str">
            <v>C</v>
          </cell>
          <cell r="Z195" t="str">
            <v>B+</v>
          </cell>
          <cell r="AA195" t="str">
            <v>C+</v>
          </cell>
          <cell r="AB195" t="str">
            <v>C+</v>
          </cell>
          <cell r="AC195" t="str">
            <v>C</v>
          </cell>
          <cell r="AD195" t="str">
            <v>B+</v>
          </cell>
          <cell r="AE195" t="str">
            <v>A</v>
          </cell>
          <cell r="AF195" t="str">
            <v>C</v>
          </cell>
          <cell r="AG195" t="str">
            <v>C+</v>
          </cell>
          <cell r="AH195" t="str">
            <v>B+</v>
          </cell>
          <cell r="AI195" t="str">
            <v>B+</v>
          </cell>
          <cell r="AJ195" t="str">
            <v>B+</v>
          </cell>
          <cell r="AK195" t="str">
            <v>B+</v>
          </cell>
          <cell r="AL195" t="str">
            <v>A</v>
          </cell>
          <cell r="AM195" t="str">
            <v>A</v>
          </cell>
          <cell r="AN195" t="str">
            <v>A</v>
          </cell>
          <cell r="AO195" t="str">
            <v>A</v>
          </cell>
          <cell r="AP195" t="str">
            <v>A</v>
          </cell>
          <cell r="AQ195" t="str">
            <v>A</v>
          </cell>
          <cell r="AR195" t="str">
            <v>A</v>
          </cell>
          <cell r="AS195" t="str">
            <v>B+</v>
          </cell>
          <cell r="AT195" t="str">
            <v>A+</v>
          </cell>
          <cell r="AU195" t="str">
            <v>A</v>
          </cell>
          <cell r="AV195" t="str">
            <v>A</v>
          </cell>
          <cell r="AW195" t="str">
            <v>A+</v>
          </cell>
          <cell r="AX195" t="str">
            <v>A</v>
          </cell>
          <cell r="AY195" t="str">
            <v>C+</v>
          </cell>
          <cell r="AZ195" t="str">
            <v>B</v>
          </cell>
          <cell r="BA195" t="str">
            <v>B</v>
          </cell>
          <cell r="BB195" t="str">
            <v>A</v>
          </cell>
          <cell r="BC195" t="str">
            <v>C+</v>
          </cell>
          <cell r="BD195" t="str">
            <v>C</v>
          </cell>
          <cell r="BE195" t="str">
            <v>C</v>
          </cell>
          <cell r="BF195" t="str">
            <v>B</v>
          </cell>
          <cell r="BG195" t="str">
            <v>B</v>
          </cell>
          <cell r="BH195" t="str">
            <v>C</v>
          </cell>
          <cell r="BI195" t="str">
            <v>C</v>
          </cell>
          <cell r="BJ195" t="str">
            <v>B</v>
          </cell>
          <cell r="BK195" t="str">
            <v>B+</v>
          </cell>
          <cell r="BO195" t="str">
            <v>A+</v>
          </cell>
          <cell r="BP195">
            <v>130</v>
          </cell>
          <cell r="BQ195">
            <v>2.94</v>
          </cell>
          <cell r="BR195" t="str">
            <v>Khá</v>
          </cell>
        </row>
        <row r="196">
          <cell r="B196" t="str">
            <v>N12DCQT093</v>
          </cell>
          <cell r="C196" t="str">
            <v>Phạm Đặng Minh</v>
          </cell>
          <cell r="D196" t="str">
            <v>Tâm</v>
          </cell>
          <cell r="E196" t="str">
            <v>160994</v>
          </cell>
          <cell r="F196" t="str">
            <v>Nữ</v>
          </cell>
          <cell r="H196" t="str">
            <v>D+</v>
          </cell>
          <cell r="I196" t="str">
            <v>C</v>
          </cell>
          <cell r="J196" t="str">
            <v>C+</v>
          </cell>
          <cell r="K196" t="str">
            <v>D+</v>
          </cell>
          <cell r="L196" t="str">
            <v>B+</v>
          </cell>
          <cell r="M196" t="str">
            <v>A+</v>
          </cell>
          <cell r="N196" t="str">
            <v>A+</v>
          </cell>
          <cell r="O196" t="str">
            <v>A+</v>
          </cell>
          <cell r="P196" t="str">
            <v>B</v>
          </cell>
          <cell r="Q196" t="str">
            <v>B+</v>
          </cell>
          <cell r="R196" t="str">
            <v>B</v>
          </cell>
          <cell r="S196" t="str">
            <v>A+</v>
          </cell>
          <cell r="T196" t="str">
            <v>D</v>
          </cell>
          <cell r="U196" t="str">
            <v>C</v>
          </cell>
          <cell r="V196" t="str">
            <v>C</v>
          </cell>
          <cell r="W196" t="str">
            <v>B</v>
          </cell>
          <cell r="X196" t="str">
            <v>D+</v>
          </cell>
          <cell r="Y196" t="str">
            <v>B</v>
          </cell>
          <cell r="Z196" t="str">
            <v>C+</v>
          </cell>
          <cell r="AA196" t="str">
            <v>C</v>
          </cell>
          <cell r="AB196" t="str">
            <v>C</v>
          </cell>
          <cell r="AC196" t="str">
            <v>B</v>
          </cell>
          <cell r="AD196" t="str">
            <v>B</v>
          </cell>
          <cell r="AE196" t="str">
            <v>C+</v>
          </cell>
          <cell r="AF196" t="str">
            <v>C</v>
          </cell>
          <cell r="AG196" t="str">
            <v>D</v>
          </cell>
          <cell r="AH196" t="str">
            <v>B</v>
          </cell>
          <cell r="AI196" t="str">
            <v>D</v>
          </cell>
          <cell r="AJ196" t="str">
            <v>C</v>
          </cell>
          <cell r="AK196" t="str">
            <v>C</v>
          </cell>
          <cell r="AL196" t="str">
            <v>B</v>
          </cell>
          <cell r="AM196" t="str">
            <v>B</v>
          </cell>
          <cell r="AN196" t="str">
            <v>C</v>
          </cell>
          <cell r="AO196" t="str">
            <v>A+</v>
          </cell>
          <cell r="AP196" t="str">
            <v>A+</v>
          </cell>
          <cell r="AQ196" t="str">
            <v>B+</v>
          </cell>
          <cell r="AR196" t="str">
            <v>C</v>
          </cell>
          <cell r="AS196" t="str">
            <v>B</v>
          </cell>
          <cell r="AT196" t="str">
            <v>B</v>
          </cell>
          <cell r="AU196" t="str">
            <v>B</v>
          </cell>
          <cell r="AV196" t="str">
            <v>D+</v>
          </cell>
          <cell r="AW196" t="str">
            <v>A</v>
          </cell>
          <cell r="AX196" t="str">
            <v>B</v>
          </cell>
          <cell r="AY196" t="str">
            <v>D+</v>
          </cell>
          <cell r="AZ196" t="str">
            <v>C</v>
          </cell>
          <cell r="BA196" t="str">
            <v>C+</v>
          </cell>
          <cell r="BB196" t="str">
            <v>B+</v>
          </cell>
          <cell r="BC196" t="str">
            <v>C</v>
          </cell>
          <cell r="BD196" t="str">
            <v>C+</v>
          </cell>
          <cell r="BE196" t="str">
            <v>D+</v>
          </cell>
          <cell r="BF196" t="str">
            <v>B</v>
          </cell>
          <cell r="BG196" t="str">
            <v>C+</v>
          </cell>
          <cell r="BH196" t="str">
            <v>B</v>
          </cell>
          <cell r="BI196" t="str">
            <v>B</v>
          </cell>
          <cell r="BJ196" t="str">
            <v>B</v>
          </cell>
          <cell r="BK196" t="str">
            <v>B</v>
          </cell>
          <cell r="BO196" t="str">
            <v>A+</v>
          </cell>
          <cell r="BP196">
            <v>130</v>
          </cell>
          <cell r="BQ196">
            <v>2.7</v>
          </cell>
          <cell r="BR196" t="str">
            <v>Khá</v>
          </cell>
        </row>
        <row r="197">
          <cell r="B197" t="str">
            <v>B12DCQT043</v>
          </cell>
          <cell r="C197" t="str">
            <v>Nguyễn Hà</v>
          </cell>
          <cell r="D197" t="str">
            <v>Thanh</v>
          </cell>
          <cell r="E197" t="str">
            <v>050694</v>
          </cell>
          <cell r="F197" t="str">
            <v>Nữ</v>
          </cell>
          <cell r="G197" t="str">
            <v>Hà Nội</v>
          </cell>
          <cell r="H197" t="str">
            <v>C</v>
          </cell>
          <cell r="I197" t="str">
            <v>D+</v>
          </cell>
          <cell r="J197" t="str">
            <v>D</v>
          </cell>
          <cell r="K197" t="str">
            <v>C+</v>
          </cell>
          <cell r="L197" t="str">
            <v>B+</v>
          </cell>
          <cell r="M197" t="str">
            <v>A+</v>
          </cell>
          <cell r="N197" t="str">
            <v>A+</v>
          </cell>
          <cell r="O197" t="str">
            <v>C</v>
          </cell>
          <cell r="P197" t="str">
            <v>B</v>
          </cell>
          <cell r="Q197" t="str">
            <v>B</v>
          </cell>
          <cell r="R197" t="str">
            <v>B</v>
          </cell>
          <cell r="S197" t="str">
            <v>B</v>
          </cell>
          <cell r="T197" t="str">
            <v>B+</v>
          </cell>
          <cell r="U197" t="str">
            <v>D+</v>
          </cell>
          <cell r="V197" t="str">
            <v>D</v>
          </cell>
          <cell r="W197" t="str">
            <v>C+</v>
          </cell>
          <cell r="X197" t="str">
            <v>D</v>
          </cell>
          <cell r="Y197" t="str">
            <v>C+</v>
          </cell>
          <cell r="Z197" t="str">
            <v>C</v>
          </cell>
          <cell r="AA197" t="str">
            <v>C</v>
          </cell>
          <cell r="AB197" t="str">
            <v>B</v>
          </cell>
          <cell r="AC197" t="str">
            <v>B</v>
          </cell>
          <cell r="AD197" t="str">
            <v>C</v>
          </cell>
          <cell r="AE197" t="str">
            <v>C+</v>
          </cell>
          <cell r="AF197" t="str">
            <v>C</v>
          </cell>
          <cell r="AG197" t="str">
            <v>D</v>
          </cell>
          <cell r="AH197" t="str">
            <v>B</v>
          </cell>
          <cell r="AI197" t="str">
            <v>C+</v>
          </cell>
          <cell r="AJ197" t="str">
            <v>B</v>
          </cell>
          <cell r="AK197" t="str">
            <v>B</v>
          </cell>
          <cell r="AL197" t="str">
            <v>C</v>
          </cell>
          <cell r="AM197" t="str">
            <v>C</v>
          </cell>
          <cell r="AN197" t="str">
            <v>C</v>
          </cell>
          <cell r="AO197" t="str">
            <v>B+</v>
          </cell>
          <cell r="AP197" t="str">
            <v>A+</v>
          </cell>
          <cell r="AQ197" t="str">
            <v>B+</v>
          </cell>
          <cell r="AR197" t="str">
            <v>B</v>
          </cell>
          <cell r="AS197" t="str">
            <v>B</v>
          </cell>
          <cell r="AT197" t="str">
            <v>D</v>
          </cell>
          <cell r="AU197" t="str">
            <v>B</v>
          </cell>
          <cell r="AV197" t="str">
            <v>C</v>
          </cell>
          <cell r="AW197" t="str">
            <v>A</v>
          </cell>
          <cell r="AX197" t="str">
            <v>C+</v>
          </cell>
          <cell r="AY197" t="str">
            <v>B+</v>
          </cell>
          <cell r="AZ197" t="str">
            <v>C+</v>
          </cell>
          <cell r="BA197" t="str">
            <v>C</v>
          </cell>
          <cell r="BB197" t="str">
            <v>B</v>
          </cell>
          <cell r="BC197" t="str">
            <v>B</v>
          </cell>
          <cell r="BD197" t="str">
            <v>C+</v>
          </cell>
          <cell r="BE197" t="str">
            <v>C</v>
          </cell>
          <cell r="BF197" t="str">
            <v>C+</v>
          </cell>
          <cell r="BG197" t="str">
            <v>B</v>
          </cell>
          <cell r="BH197" t="str">
            <v>B</v>
          </cell>
          <cell r="BI197" t="str">
            <v>B+</v>
          </cell>
          <cell r="BJ197" t="str">
            <v>B</v>
          </cell>
          <cell r="BK197" t="str">
            <v>A</v>
          </cell>
          <cell r="BO197" t="str">
            <v>A</v>
          </cell>
          <cell r="BP197">
            <v>130</v>
          </cell>
          <cell r="BQ197">
            <v>2.66</v>
          </cell>
          <cell r="BR197" t="str">
            <v>Khá</v>
          </cell>
        </row>
        <row r="198">
          <cell r="B198" t="str">
            <v>B12DCQT100</v>
          </cell>
          <cell r="C198" t="str">
            <v>Vũ Kim</v>
          </cell>
          <cell r="D198" t="str">
            <v>Thanh</v>
          </cell>
          <cell r="E198" t="str">
            <v>201094</v>
          </cell>
          <cell r="F198" t="str">
            <v>Nữ</v>
          </cell>
          <cell r="G198" t="str">
            <v>Lạng Sơn</v>
          </cell>
          <cell r="H198" t="str">
            <v>B</v>
          </cell>
          <cell r="I198" t="str">
            <v>D</v>
          </cell>
          <cell r="J198" t="str">
            <v>D</v>
          </cell>
          <cell r="K198" t="str">
            <v>D+</v>
          </cell>
          <cell r="L198" t="str">
            <v>C</v>
          </cell>
          <cell r="M198" t="str">
            <v>B</v>
          </cell>
          <cell r="N198" t="str">
            <v>D+</v>
          </cell>
          <cell r="O198" t="str">
            <v>B+</v>
          </cell>
          <cell r="P198" t="str">
            <v>C</v>
          </cell>
          <cell r="Q198" t="str">
            <v>C</v>
          </cell>
          <cell r="R198" t="str">
            <v>B</v>
          </cell>
          <cell r="S198" t="str">
            <v>D</v>
          </cell>
          <cell r="T198" t="str">
            <v>C</v>
          </cell>
          <cell r="U198" t="str">
            <v>C</v>
          </cell>
          <cell r="V198" t="str">
            <v>C</v>
          </cell>
          <cell r="W198" t="str">
            <v>B</v>
          </cell>
          <cell r="X198" t="str">
            <v>C</v>
          </cell>
          <cell r="Y198" t="str">
            <v>C</v>
          </cell>
          <cell r="Z198" t="str">
            <v>C</v>
          </cell>
          <cell r="AA198" t="str">
            <v>D+</v>
          </cell>
          <cell r="AB198" t="str">
            <v>A</v>
          </cell>
          <cell r="AC198" t="str">
            <v>C+</v>
          </cell>
          <cell r="AD198" t="str">
            <v>B</v>
          </cell>
          <cell r="AE198" t="str">
            <v>B+</v>
          </cell>
          <cell r="AF198" t="str">
            <v>C</v>
          </cell>
          <cell r="AG198" t="str">
            <v>D</v>
          </cell>
          <cell r="AH198" t="str">
            <v>B+</v>
          </cell>
          <cell r="AI198" t="str">
            <v>B+</v>
          </cell>
          <cell r="AJ198" t="str">
            <v>B</v>
          </cell>
          <cell r="AK198" t="str">
            <v>B</v>
          </cell>
          <cell r="AL198" t="str">
            <v>B</v>
          </cell>
          <cell r="AM198" t="str">
            <v>C</v>
          </cell>
          <cell r="AN198" t="str">
            <v>D+</v>
          </cell>
          <cell r="AO198" t="str">
            <v>A</v>
          </cell>
          <cell r="AP198" t="str">
            <v>A</v>
          </cell>
          <cell r="AQ198" t="str">
            <v>B</v>
          </cell>
          <cell r="AR198" t="str">
            <v>C+</v>
          </cell>
          <cell r="AS198" t="str">
            <v>B</v>
          </cell>
          <cell r="AT198" t="str">
            <v>B+</v>
          </cell>
          <cell r="AU198" t="str">
            <v>D</v>
          </cell>
          <cell r="AV198" t="str">
            <v>C</v>
          </cell>
          <cell r="AW198" t="str">
            <v>A+</v>
          </cell>
          <cell r="AX198" t="str">
            <v>C</v>
          </cell>
          <cell r="AY198" t="str">
            <v>D</v>
          </cell>
          <cell r="AZ198" t="str">
            <v>B</v>
          </cell>
          <cell r="BA198" t="str">
            <v>C+</v>
          </cell>
          <cell r="BB198" t="str">
            <v>A+</v>
          </cell>
          <cell r="BC198" t="str">
            <v>D</v>
          </cell>
          <cell r="BD198" t="str">
            <v>B</v>
          </cell>
          <cell r="BE198" t="str">
            <v>B</v>
          </cell>
          <cell r="BF198" t="str">
            <v>C</v>
          </cell>
          <cell r="BG198" t="str">
            <v>C+</v>
          </cell>
          <cell r="BH198" t="str">
            <v>B</v>
          </cell>
          <cell r="BI198" t="str">
            <v>B+</v>
          </cell>
          <cell r="BJ198" t="str">
            <v>B</v>
          </cell>
          <cell r="BK198" t="str">
            <v>C</v>
          </cell>
          <cell r="BL198" t="str">
            <v>B</v>
          </cell>
          <cell r="BM198" t="str">
            <v>B</v>
          </cell>
          <cell r="BN198" t="str">
            <v>B+</v>
          </cell>
          <cell r="BP198">
            <v>130</v>
          </cell>
          <cell r="BQ198">
            <v>2.45</v>
          </cell>
          <cell r="BR198" t="str">
            <v>Trung bình</v>
          </cell>
        </row>
        <row r="199">
          <cell r="B199" t="str">
            <v>B12DCQT101</v>
          </cell>
          <cell r="C199" t="str">
            <v>Nguyễn Lương</v>
          </cell>
          <cell r="D199" t="str">
            <v>Thành</v>
          </cell>
          <cell r="E199" t="str">
            <v>170592</v>
          </cell>
          <cell r="F199" t="str">
            <v>Nam</v>
          </cell>
          <cell r="G199" t="str">
            <v>Hà Tây</v>
          </cell>
          <cell r="H199" t="str">
            <v>D+</v>
          </cell>
          <cell r="I199" t="str">
            <v>D+</v>
          </cell>
          <cell r="J199" t="str">
            <v>D+</v>
          </cell>
          <cell r="K199" t="str">
            <v>C</v>
          </cell>
          <cell r="L199" t="str">
            <v>B+</v>
          </cell>
          <cell r="M199" t="str">
            <v>A+</v>
          </cell>
          <cell r="N199" t="str">
            <v>F</v>
          </cell>
          <cell r="O199" t="str">
            <v>B</v>
          </cell>
          <cell r="P199" t="str">
            <v>F</v>
          </cell>
          <cell r="Q199" t="str">
            <v>F</v>
          </cell>
          <cell r="R199" t="str">
            <v>B</v>
          </cell>
          <cell r="S199" t="str">
            <v>F</v>
          </cell>
          <cell r="T199" t="str">
            <v>C</v>
          </cell>
          <cell r="U199" t="str">
            <v>D</v>
          </cell>
          <cell r="V199" t="str">
            <v>D</v>
          </cell>
          <cell r="W199" t="str">
            <v>D</v>
          </cell>
          <cell r="X199" t="str">
            <v>F</v>
          </cell>
          <cell r="Y199" t="str">
            <v>C+</v>
          </cell>
          <cell r="Z199" t="str">
            <v>D</v>
          </cell>
          <cell r="AA199" t="str">
            <v>C+</v>
          </cell>
          <cell r="AB199" t="str">
            <v>D+</v>
          </cell>
          <cell r="AC199" t="str">
            <v>F</v>
          </cell>
          <cell r="AD199" t="str">
            <v>D+</v>
          </cell>
          <cell r="AE199" t="str">
            <v>F</v>
          </cell>
          <cell r="AF199" t="str">
            <v>F</v>
          </cell>
          <cell r="AG199" t="str">
            <v>D</v>
          </cell>
          <cell r="AH199" t="str">
            <v>F</v>
          </cell>
          <cell r="AI199" t="str">
            <v>C</v>
          </cell>
          <cell r="AJ199" t="str">
            <v>B</v>
          </cell>
          <cell r="AK199" t="str">
            <v>D</v>
          </cell>
          <cell r="AL199" t="str">
            <v>C</v>
          </cell>
          <cell r="AM199" t="str">
            <v>F</v>
          </cell>
          <cell r="AN199" t="str">
            <v>F</v>
          </cell>
          <cell r="AO199" t="str">
            <v>D</v>
          </cell>
          <cell r="AP199" t="str">
            <v>F</v>
          </cell>
          <cell r="AQ199" t="str">
            <v>C</v>
          </cell>
          <cell r="AR199" t="str">
            <v>B</v>
          </cell>
          <cell r="AS199" t="str">
            <v>B</v>
          </cell>
          <cell r="AT199" t="str">
            <v>F</v>
          </cell>
          <cell r="AU199" t="str">
            <v>C</v>
          </cell>
          <cell r="AV199" t="str">
            <v>D</v>
          </cell>
          <cell r="AW199" t="str">
            <v>B+</v>
          </cell>
          <cell r="AX199" t="str">
            <v>F</v>
          </cell>
          <cell r="AY199" t="str">
            <v>D</v>
          </cell>
          <cell r="AZ199" t="str">
            <v>F</v>
          </cell>
          <cell r="BA199" t="str">
            <v>F</v>
          </cell>
          <cell r="BB199" t="str">
            <v>D</v>
          </cell>
          <cell r="BC199" t="str">
            <v>B</v>
          </cell>
          <cell r="BD199" t="str">
            <v>C</v>
          </cell>
          <cell r="BE199" t="str">
            <v>C</v>
          </cell>
          <cell r="BF199" t="str">
            <v>C+</v>
          </cell>
          <cell r="BG199" t="str">
            <v>C</v>
          </cell>
          <cell r="BH199" t="str">
            <v>F</v>
          </cell>
          <cell r="BI199" t="str">
            <v>F</v>
          </cell>
          <cell r="BJ199" t="str">
            <v>F</v>
          </cell>
          <cell r="BK199" t="str">
            <v>C</v>
          </cell>
          <cell r="BL199" t="str">
            <v>D</v>
          </cell>
          <cell r="BM199" t="str">
            <v>D+</v>
          </cell>
          <cell r="BN199" t="str">
            <v>D</v>
          </cell>
          <cell r="BP199">
            <v>88</v>
          </cell>
          <cell r="BQ199">
            <v>2</v>
          </cell>
        </row>
        <row r="200">
          <cell r="B200" t="str">
            <v>B12DCQT102</v>
          </cell>
          <cell r="C200" t="str">
            <v>Trần Phương</v>
          </cell>
          <cell r="D200" t="str">
            <v>Thảo</v>
          </cell>
          <cell r="E200" t="str">
            <v>110494</v>
          </cell>
          <cell r="F200" t="str">
            <v>Nữ</v>
          </cell>
          <cell r="G200" t="str">
            <v>Nam Hà</v>
          </cell>
          <cell r="H200" t="str">
            <v>C</v>
          </cell>
          <cell r="I200" t="str">
            <v>C</v>
          </cell>
          <cell r="J200" t="str">
            <v>C+</v>
          </cell>
          <cell r="K200" t="str">
            <v>B</v>
          </cell>
          <cell r="L200" t="str">
            <v>B</v>
          </cell>
          <cell r="M200" t="str">
            <v>A+</v>
          </cell>
          <cell r="N200" t="str">
            <v>C</v>
          </cell>
          <cell r="O200" t="str">
            <v>D+</v>
          </cell>
          <cell r="P200" t="str">
            <v>B</v>
          </cell>
          <cell r="Q200" t="str">
            <v>C</v>
          </cell>
          <cell r="R200" t="str">
            <v>B</v>
          </cell>
          <cell r="S200" t="str">
            <v>A+</v>
          </cell>
          <cell r="T200" t="str">
            <v>C</v>
          </cell>
          <cell r="U200" t="str">
            <v>C</v>
          </cell>
          <cell r="V200" t="str">
            <v>D</v>
          </cell>
          <cell r="W200" t="str">
            <v>C</v>
          </cell>
          <cell r="X200" t="str">
            <v>C+</v>
          </cell>
          <cell r="Y200" t="str">
            <v>B</v>
          </cell>
          <cell r="Z200" t="str">
            <v>C</v>
          </cell>
          <cell r="AA200" t="str">
            <v>B</v>
          </cell>
          <cell r="AB200" t="str">
            <v>A</v>
          </cell>
          <cell r="AC200" t="str">
            <v>C+</v>
          </cell>
          <cell r="AD200" t="str">
            <v>B</v>
          </cell>
          <cell r="AE200" t="str">
            <v>C</v>
          </cell>
          <cell r="AF200" t="str">
            <v>C</v>
          </cell>
          <cell r="AG200" t="str">
            <v>D</v>
          </cell>
          <cell r="AH200" t="str">
            <v>B</v>
          </cell>
          <cell r="AI200" t="str">
            <v>B+</v>
          </cell>
          <cell r="AJ200" t="str">
            <v>D+</v>
          </cell>
          <cell r="AK200" t="str">
            <v>B</v>
          </cell>
          <cell r="AL200" t="str">
            <v>C</v>
          </cell>
          <cell r="AM200" t="str">
            <v>A</v>
          </cell>
          <cell r="AN200" t="str">
            <v>C+</v>
          </cell>
          <cell r="AO200" t="str">
            <v>A+</v>
          </cell>
          <cell r="AP200" t="str">
            <v>A</v>
          </cell>
          <cell r="AQ200" t="str">
            <v>B</v>
          </cell>
          <cell r="AR200" t="str">
            <v>B</v>
          </cell>
          <cell r="AS200" t="str">
            <v>B</v>
          </cell>
          <cell r="AT200" t="str">
            <v>B</v>
          </cell>
          <cell r="AU200" t="str">
            <v>B+</v>
          </cell>
          <cell r="AV200" t="str">
            <v>A</v>
          </cell>
          <cell r="AW200" t="str">
            <v>B+</v>
          </cell>
          <cell r="AX200" t="str">
            <v>C</v>
          </cell>
          <cell r="AY200" t="str">
            <v>D+</v>
          </cell>
          <cell r="AZ200" t="str">
            <v>B</v>
          </cell>
          <cell r="BA200" t="str">
            <v>C</v>
          </cell>
          <cell r="BB200" t="str">
            <v>C+</v>
          </cell>
          <cell r="BC200" t="str">
            <v>D</v>
          </cell>
          <cell r="BD200" t="str">
            <v>B+</v>
          </cell>
          <cell r="BE200" t="str">
            <v>C</v>
          </cell>
          <cell r="BF200" t="str">
            <v>B</v>
          </cell>
          <cell r="BG200" t="str">
            <v>C</v>
          </cell>
          <cell r="BH200" t="str">
            <v>B+</v>
          </cell>
          <cell r="BI200" t="str">
            <v>B</v>
          </cell>
          <cell r="BJ200" t="str">
            <v>B</v>
          </cell>
          <cell r="BK200" t="str">
            <v>B</v>
          </cell>
          <cell r="BO200" t="str">
            <v>A</v>
          </cell>
          <cell r="BP200">
            <v>130</v>
          </cell>
          <cell r="BQ200">
            <v>2.72</v>
          </cell>
          <cell r="BR200" t="str">
            <v>Khá</v>
          </cell>
        </row>
        <row r="201">
          <cell r="B201" t="str">
            <v>B112401292</v>
          </cell>
          <cell r="C201" t="str">
            <v>Đinh Văn</v>
          </cell>
          <cell r="D201" t="str">
            <v>Thiện</v>
          </cell>
          <cell r="E201" t="str">
            <v>101093</v>
          </cell>
          <cell r="F201" t="str">
            <v>Nam</v>
          </cell>
          <cell r="G201" t="str">
            <v>Thanh Hóa</v>
          </cell>
          <cell r="H201" t="str">
            <v>D+</v>
          </cell>
          <cell r="I201" t="str">
            <v>C</v>
          </cell>
          <cell r="J201" t="str">
            <v>D+</v>
          </cell>
          <cell r="K201" t="str">
            <v>D+</v>
          </cell>
          <cell r="L201" t="str">
            <v>B+</v>
          </cell>
          <cell r="M201" t="str">
            <v>A+</v>
          </cell>
          <cell r="N201" t="str">
            <v>C+</v>
          </cell>
          <cell r="O201" t="str">
            <v>C+</v>
          </cell>
          <cell r="P201" t="str">
            <v>B</v>
          </cell>
          <cell r="Q201" t="str">
            <v>D</v>
          </cell>
          <cell r="R201" t="str">
            <v>C</v>
          </cell>
          <cell r="S201" t="str">
            <v>D+</v>
          </cell>
          <cell r="T201" t="str">
            <v>C</v>
          </cell>
          <cell r="U201" t="str">
            <v>D+</v>
          </cell>
          <cell r="V201" t="str">
            <v>D+</v>
          </cell>
          <cell r="W201" t="str">
            <v>C</v>
          </cell>
          <cell r="X201" t="str">
            <v>D+</v>
          </cell>
          <cell r="Y201" t="str">
            <v>C</v>
          </cell>
          <cell r="Z201" t="str">
            <v>F</v>
          </cell>
          <cell r="AA201" t="str">
            <v>D</v>
          </cell>
          <cell r="AB201" t="str">
            <v>C+</v>
          </cell>
          <cell r="AC201" t="str">
            <v>D</v>
          </cell>
          <cell r="AD201" t="str">
            <v>B</v>
          </cell>
          <cell r="AE201" t="str">
            <v>C</v>
          </cell>
          <cell r="AF201" t="str">
            <v>B</v>
          </cell>
          <cell r="AG201" t="str">
            <v>C+</v>
          </cell>
          <cell r="AH201" t="str">
            <v>B+</v>
          </cell>
          <cell r="AI201" t="str">
            <v>B</v>
          </cell>
          <cell r="AJ201" t="str">
            <v>C+</v>
          </cell>
          <cell r="AK201" t="str">
            <v>B</v>
          </cell>
          <cell r="AL201" t="str">
            <v>D</v>
          </cell>
          <cell r="AM201" t="str">
            <v>B+</v>
          </cell>
          <cell r="AN201" t="str">
            <v>D</v>
          </cell>
          <cell r="AO201" t="str">
            <v>C+</v>
          </cell>
          <cell r="AP201" t="str">
            <v>A+</v>
          </cell>
          <cell r="AQ201" t="str">
            <v>B</v>
          </cell>
          <cell r="AR201" t="str">
            <v>C</v>
          </cell>
          <cell r="AS201" t="str">
            <v>B</v>
          </cell>
          <cell r="AT201" t="str">
            <v>B</v>
          </cell>
          <cell r="AU201" t="str">
            <v>C+</v>
          </cell>
          <cell r="AV201" t="str">
            <v>B</v>
          </cell>
          <cell r="AW201" t="str">
            <v>A</v>
          </cell>
          <cell r="AX201" t="str">
            <v>D+</v>
          </cell>
          <cell r="AY201" t="str">
            <v>D</v>
          </cell>
          <cell r="AZ201" t="str">
            <v>B</v>
          </cell>
          <cell r="BA201" t="str">
            <v>C</v>
          </cell>
          <cell r="BB201" t="str">
            <v>D+</v>
          </cell>
          <cell r="BC201" t="str">
            <v>D+</v>
          </cell>
          <cell r="BD201" t="str">
            <v>B</v>
          </cell>
          <cell r="BG201" t="str">
            <v>F</v>
          </cell>
          <cell r="BH201" t="str">
            <v>B</v>
          </cell>
          <cell r="BI201" t="str">
            <v>B</v>
          </cell>
          <cell r="BJ201" t="str">
            <v>B</v>
          </cell>
          <cell r="BK201" t="str">
            <v>D+</v>
          </cell>
          <cell r="BL201" t="str">
            <v>C+</v>
          </cell>
          <cell r="BM201" t="str">
            <v>B</v>
          </cell>
          <cell r="BN201" t="str">
            <v>B</v>
          </cell>
          <cell r="BP201">
            <v>128</v>
          </cell>
          <cell r="BQ201">
            <v>2.3</v>
          </cell>
        </row>
        <row r="202">
          <cell r="B202" t="str">
            <v>B12DCQT047</v>
          </cell>
          <cell r="C202" t="str">
            <v>Nguyễn Huyền</v>
          </cell>
          <cell r="D202" t="str">
            <v>Trang</v>
          </cell>
          <cell r="E202" t="str">
            <v>210994</v>
          </cell>
          <cell r="F202" t="str">
            <v>Nữ</v>
          </cell>
          <cell r="G202" t="str">
            <v>Hà Nội</v>
          </cell>
          <cell r="H202" t="str">
            <v>C</v>
          </cell>
          <cell r="I202" t="str">
            <v>A</v>
          </cell>
          <cell r="J202" t="str">
            <v>C</v>
          </cell>
          <cell r="K202" t="str">
            <v>C</v>
          </cell>
          <cell r="L202" t="str">
            <v>C</v>
          </cell>
          <cell r="M202" t="str">
            <v>B+</v>
          </cell>
          <cell r="N202" t="str">
            <v>B+</v>
          </cell>
          <cell r="O202" t="str">
            <v>B+</v>
          </cell>
          <cell r="P202" t="str">
            <v>C</v>
          </cell>
          <cell r="Q202" t="str">
            <v>D+</v>
          </cell>
          <cell r="R202" t="str">
            <v>A</v>
          </cell>
          <cell r="S202" t="str">
            <v>D+</v>
          </cell>
          <cell r="T202" t="str">
            <v>B</v>
          </cell>
          <cell r="U202" t="str">
            <v>D</v>
          </cell>
          <cell r="V202" t="str">
            <v>C</v>
          </cell>
          <cell r="W202" t="str">
            <v>C+</v>
          </cell>
          <cell r="X202" t="str">
            <v>D</v>
          </cell>
          <cell r="Y202" t="str">
            <v>C+</v>
          </cell>
          <cell r="Z202" t="str">
            <v>C+</v>
          </cell>
          <cell r="AA202" t="str">
            <v>C</v>
          </cell>
          <cell r="AB202" t="str">
            <v>B+</v>
          </cell>
          <cell r="AC202" t="str">
            <v>B</v>
          </cell>
          <cell r="AD202" t="str">
            <v>A+</v>
          </cell>
          <cell r="AE202" t="str">
            <v>C</v>
          </cell>
          <cell r="AF202" t="str">
            <v>D+</v>
          </cell>
          <cell r="AG202" t="str">
            <v>B</v>
          </cell>
          <cell r="AH202" t="str">
            <v>B+</v>
          </cell>
          <cell r="AI202" t="str">
            <v>B</v>
          </cell>
          <cell r="AJ202" t="str">
            <v>B</v>
          </cell>
          <cell r="AK202" t="str">
            <v>A</v>
          </cell>
          <cell r="AL202" t="str">
            <v>B+</v>
          </cell>
          <cell r="AM202" t="str">
            <v>A</v>
          </cell>
          <cell r="AN202" t="str">
            <v>A</v>
          </cell>
          <cell r="AO202" t="str">
            <v>A+</v>
          </cell>
          <cell r="AP202" t="str">
            <v>A+</v>
          </cell>
          <cell r="AQ202" t="str">
            <v>B+</v>
          </cell>
          <cell r="AR202" t="str">
            <v>B+</v>
          </cell>
          <cell r="AS202" t="str">
            <v>B</v>
          </cell>
          <cell r="AT202" t="str">
            <v>B+</v>
          </cell>
          <cell r="AU202" t="str">
            <v>B</v>
          </cell>
          <cell r="AV202" t="str">
            <v>B</v>
          </cell>
          <cell r="AW202" t="str">
            <v>A+</v>
          </cell>
          <cell r="AX202" t="str">
            <v>D+</v>
          </cell>
          <cell r="AY202" t="str">
            <v>C</v>
          </cell>
          <cell r="AZ202" t="str">
            <v>C+</v>
          </cell>
          <cell r="BA202" t="str">
            <v>B+</v>
          </cell>
          <cell r="BB202" t="str">
            <v>B</v>
          </cell>
          <cell r="BC202" t="str">
            <v>D</v>
          </cell>
          <cell r="BD202" t="str">
            <v>A</v>
          </cell>
          <cell r="BE202" t="str">
            <v>D+</v>
          </cell>
          <cell r="BF202" t="str">
            <v>B</v>
          </cell>
          <cell r="BG202" t="str">
            <v>C</v>
          </cell>
          <cell r="BH202" t="str">
            <v>B+</v>
          </cell>
          <cell r="BI202" t="str">
            <v>B+</v>
          </cell>
          <cell r="BJ202" t="str">
            <v>B</v>
          </cell>
          <cell r="BK202" t="str">
            <v>A</v>
          </cell>
          <cell r="BO202" t="str">
            <v>A</v>
          </cell>
          <cell r="BP202">
            <v>130</v>
          </cell>
          <cell r="BQ202">
            <v>2.85</v>
          </cell>
          <cell r="BR202" t="str">
            <v>Khá</v>
          </cell>
        </row>
        <row r="203">
          <cell r="B203" t="str">
            <v>B12DCQT048</v>
          </cell>
          <cell r="C203" t="str">
            <v>Nguyễn Đức</v>
          </cell>
          <cell r="D203" t="str">
            <v>Tuấn</v>
          </cell>
          <cell r="E203" t="str">
            <v>090293</v>
          </cell>
          <cell r="F203" t="str">
            <v>Nam</v>
          </cell>
          <cell r="G203" t="str">
            <v>Hà Tây</v>
          </cell>
          <cell r="H203" t="str">
            <v>B</v>
          </cell>
          <cell r="I203" t="str">
            <v>B</v>
          </cell>
          <cell r="J203" t="str">
            <v>B</v>
          </cell>
          <cell r="K203" t="str">
            <v>B+</v>
          </cell>
          <cell r="L203" t="str">
            <v>D+</v>
          </cell>
          <cell r="M203" t="str">
            <v>A+</v>
          </cell>
          <cell r="N203" t="str">
            <v>D</v>
          </cell>
          <cell r="O203" t="str">
            <v>D+</v>
          </cell>
          <cell r="P203" t="str">
            <v>B</v>
          </cell>
          <cell r="Q203" t="str">
            <v>D+</v>
          </cell>
          <cell r="R203" t="str">
            <v>B</v>
          </cell>
          <cell r="S203" t="str">
            <v>A</v>
          </cell>
          <cell r="T203" t="str">
            <v>B+</v>
          </cell>
          <cell r="U203" t="str">
            <v>B</v>
          </cell>
          <cell r="V203" t="str">
            <v>B</v>
          </cell>
          <cell r="W203" t="str">
            <v>B</v>
          </cell>
          <cell r="X203" t="str">
            <v>C</v>
          </cell>
          <cell r="Y203" t="str">
            <v>B+</v>
          </cell>
          <cell r="Z203" t="str">
            <v>A+</v>
          </cell>
          <cell r="AA203" t="str">
            <v>B</v>
          </cell>
          <cell r="AB203" t="str">
            <v>B</v>
          </cell>
          <cell r="AC203" t="str">
            <v>B</v>
          </cell>
          <cell r="AD203" t="str">
            <v>A+</v>
          </cell>
          <cell r="AE203" t="str">
            <v>B</v>
          </cell>
          <cell r="AF203" t="str">
            <v>C+</v>
          </cell>
          <cell r="AG203" t="str">
            <v>B</v>
          </cell>
          <cell r="AH203" t="str">
            <v>B+</v>
          </cell>
          <cell r="AI203" t="str">
            <v>B+</v>
          </cell>
          <cell r="AJ203" t="str">
            <v>B+</v>
          </cell>
          <cell r="AK203" t="str">
            <v>B+</v>
          </cell>
          <cell r="AL203" t="str">
            <v>A</v>
          </cell>
          <cell r="AM203" t="str">
            <v>A+</v>
          </cell>
          <cell r="AN203" t="str">
            <v>B+</v>
          </cell>
          <cell r="AO203" t="str">
            <v>B</v>
          </cell>
          <cell r="AP203" t="str">
            <v>A+</v>
          </cell>
          <cell r="AQ203" t="str">
            <v>A</v>
          </cell>
          <cell r="AR203" t="str">
            <v>A</v>
          </cell>
          <cell r="AS203" t="str">
            <v>A</v>
          </cell>
          <cell r="AT203" t="str">
            <v>A+</v>
          </cell>
          <cell r="AU203" t="str">
            <v>B</v>
          </cell>
          <cell r="AV203" t="str">
            <v>A+</v>
          </cell>
          <cell r="AW203" t="str">
            <v>A+</v>
          </cell>
          <cell r="AX203" t="str">
            <v>B</v>
          </cell>
          <cell r="AY203" t="str">
            <v>B</v>
          </cell>
          <cell r="AZ203" t="str">
            <v>A+</v>
          </cell>
          <cell r="BA203" t="str">
            <v>B</v>
          </cell>
          <cell r="BB203" t="str">
            <v>B</v>
          </cell>
          <cell r="BC203" t="str">
            <v>A+</v>
          </cell>
          <cell r="BD203" t="str">
            <v>B</v>
          </cell>
          <cell r="BE203" t="str">
            <v>B</v>
          </cell>
          <cell r="BF203" t="str">
            <v>B</v>
          </cell>
          <cell r="BG203" t="str">
            <v>C</v>
          </cell>
          <cell r="BH203" t="str">
            <v>B</v>
          </cell>
          <cell r="BI203" t="str">
            <v>B</v>
          </cell>
          <cell r="BJ203" t="str">
            <v>B</v>
          </cell>
          <cell r="BK203" t="str">
            <v>A</v>
          </cell>
          <cell r="BO203" t="str">
            <v>A+</v>
          </cell>
          <cell r="BP203">
            <v>130</v>
          </cell>
          <cell r="BQ203">
            <v>3.23</v>
          </cell>
          <cell r="BR203" t="str">
            <v>Giỏi</v>
          </cell>
        </row>
        <row r="204">
          <cell r="B204" t="str">
            <v>B12DCQT107</v>
          </cell>
          <cell r="C204" t="str">
            <v>Nguyễn Đức</v>
          </cell>
          <cell r="D204" t="str">
            <v>Tuyên</v>
          </cell>
          <cell r="E204" t="str">
            <v>090294</v>
          </cell>
          <cell r="F204" t="str">
            <v>Nam</v>
          </cell>
          <cell r="G204" t="str">
            <v>Bắc Ninh</v>
          </cell>
          <cell r="H204" t="str">
            <v>D+</v>
          </cell>
          <cell r="I204" t="str">
            <v>B</v>
          </cell>
          <cell r="J204" t="str">
            <v>C</v>
          </cell>
          <cell r="K204" t="str">
            <v>B</v>
          </cell>
          <cell r="L204" t="str">
            <v>B+</v>
          </cell>
          <cell r="M204" t="str">
            <v>B+</v>
          </cell>
          <cell r="N204" t="str">
            <v>B</v>
          </cell>
          <cell r="O204" t="str">
            <v>A+</v>
          </cell>
          <cell r="P204" t="str">
            <v>B</v>
          </cell>
          <cell r="Q204" t="str">
            <v>B</v>
          </cell>
          <cell r="R204" t="str">
            <v>C</v>
          </cell>
          <cell r="S204" t="str">
            <v>C</v>
          </cell>
          <cell r="T204" t="str">
            <v>B</v>
          </cell>
          <cell r="U204" t="str">
            <v>A</v>
          </cell>
          <cell r="V204" t="str">
            <v>B</v>
          </cell>
          <cell r="W204" t="str">
            <v>C</v>
          </cell>
          <cell r="X204" t="str">
            <v>D</v>
          </cell>
          <cell r="Y204" t="str">
            <v>D+</v>
          </cell>
          <cell r="Z204" t="str">
            <v>B</v>
          </cell>
          <cell r="AA204" t="str">
            <v>B</v>
          </cell>
          <cell r="AB204" t="str">
            <v>B</v>
          </cell>
          <cell r="AC204" t="str">
            <v>C</v>
          </cell>
          <cell r="AD204" t="str">
            <v>D</v>
          </cell>
          <cell r="AE204" t="str">
            <v>C+</v>
          </cell>
          <cell r="AF204" t="str">
            <v>B</v>
          </cell>
          <cell r="AG204" t="str">
            <v>C</v>
          </cell>
          <cell r="AH204" t="str">
            <v>C+</v>
          </cell>
          <cell r="AI204" t="str">
            <v>B+</v>
          </cell>
          <cell r="AJ204" t="str">
            <v>B</v>
          </cell>
          <cell r="AK204" t="str">
            <v>C+</v>
          </cell>
          <cell r="AL204" t="str">
            <v>C</v>
          </cell>
          <cell r="AM204" t="str">
            <v>A</v>
          </cell>
          <cell r="AN204" t="str">
            <v>F</v>
          </cell>
          <cell r="AO204" t="str">
            <v>D+</v>
          </cell>
          <cell r="AP204" t="str">
            <v>B+</v>
          </cell>
          <cell r="AQ204" t="str">
            <v>B</v>
          </cell>
          <cell r="AR204" t="str">
            <v>B</v>
          </cell>
          <cell r="AS204" t="str">
            <v>B</v>
          </cell>
          <cell r="AT204" t="str">
            <v>B</v>
          </cell>
          <cell r="AU204" t="str">
            <v>A</v>
          </cell>
          <cell r="AV204" t="str">
            <v>B</v>
          </cell>
          <cell r="AW204" t="str">
            <v>A+</v>
          </cell>
          <cell r="AX204" t="str">
            <v>C</v>
          </cell>
          <cell r="AY204" t="str">
            <v>F</v>
          </cell>
          <cell r="AZ204" t="str">
            <v>C</v>
          </cell>
          <cell r="BA204" t="str">
            <v>B</v>
          </cell>
          <cell r="BB204" t="str">
            <v>D+</v>
          </cell>
          <cell r="BC204" t="str">
            <v>D</v>
          </cell>
          <cell r="BD204" t="str">
            <v>B</v>
          </cell>
          <cell r="BE204" t="str">
            <v>C</v>
          </cell>
          <cell r="BF204" t="str">
            <v>C+</v>
          </cell>
          <cell r="BG204" t="str">
            <v>C</v>
          </cell>
          <cell r="BH204" t="str">
            <v>C+</v>
          </cell>
          <cell r="BI204" t="str">
            <v>B</v>
          </cell>
          <cell r="BJ204" t="str">
            <v>B</v>
          </cell>
          <cell r="BK204" t="str">
            <v>C+</v>
          </cell>
          <cell r="BO204" t="str">
            <v>B+</v>
          </cell>
          <cell r="BP204">
            <v>124</v>
          </cell>
          <cell r="BQ204">
            <v>2.71</v>
          </cell>
        </row>
        <row r="205">
          <cell r="B205" t="str">
            <v>B12DCQT051</v>
          </cell>
          <cell r="C205" t="str">
            <v>Nguyễn Thị</v>
          </cell>
          <cell r="D205" t="str">
            <v>Tuyết</v>
          </cell>
          <cell r="E205" t="str">
            <v>090794</v>
          </cell>
          <cell r="F205" t="str">
            <v>Nữ</v>
          </cell>
          <cell r="G205" t="str">
            <v>Bắc Ninh</v>
          </cell>
          <cell r="H205" t="str">
            <v>C</v>
          </cell>
          <cell r="I205" t="str">
            <v>C</v>
          </cell>
          <cell r="J205" t="str">
            <v>C+</v>
          </cell>
          <cell r="K205" t="str">
            <v>C</v>
          </cell>
          <cell r="L205" t="str">
            <v>C</v>
          </cell>
          <cell r="M205" t="str">
            <v>B+</v>
          </cell>
          <cell r="N205" t="str">
            <v>D+</v>
          </cell>
          <cell r="O205" t="str">
            <v>D+</v>
          </cell>
          <cell r="P205" t="str">
            <v>C</v>
          </cell>
          <cell r="Q205" t="str">
            <v>C+</v>
          </cell>
          <cell r="R205" t="str">
            <v>B+</v>
          </cell>
          <cell r="S205" t="str">
            <v>A</v>
          </cell>
          <cell r="T205" t="str">
            <v>A+</v>
          </cell>
          <cell r="U205" t="str">
            <v>B</v>
          </cell>
          <cell r="V205" t="str">
            <v>C</v>
          </cell>
          <cell r="W205" t="str">
            <v>C</v>
          </cell>
          <cell r="X205" t="str">
            <v>B</v>
          </cell>
          <cell r="Y205" t="str">
            <v>B</v>
          </cell>
          <cell r="Z205" t="str">
            <v>A</v>
          </cell>
          <cell r="AA205" t="str">
            <v>B</v>
          </cell>
          <cell r="AB205" t="str">
            <v>B</v>
          </cell>
          <cell r="AC205" t="str">
            <v>B</v>
          </cell>
          <cell r="AD205" t="str">
            <v>B+</v>
          </cell>
          <cell r="AE205" t="str">
            <v>C</v>
          </cell>
          <cell r="AF205" t="str">
            <v>C</v>
          </cell>
          <cell r="AG205" t="str">
            <v>B</v>
          </cell>
          <cell r="AH205" t="str">
            <v>B</v>
          </cell>
          <cell r="AI205" t="str">
            <v>B</v>
          </cell>
          <cell r="AJ205" t="str">
            <v>B</v>
          </cell>
          <cell r="AK205" t="str">
            <v>C+</v>
          </cell>
          <cell r="AL205" t="str">
            <v>B</v>
          </cell>
          <cell r="AM205" t="str">
            <v>B+</v>
          </cell>
          <cell r="AN205" t="str">
            <v>B</v>
          </cell>
          <cell r="AO205" t="str">
            <v>A</v>
          </cell>
          <cell r="AP205" t="str">
            <v>A+</v>
          </cell>
          <cell r="AQ205" t="str">
            <v>B</v>
          </cell>
          <cell r="AR205" t="str">
            <v>B</v>
          </cell>
          <cell r="AS205" t="str">
            <v>B</v>
          </cell>
          <cell r="AT205" t="str">
            <v>B</v>
          </cell>
          <cell r="AU205" t="str">
            <v>B+</v>
          </cell>
          <cell r="AV205" t="str">
            <v>C</v>
          </cell>
          <cell r="AW205" t="str">
            <v>A+</v>
          </cell>
          <cell r="AX205" t="str">
            <v>C</v>
          </cell>
          <cell r="AY205" t="str">
            <v>B</v>
          </cell>
          <cell r="AZ205" t="str">
            <v>B</v>
          </cell>
          <cell r="BA205" t="str">
            <v>A</v>
          </cell>
          <cell r="BB205" t="str">
            <v>C</v>
          </cell>
          <cell r="BC205" t="str">
            <v>B</v>
          </cell>
          <cell r="BD205" t="str">
            <v>B</v>
          </cell>
          <cell r="BE205" t="str">
            <v>C</v>
          </cell>
          <cell r="BF205" t="str">
            <v>B</v>
          </cell>
          <cell r="BG205" t="str">
            <v>C</v>
          </cell>
          <cell r="BH205" t="str">
            <v>B</v>
          </cell>
          <cell r="BI205" t="str">
            <v>B</v>
          </cell>
          <cell r="BJ205" t="str">
            <v>B</v>
          </cell>
          <cell r="BK205" t="str">
            <v>B</v>
          </cell>
          <cell r="BO205" t="str">
            <v>B+</v>
          </cell>
          <cell r="BP205">
            <v>130</v>
          </cell>
          <cell r="BQ205">
            <v>2.89</v>
          </cell>
          <cell r="BR205" t="str">
            <v>Khá</v>
          </cell>
        </row>
        <row r="206">
          <cell r="B206" t="str">
            <v>B12DCQT052</v>
          </cell>
          <cell r="C206" t="str">
            <v>Kiều Tố</v>
          </cell>
          <cell r="D206" t="str">
            <v>Uyên</v>
          </cell>
          <cell r="E206" t="str">
            <v>150894</v>
          </cell>
          <cell r="F206" t="str">
            <v>Nữ</v>
          </cell>
          <cell r="G206" t="str">
            <v>Hà Nội</v>
          </cell>
          <cell r="H206" t="str">
            <v>C+</v>
          </cell>
          <cell r="I206" t="str">
            <v>B</v>
          </cell>
          <cell r="J206" t="str">
            <v>B</v>
          </cell>
          <cell r="K206" t="str">
            <v>C</v>
          </cell>
          <cell r="L206" t="str">
            <v>B</v>
          </cell>
          <cell r="M206" t="str">
            <v>B</v>
          </cell>
          <cell r="N206" t="str">
            <v>D</v>
          </cell>
          <cell r="O206" t="str">
            <v>B+</v>
          </cell>
          <cell r="P206" t="str">
            <v>D</v>
          </cell>
          <cell r="Q206" t="str">
            <v>D</v>
          </cell>
          <cell r="R206" t="str">
            <v>B</v>
          </cell>
          <cell r="S206" t="str">
            <v>C</v>
          </cell>
          <cell r="T206" t="str">
            <v>B+</v>
          </cell>
          <cell r="U206" t="str">
            <v>C</v>
          </cell>
          <cell r="V206" t="str">
            <v>D</v>
          </cell>
          <cell r="W206" t="str">
            <v>C</v>
          </cell>
          <cell r="X206" t="str">
            <v>C+</v>
          </cell>
          <cell r="Y206" t="str">
            <v>B</v>
          </cell>
          <cell r="Z206" t="str">
            <v>B+</v>
          </cell>
          <cell r="AA206" t="str">
            <v>C</v>
          </cell>
          <cell r="AB206" t="str">
            <v>F</v>
          </cell>
          <cell r="AC206" t="str">
            <v>B</v>
          </cell>
          <cell r="AD206" t="str">
            <v>C</v>
          </cell>
          <cell r="AE206" t="str">
            <v>C</v>
          </cell>
          <cell r="AF206" t="str">
            <v>C</v>
          </cell>
          <cell r="AG206" t="str">
            <v>D+</v>
          </cell>
          <cell r="AH206" t="str">
            <v>B</v>
          </cell>
          <cell r="AI206" t="str">
            <v>D+</v>
          </cell>
          <cell r="AJ206" t="str">
            <v>B+</v>
          </cell>
          <cell r="AK206" t="str">
            <v>D+</v>
          </cell>
          <cell r="AL206" t="str">
            <v>C+</v>
          </cell>
          <cell r="AM206" t="str">
            <v>D+</v>
          </cell>
          <cell r="AN206" t="str">
            <v>C</v>
          </cell>
          <cell r="AO206" t="str">
            <v>B</v>
          </cell>
          <cell r="AP206" t="str">
            <v>B+</v>
          </cell>
          <cell r="AQ206" t="str">
            <v>B+</v>
          </cell>
          <cell r="AR206" t="str">
            <v>B</v>
          </cell>
          <cell r="AS206" t="str">
            <v>B</v>
          </cell>
          <cell r="AT206" t="str">
            <v>B</v>
          </cell>
          <cell r="AU206" t="str">
            <v>C+</v>
          </cell>
          <cell r="AV206" t="str">
            <v>C</v>
          </cell>
          <cell r="AW206" t="str">
            <v>A</v>
          </cell>
          <cell r="AX206" t="str">
            <v>A</v>
          </cell>
          <cell r="AY206" t="str">
            <v>C</v>
          </cell>
          <cell r="AZ206" t="str">
            <v>C+</v>
          </cell>
          <cell r="BA206" t="str">
            <v>C+</v>
          </cell>
          <cell r="BB206" t="str">
            <v>C</v>
          </cell>
          <cell r="BC206" t="str">
            <v>C+</v>
          </cell>
          <cell r="BD206" t="str">
            <v>C+</v>
          </cell>
          <cell r="BE206" t="str">
            <v>C</v>
          </cell>
          <cell r="BF206" t="str">
            <v>B</v>
          </cell>
          <cell r="BG206" t="str">
            <v>C</v>
          </cell>
          <cell r="BH206" t="str">
            <v>B</v>
          </cell>
          <cell r="BI206" t="str">
            <v>B</v>
          </cell>
          <cell r="BJ206" t="str">
            <v>C+</v>
          </cell>
          <cell r="BK206" t="str">
            <v>B</v>
          </cell>
          <cell r="BL206" t="str">
            <v>B</v>
          </cell>
          <cell r="BM206" t="str">
            <v>B+</v>
          </cell>
          <cell r="BN206" t="str">
            <v>A</v>
          </cell>
          <cell r="BP206">
            <v>127</v>
          </cell>
          <cell r="BQ206">
            <v>2.54</v>
          </cell>
        </row>
        <row r="207">
          <cell r="B207" t="str">
            <v>B12DCQT053</v>
          </cell>
          <cell r="C207" t="str">
            <v>Nguyễn Thị</v>
          </cell>
          <cell r="D207" t="str">
            <v>Yên</v>
          </cell>
          <cell r="E207" t="str">
            <v>040294</v>
          </cell>
          <cell r="F207" t="str">
            <v>Nữ</v>
          </cell>
          <cell r="G207" t="str">
            <v>Vĩnh Phú</v>
          </cell>
          <cell r="H207" t="str">
            <v>B</v>
          </cell>
          <cell r="I207" t="str">
            <v>B</v>
          </cell>
          <cell r="J207" t="str">
            <v>C+</v>
          </cell>
          <cell r="K207" t="str">
            <v>B</v>
          </cell>
          <cell r="L207" t="str">
            <v>B+</v>
          </cell>
          <cell r="M207" t="str">
            <v>A+</v>
          </cell>
          <cell r="N207" t="str">
            <v>A+</v>
          </cell>
          <cell r="O207" t="str">
            <v>A+</v>
          </cell>
          <cell r="P207" t="str">
            <v>C</v>
          </cell>
          <cell r="Q207" t="str">
            <v>C+</v>
          </cell>
          <cell r="R207" t="str">
            <v>B</v>
          </cell>
          <cell r="S207" t="str">
            <v>B</v>
          </cell>
          <cell r="T207" t="str">
            <v>C</v>
          </cell>
          <cell r="U207" t="str">
            <v>D</v>
          </cell>
          <cell r="V207" t="str">
            <v>D</v>
          </cell>
          <cell r="W207" t="str">
            <v>B</v>
          </cell>
          <cell r="X207" t="str">
            <v>D</v>
          </cell>
          <cell r="Y207" t="str">
            <v>B</v>
          </cell>
          <cell r="Z207" t="str">
            <v>C+</v>
          </cell>
          <cell r="AA207" t="str">
            <v>C</v>
          </cell>
          <cell r="AB207" t="str">
            <v>B+</v>
          </cell>
          <cell r="AC207" t="str">
            <v>B</v>
          </cell>
          <cell r="AD207" t="str">
            <v>A</v>
          </cell>
          <cell r="AE207" t="str">
            <v>B+</v>
          </cell>
          <cell r="AF207" t="str">
            <v>B</v>
          </cell>
          <cell r="AG207" t="str">
            <v>B+</v>
          </cell>
          <cell r="AH207" t="str">
            <v>A</v>
          </cell>
          <cell r="AI207" t="str">
            <v>B+</v>
          </cell>
          <cell r="AJ207" t="str">
            <v>B+</v>
          </cell>
          <cell r="AK207" t="str">
            <v>A</v>
          </cell>
          <cell r="AL207" t="str">
            <v>A</v>
          </cell>
          <cell r="AM207" t="str">
            <v>A</v>
          </cell>
          <cell r="AN207" t="str">
            <v>A</v>
          </cell>
          <cell r="AO207" t="str">
            <v>B+</v>
          </cell>
          <cell r="AP207" t="str">
            <v>A+</v>
          </cell>
          <cell r="AQ207" t="str">
            <v>B+</v>
          </cell>
          <cell r="AR207" t="str">
            <v>B+</v>
          </cell>
          <cell r="AS207" t="str">
            <v>B+</v>
          </cell>
          <cell r="AT207" t="str">
            <v>C</v>
          </cell>
          <cell r="AU207" t="str">
            <v>A</v>
          </cell>
          <cell r="AV207" t="str">
            <v>B</v>
          </cell>
          <cell r="AW207" t="str">
            <v>A+</v>
          </cell>
          <cell r="AX207" t="str">
            <v>B+</v>
          </cell>
          <cell r="AY207" t="str">
            <v>C+</v>
          </cell>
          <cell r="AZ207" t="str">
            <v>B+</v>
          </cell>
          <cell r="BA207" t="str">
            <v>C+</v>
          </cell>
          <cell r="BB207" t="str">
            <v>C+</v>
          </cell>
          <cell r="BC207" t="str">
            <v>D</v>
          </cell>
          <cell r="BD207" t="str">
            <v>B</v>
          </cell>
          <cell r="BE207" t="str">
            <v>D+</v>
          </cell>
          <cell r="BF207" t="str">
            <v>C+</v>
          </cell>
          <cell r="BG207" t="str">
            <v>C</v>
          </cell>
          <cell r="BH207" t="str">
            <v>B</v>
          </cell>
          <cell r="BI207" t="str">
            <v>C+</v>
          </cell>
          <cell r="BJ207" t="str">
            <v>C</v>
          </cell>
          <cell r="BK207" t="str">
            <v>C+</v>
          </cell>
          <cell r="BO207" t="str">
            <v>A+</v>
          </cell>
          <cell r="BP207">
            <v>130</v>
          </cell>
          <cell r="BQ207">
            <v>3.1</v>
          </cell>
          <cell r="BR207" t="str">
            <v>Khá</v>
          </cell>
        </row>
        <row r="208">
          <cell r="B208" t="str">
            <v>B12DCQT054</v>
          </cell>
          <cell r="C208" t="str">
            <v>Nguyễn Hải</v>
          </cell>
          <cell r="D208" t="str">
            <v>Yến</v>
          </cell>
          <cell r="E208" t="str">
            <v>031094</v>
          </cell>
          <cell r="F208" t="str">
            <v>Nữ</v>
          </cell>
          <cell r="G208" t="str">
            <v>Thái Bình</v>
          </cell>
          <cell r="H208" t="str">
            <v>C+</v>
          </cell>
          <cell r="I208" t="str">
            <v>C</v>
          </cell>
          <cell r="J208" t="str">
            <v>C</v>
          </cell>
          <cell r="K208" t="str">
            <v>B</v>
          </cell>
          <cell r="L208" t="str">
            <v>D+</v>
          </cell>
          <cell r="M208" t="str">
            <v>B+</v>
          </cell>
          <cell r="N208" t="str">
            <v>B</v>
          </cell>
          <cell r="O208" t="str">
            <v>D+</v>
          </cell>
          <cell r="P208" t="str">
            <v>D+</v>
          </cell>
          <cell r="Q208" t="str">
            <v>C</v>
          </cell>
          <cell r="R208" t="str">
            <v>C</v>
          </cell>
          <cell r="S208" t="str">
            <v>D</v>
          </cell>
          <cell r="T208" t="str">
            <v>D</v>
          </cell>
          <cell r="U208" t="str">
            <v>D+</v>
          </cell>
          <cell r="V208" t="str">
            <v>C</v>
          </cell>
          <cell r="W208" t="str">
            <v>C</v>
          </cell>
          <cell r="X208" t="str">
            <v>C</v>
          </cell>
          <cell r="Y208" t="str">
            <v>C</v>
          </cell>
          <cell r="Z208" t="str">
            <v>C</v>
          </cell>
          <cell r="AA208" t="str">
            <v>D</v>
          </cell>
          <cell r="AB208" t="str">
            <v>C+</v>
          </cell>
          <cell r="AC208" t="str">
            <v>B+</v>
          </cell>
          <cell r="AD208" t="str">
            <v>C</v>
          </cell>
          <cell r="AE208" t="str">
            <v>C</v>
          </cell>
          <cell r="AF208" t="str">
            <v>C+</v>
          </cell>
          <cell r="AG208" t="str">
            <v>F</v>
          </cell>
          <cell r="AH208" t="str">
            <v>C</v>
          </cell>
          <cell r="AI208" t="str">
            <v>D+</v>
          </cell>
          <cell r="AJ208" t="str">
            <v>C</v>
          </cell>
          <cell r="AK208" t="str">
            <v>C+</v>
          </cell>
          <cell r="AL208" t="str">
            <v>D+</v>
          </cell>
          <cell r="AM208" t="str">
            <v>B</v>
          </cell>
          <cell r="AN208" t="str">
            <v>C</v>
          </cell>
          <cell r="AO208" t="str">
            <v>B+</v>
          </cell>
          <cell r="AP208" t="str">
            <v>B</v>
          </cell>
          <cell r="AQ208" t="str">
            <v>B</v>
          </cell>
          <cell r="AR208" t="str">
            <v>C</v>
          </cell>
          <cell r="AS208" t="str">
            <v>C+</v>
          </cell>
          <cell r="AT208" t="str">
            <v>C</v>
          </cell>
          <cell r="AU208" t="str">
            <v>C+</v>
          </cell>
          <cell r="AV208" t="str">
            <v>C</v>
          </cell>
          <cell r="AW208" t="str">
            <v>A+</v>
          </cell>
          <cell r="AX208" t="str">
            <v>D</v>
          </cell>
          <cell r="AY208" t="str">
            <v>D</v>
          </cell>
          <cell r="AZ208" t="str">
            <v>C</v>
          </cell>
          <cell r="BA208" t="str">
            <v>C+</v>
          </cell>
          <cell r="BB208" t="str">
            <v>C</v>
          </cell>
          <cell r="BC208" t="str">
            <v>C</v>
          </cell>
          <cell r="BD208" t="str">
            <v>C+</v>
          </cell>
          <cell r="BE208" t="str">
            <v>D+</v>
          </cell>
          <cell r="BF208" t="str">
            <v>B</v>
          </cell>
          <cell r="BG208" t="str">
            <v>C</v>
          </cell>
          <cell r="BH208" t="str">
            <v>C</v>
          </cell>
          <cell r="BI208" t="str">
            <v>B</v>
          </cell>
          <cell r="BJ208" t="str">
            <v>B</v>
          </cell>
          <cell r="BK208" t="str">
            <v>B+</v>
          </cell>
          <cell r="BL208" t="str">
            <v>B</v>
          </cell>
          <cell r="BM208" t="str">
            <v>B+</v>
          </cell>
          <cell r="BN208" t="str">
            <v>C</v>
          </cell>
          <cell r="BP208">
            <v>128</v>
          </cell>
          <cell r="BQ208">
            <v>2.25</v>
          </cell>
        </row>
        <row r="209">
          <cell r="B209" t="str">
            <v>N12DCQT170</v>
          </cell>
          <cell r="C209" t="str">
            <v>Nguyễn Thị Hải</v>
          </cell>
          <cell r="D209" t="str">
            <v>Yến</v>
          </cell>
          <cell r="E209" t="str">
            <v>241194</v>
          </cell>
          <cell r="F209" t="str">
            <v>Nữ</v>
          </cell>
          <cell r="H209" t="str">
            <v>B</v>
          </cell>
          <cell r="I209" t="str">
            <v>B</v>
          </cell>
          <cell r="J209" t="str">
            <v>C</v>
          </cell>
          <cell r="K209" t="str">
            <v>B</v>
          </cell>
          <cell r="L209" t="str">
            <v>D+</v>
          </cell>
          <cell r="M209" t="str">
            <v>C</v>
          </cell>
          <cell r="N209" t="str">
            <v>B+</v>
          </cell>
          <cell r="O209" t="str">
            <v>B+</v>
          </cell>
          <cell r="P209" t="str">
            <v>C</v>
          </cell>
          <cell r="Q209" t="str">
            <v>C</v>
          </cell>
          <cell r="R209" t="str">
            <v>B</v>
          </cell>
          <cell r="S209" t="str">
            <v>C</v>
          </cell>
          <cell r="T209" t="str">
            <v>B</v>
          </cell>
          <cell r="U209" t="str">
            <v>B+</v>
          </cell>
          <cell r="V209" t="str">
            <v>B+</v>
          </cell>
          <cell r="W209" t="str">
            <v>B+</v>
          </cell>
          <cell r="X209" t="str">
            <v>D+</v>
          </cell>
          <cell r="Y209" t="str">
            <v>A</v>
          </cell>
          <cell r="Z209" t="str">
            <v>B+</v>
          </cell>
          <cell r="AA209" t="str">
            <v>B</v>
          </cell>
          <cell r="AB209" t="str">
            <v>B</v>
          </cell>
          <cell r="AC209" t="str">
            <v>B</v>
          </cell>
          <cell r="AD209" t="str">
            <v>A+</v>
          </cell>
          <cell r="AE209" t="str">
            <v>B</v>
          </cell>
          <cell r="AF209" t="str">
            <v>B</v>
          </cell>
          <cell r="AG209" t="str">
            <v>B+</v>
          </cell>
          <cell r="AH209" t="str">
            <v>A</v>
          </cell>
          <cell r="AI209" t="str">
            <v>B+</v>
          </cell>
          <cell r="AJ209" t="str">
            <v>C</v>
          </cell>
          <cell r="AK209" t="str">
            <v>A</v>
          </cell>
          <cell r="AL209" t="str">
            <v>A+</v>
          </cell>
          <cell r="AM209" t="str">
            <v>A+</v>
          </cell>
          <cell r="AN209" t="str">
            <v>B</v>
          </cell>
          <cell r="AO209" t="str">
            <v>A</v>
          </cell>
          <cell r="AP209" t="str">
            <v>A+</v>
          </cell>
          <cell r="AQ209" t="str">
            <v>A</v>
          </cell>
          <cell r="AR209" t="str">
            <v>B+</v>
          </cell>
          <cell r="AS209" t="str">
            <v>A</v>
          </cell>
          <cell r="AT209" t="str">
            <v>A</v>
          </cell>
          <cell r="AU209" t="str">
            <v>A+</v>
          </cell>
          <cell r="AV209" t="str">
            <v>B</v>
          </cell>
          <cell r="AW209" t="str">
            <v>A+</v>
          </cell>
          <cell r="AX209" t="str">
            <v>A+</v>
          </cell>
          <cell r="AY209" t="str">
            <v>B</v>
          </cell>
          <cell r="AZ209" t="str">
            <v>A</v>
          </cell>
          <cell r="BA209" t="str">
            <v>B+</v>
          </cell>
          <cell r="BB209" t="str">
            <v>B</v>
          </cell>
          <cell r="BC209" t="str">
            <v>B+</v>
          </cell>
          <cell r="BD209" t="str">
            <v>C+</v>
          </cell>
          <cell r="BE209" t="str">
            <v>B</v>
          </cell>
          <cell r="BF209" t="str">
            <v>B</v>
          </cell>
          <cell r="BG209" t="str">
            <v>B+</v>
          </cell>
          <cell r="BH209" t="str">
            <v>B+</v>
          </cell>
          <cell r="BI209" t="str">
            <v>B+</v>
          </cell>
          <cell r="BJ209" t="str">
            <v>B</v>
          </cell>
          <cell r="BK209" t="str">
            <v>A</v>
          </cell>
          <cell r="BO209" t="str">
            <v>A+</v>
          </cell>
          <cell r="BP209">
            <v>130</v>
          </cell>
          <cell r="BQ209">
            <v>3.21</v>
          </cell>
          <cell r="BR209" t="str">
            <v>Giỏi</v>
          </cell>
        </row>
        <row r="210">
          <cell r="B210" t="str">
            <v>B12DCQT055</v>
          </cell>
          <cell r="C210" t="str">
            <v>Phạm Hải</v>
          </cell>
          <cell r="D210" t="str">
            <v>Yến</v>
          </cell>
          <cell r="E210" t="str">
            <v>200194</v>
          </cell>
          <cell r="F210" t="str">
            <v>Nữ</v>
          </cell>
          <cell r="G210" t="str">
            <v>Hải Hưng</v>
          </cell>
          <cell r="H210" t="str">
            <v>C</v>
          </cell>
          <cell r="I210" t="str">
            <v>B</v>
          </cell>
          <cell r="J210" t="str">
            <v>C+</v>
          </cell>
          <cell r="K210" t="str">
            <v>C+</v>
          </cell>
          <cell r="L210" t="str">
            <v>C</v>
          </cell>
          <cell r="M210" t="str">
            <v>A+</v>
          </cell>
          <cell r="N210" t="str">
            <v>D+</v>
          </cell>
          <cell r="O210" t="str">
            <v>B+</v>
          </cell>
          <cell r="P210" t="str">
            <v>C+</v>
          </cell>
          <cell r="Q210" t="str">
            <v>C</v>
          </cell>
          <cell r="R210" t="str">
            <v>C+</v>
          </cell>
          <cell r="S210" t="str">
            <v>C+</v>
          </cell>
          <cell r="T210" t="str">
            <v>A</v>
          </cell>
          <cell r="U210" t="str">
            <v>C</v>
          </cell>
          <cell r="V210" t="str">
            <v>C</v>
          </cell>
          <cell r="W210" t="str">
            <v>C</v>
          </cell>
          <cell r="X210" t="str">
            <v>B</v>
          </cell>
          <cell r="Y210" t="str">
            <v>C</v>
          </cell>
          <cell r="Z210" t="str">
            <v>C</v>
          </cell>
          <cell r="AA210" t="str">
            <v>D+</v>
          </cell>
          <cell r="AB210" t="str">
            <v>C</v>
          </cell>
          <cell r="AC210" t="str">
            <v>B</v>
          </cell>
          <cell r="AD210" t="str">
            <v>B+</v>
          </cell>
          <cell r="AE210" t="str">
            <v>B</v>
          </cell>
          <cell r="AF210" t="str">
            <v>C+</v>
          </cell>
          <cell r="AG210" t="str">
            <v>C</v>
          </cell>
          <cell r="AH210" t="str">
            <v>B+</v>
          </cell>
          <cell r="AI210" t="str">
            <v>B</v>
          </cell>
          <cell r="AJ210" t="str">
            <v>B</v>
          </cell>
          <cell r="AK210" t="str">
            <v>B</v>
          </cell>
          <cell r="AL210" t="str">
            <v>B</v>
          </cell>
          <cell r="AM210" t="str">
            <v>B+</v>
          </cell>
          <cell r="AN210" t="str">
            <v>B</v>
          </cell>
          <cell r="AO210" t="str">
            <v>A+</v>
          </cell>
          <cell r="AP210" t="str">
            <v>B+</v>
          </cell>
          <cell r="AQ210" t="str">
            <v>B+</v>
          </cell>
          <cell r="AR210" t="str">
            <v>B</v>
          </cell>
          <cell r="AS210" t="str">
            <v>B</v>
          </cell>
          <cell r="AT210" t="str">
            <v>A+</v>
          </cell>
          <cell r="AU210" t="str">
            <v>B+</v>
          </cell>
          <cell r="AV210" t="str">
            <v>A+</v>
          </cell>
          <cell r="AW210" t="str">
            <v>A+</v>
          </cell>
          <cell r="AX210" t="str">
            <v>D+</v>
          </cell>
          <cell r="AY210" t="str">
            <v>C+</v>
          </cell>
          <cell r="AZ210" t="str">
            <v>C</v>
          </cell>
          <cell r="BA210" t="str">
            <v>C</v>
          </cell>
          <cell r="BB210" t="str">
            <v>A+</v>
          </cell>
          <cell r="BC210" t="str">
            <v>C</v>
          </cell>
          <cell r="BD210" t="str">
            <v>B</v>
          </cell>
          <cell r="BE210" t="str">
            <v>C</v>
          </cell>
          <cell r="BF210" t="str">
            <v>B</v>
          </cell>
          <cell r="BG210" t="str">
            <v>C+</v>
          </cell>
          <cell r="BH210" t="str">
            <v>B</v>
          </cell>
          <cell r="BI210" t="str">
            <v>B+</v>
          </cell>
          <cell r="BJ210" t="str">
            <v>B</v>
          </cell>
          <cell r="BK210" t="str">
            <v>A</v>
          </cell>
          <cell r="BO210" t="str">
            <v>A</v>
          </cell>
          <cell r="BP210">
            <v>130</v>
          </cell>
          <cell r="BQ210">
            <v>2.83</v>
          </cell>
          <cell r="BR210" t="str">
            <v>Khá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D1">
      <selection activeCell="F19" sqref="F19"/>
    </sheetView>
  </sheetViews>
  <sheetFormatPr defaultColWidth="9.140625" defaultRowHeight="15"/>
  <cols>
    <col min="1" max="1" width="5.421875" style="51" customWidth="1"/>
    <col min="2" max="2" width="11.28125" style="51" hidden="1" customWidth="1"/>
    <col min="3" max="3" width="18.140625" style="51" customWidth="1"/>
    <col min="4" max="4" width="7.8515625" style="51" customWidth="1"/>
    <col min="5" max="5" width="6.00390625" style="51" customWidth="1"/>
    <col min="6" max="6" width="10.421875" style="51" customWidth="1"/>
    <col min="7" max="7" width="13.8515625" style="68" customWidth="1"/>
    <col min="8" max="8" width="6.57421875" style="68" customWidth="1"/>
    <col min="9" max="9" width="6.00390625" style="68" hidden="1" customWidth="1"/>
    <col min="10" max="10" width="12.57421875" style="51" hidden="1" customWidth="1"/>
    <col min="11" max="11" width="6.7109375" style="68" customWidth="1"/>
    <col min="12" max="12" width="8.7109375" style="68" customWidth="1"/>
    <col min="13" max="13" width="14.00390625" style="68" customWidth="1"/>
    <col min="14" max="15" width="9.140625" style="51" hidden="1" customWidth="1"/>
    <col min="16" max="16" width="9.140625" style="51" customWidth="1"/>
    <col min="17" max="17" width="7.421875" style="51" customWidth="1"/>
    <col min="18" max="18" width="6.421875" style="152" customWidth="1"/>
    <col min="19" max="19" width="7.140625" style="51" customWidth="1"/>
    <col min="20" max="20" width="7.7109375" style="68" customWidth="1"/>
    <col min="21" max="21" width="13.140625" style="68" customWidth="1"/>
    <col min="22" max="22" width="7.57421875" style="51" customWidth="1"/>
    <col min="23" max="23" width="10.8515625" style="51" hidden="1" customWidth="1"/>
    <col min="24" max="24" width="12.00390625" style="51" customWidth="1"/>
    <col min="25" max="25" width="12.140625" style="51" customWidth="1"/>
    <col min="26" max="26" width="10.421875" style="51" customWidth="1"/>
    <col min="27" max="27" width="10.421875" style="3" hidden="1" customWidth="1"/>
    <col min="28" max="16384" width="9.140625" style="3" customWidth="1"/>
  </cols>
  <sheetData>
    <row r="1" spans="1:27" ht="15">
      <c r="A1" s="64" t="s">
        <v>47</v>
      </c>
      <c r="B1" s="64"/>
      <c r="C1" s="65"/>
      <c r="D1" s="65"/>
      <c r="E1" s="65"/>
      <c r="F1" s="65"/>
      <c r="G1" s="65"/>
      <c r="H1" s="66"/>
      <c r="I1" s="66"/>
      <c r="J1" s="67"/>
      <c r="K1" s="66"/>
      <c r="L1" s="66"/>
      <c r="M1" s="66"/>
      <c r="N1" s="67"/>
      <c r="O1" s="67"/>
      <c r="P1" s="67"/>
      <c r="Q1" s="67"/>
      <c r="R1" s="66"/>
      <c r="S1" s="67"/>
      <c r="T1" s="66"/>
      <c r="U1" s="66"/>
      <c r="V1" s="67"/>
      <c r="W1" s="67"/>
      <c r="X1" s="67"/>
      <c r="Y1" s="67"/>
      <c r="Z1" s="67"/>
      <c r="AA1" s="2"/>
    </row>
    <row r="2" spans="1:26" s="126" customFormat="1" ht="15.75">
      <c r="A2" s="122" t="s">
        <v>1807</v>
      </c>
      <c r="B2" s="122"/>
      <c r="C2" s="122"/>
      <c r="D2" s="122"/>
      <c r="E2" s="122"/>
      <c r="F2" s="123"/>
      <c r="G2" s="122"/>
      <c r="H2" s="124"/>
      <c r="I2" s="124"/>
      <c r="J2" s="125"/>
      <c r="K2" s="124"/>
      <c r="L2" s="124"/>
      <c r="M2" s="124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  <c r="Z2" s="125"/>
    </row>
    <row r="3" ht="12.75"/>
    <row r="4" spans="1:26" ht="22.5" customHeight="1">
      <c r="A4" s="324" t="s">
        <v>63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</row>
    <row r="5" ht="12.75"/>
    <row r="6" spans="3:21" ht="13.5">
      <c r="C6" s="69" t="s">
        <v>65</v>
      </c>
      <c r="D6" s="69"/>
      <c r="E6" s="69"/>
      <c r="F6" s="69"/>
      <c r="H6" s="70" t="s">
        <v>66</v>
      </c>
      <c r="I6" s="70"/>
      <c r="J6" s="69"/>
      <c r="K6" s="70"/>
      <c r="M6" s="70"/>
      <c r="N6" s="69" t="s">
        <v>161</v>
      </c>
      <c r="P6" s="69" t="s">
        <v>1856</v>
      </c>
      <c r="U6" s="70" t="s">
        <v>199</v>
      </c>
    </row>
    <row r="7" ht="12.75"/>
    <row r="8" spans="1:24" ht="15" customHeight="1">
      <c r="A8" s="325" t="s">
        <v>48</v>
      </c>
      <c r="B8" s="325"/>
      <c r="C8" s="325"/>
      <c r="D8" s="325"/>
      <c r="E8" s="325"/>
      <c r="F8" s="325"/>
      <c r="G8" s="326"/>
      <c r="H8" s="327" t="s">
        <v>52</v>
      </c>
      <c r="I8" s="325"/>
      <c r="J8" s="325"/>
      <c r="K8" s="325"/>
      <c r="L8" s="325"/>
      <c r="M8" s="326"/>
      <c r="N8" s="327" t="s">
        <v>53</v>
      </c>
      <c r="O8" s="328"/>
      <c r="P8" s="328"/>
      <c r="Q8" s="328"/>
      <c r="R8" s="328"/>
      <c r="S8" s="326"/>
      <c r="T8" s="327" t="s">
        <v>54</v>
      </c>
      <c r="U8" s="325"/>
      <c r="V8" s="325"/>
      <c r="W8" s="325"/>
      <c r="X8" s="326"/>
    </row>
    <row r="9" spans="7:24" ht="12.75">
      <c r="G9" s="71"/>
      <c r="N9" s="72"/>
      <c r="Q9" s="73"/>
      <c r="R9" s="154"/>
      <c r="S9" s="75"/>
      <c r="X9" s="76"/>
    </row>
    <row r="10" spans="1:27" ht="24" customHeight="1">
      <c r="A10" s="312" t="s">
        <v>0</v>
      </c>
      <c r="B10" s="77"/>
      <c r="C10" s="312" t="s">
        <v>1</v>
      </c>
      <c r="D10" s="312" t="s">
        <v>2</v>
      </c>
      <c r="E10" s="312" t="s">
        <v>5</v>
      </c>
      <c r="F10" s="312" t="s">
        <v>3</v>
      </c>
      <c r="G10" s="316" t="s">
        <v>4</v>
      </c>
      <c r="H10" s="308" t="s">
        <v>49</v>
      </c>
      <c r="I10" s="309"/>
      <c r="J10" s="309"/>
      <c r="K10" s="309"/>
      <c r="L10" s="309"/>
      <c r="M10" s="309"/>
      <c r="N10" s="332" t="s">
        <v>13</v>
      </c>
      <c r="O10" s="318" t="s">
        <v>14</v>
      </c>
      <c r="P10" s="312" t="s">
        <v>50</v>
      </c>
      <c r="Q10" s="320" t="s">
        <v>51</v>
      </c>
      <c r="R10" s="309"/>
      <c r="S10" s="321"/>
      <c r="T10" s="318" t="s">
        <v>6</v>
      </c>
      <c r="U10" s="312" t="s">
        <v>15</v>
      </c>
      <c r="V10" s="312" t="s">
        <v>16</v>
      </c>
      <c r="W10" s="359"/>
      <c r="X10" s="316" t="s">
        <v>7</v>
      </c>
      <c r="Y10" s="318" t="s">
        <v>17</v>
      </c>
      <c r="Z10" s="312" t="s">
        <v>18</v>
      </c>
      <c r="AA10" s="314" t="s">
        <v>17</v>
      </c>
    </row>
    <row r="11" spans="1:27" ht="49.5" customHeight="1">
      <c r="A11" s="313"/>
      <c r="B11" s="78" t="s">
        <v>86</v>
      </c>
      <c r="C11" s="313"/>
      <c r="D11" s="313"/>
      <c r="E11" s="313"/>
      <c r="F11" s="313"/>
      <c r="G11" s="317"/>
      <c r="H11" s="78" t="s">
        <v>8</v>
      </c>
      <c r="I11" s="78" t="s">
        <v>9</v>
      </c>
      <c r="J11" s="78" t="s">
        <v>10</v>
      </c>
      <c r="K11" s="78" t="s">
        <v>12</v>
      </c>
      <c r="L11" s="78" t="s">
        <v>11</v>
      </c>
      <c r="M11" s="79" t="s">
        <v>46</v>
      </c>
      <c r="N11" s="333"/>
      <c r="O11" s="319"/>
      <c r="P11" s="313"/>
      <c r="Q11" s="78" t="s">
        <v>62</v>
      </c>
      <c r="R11" s="151" t="s">
        <v>61</v>
      </c>
      <c r="S11" s="80" t="s">
        <v>64</v>
      </c>
      <c r="T11" s="319"/>
      <c r="U11" s="313"/>
      <c r="V11" s="313"/>
      <c r="W11" s="79"/>
      <c r="X11" s="317"/>
      <c r="Y11" s="319"/>
      <c r="Z11" s="313"/>
      <c r="AA11" s="315"/>
    </row>
    <row r="12" spans="1:27" ht="18" customHeight="1">
      <c r="A12" s="81" t="s">
        <v>19</v>
      </c>
      <c r="B12" s="81"/>
      <c r="C12" s="81" t="s">
        <v>20</v>
      </c>
      <c r="D12" s="81" t="s">
        <v>21</v>
      </c>
      <c r="E12" s="81" t="s">
        <v>22</v>
      </c>
      <c r="F12" s="81" t="s">
        <v>23</v>
      </c>
      <c r="G12" s="82" t="s">
        <v>24</v>
      </c>
      <c r="H12" s="81" t="s">
        <v>25</v>
      </c>
      <c r="I12" s="81" t="s">
        <v>26</v>
      </c>
      <c r="J12" s="81" t="s">
        <v>27</v>
      </c>
      <c r="K12" s="81" t="s">
        <v>28</v>
      </c>
      <c r="L12" s="81" t="s">
        <v>29</v>
      </c>
      <c r="M12" s="83" t="s">
        <v>30</v>
      </c>
      <c r="N12" s="84" t="s">
        <v>31</v>
      </c>
      <c r="O12" s="81" t="s">
        <v>32</v>
      </c>
      <c r="P12" s="81" t="s">
        <v>32</v>
      </c>
      <c r="Q12" s="81" t="s">
        <v>33</v>
      </c>
      <c r="R12" s="81" t="s">
        <v>34</v>
      </c>
      <c r="S12" s="82" t="s">
        <v>35</v>
      </c>
      <c r="T12" s="85" t="s">
        <v>36</v>
      </c>
      <c r="U12" s="81" t="s">
        <v>37</v>
      </c>
      <c r="V12" s="81" t="s">
        <v>38</v>
      </c>
      <c r="W12" s="83"/>
      <c r="X12" s="82" t="s">
        <v>58</v>
      </c>
      <c r="Y12" s="85" t="s">
        <v>59</v>
      </c>
      <c r="Z12" s="81" t="s">
        <v>60</v>
      </c>
      <c r="AA12" s="11" t="s">
        <v>59</v>
      </c>
    </row>
    <row r="13" spans="1:28" s="148" customFormat="1" ht="24.75" customHeight="1">
      <c r="A13" s="35">
        <v>1</v>
      </c>
      <c r="B13" s="35" t="s">
        <v>200</v>
      </c>
      <c r="C13" s="41" t="s">
        <v>375</v>
      </c>
      <c r="D13" s="41" t="s">
        <v>68</v>
      </c>
      <c r="E13" s="35" t="s">
        <v>128</v>
      </c>
      <c r="F13" s="38" t="s">
        <v>1452</v>
      </c>
      <c r="G13" s="44" t="s">
        <v>136</v>
      </c>
      <c r="H13" s="45" t="s">
        <v>135</v>
      </c>
      <c r="I13" s="35"/>
      <c r="J13" s="46"/>
      <c r="K13" s="35" t="s">
        <v>862</v>
      </c>
      <c r="L13" s="36" t="s">
        <v>863</v>
      </c>
      <c r="M13" s="156" t="s">
        <v>864</v>
      </c>
      <c r="N13" s="47"/>
      <c r="O13" s="46"/>
      <c r="P13" s="35" t="s">
        <v>1451</v>
      </c>
      <c r="Q13" s="48" t="s">
        <v>537</v>
      </c>
      <c r="R13" s="258">
        <v>17</v>
      </c>
      <c r="S13" s="49">
        <v>18.5</v>
      </c>
      <c r="T13" s="48" t="s">
        <v>537</v>
      </c>
      <c r="U13" s="50" t="s">
        <v>530</v>
      </c>
      <c r="V13" s="62">
        <v>2.36</v>
      </c>
      <c r="W13" s="360" t="s">
        <v>1868</v>
      </c>
      <c r="X13" s="62" t="s">
        <v>1793</v>
      </c>
      <c r="Y13" s="63"/>
      <c r="Z13" s="46"/>
      <c r="AA13" s="31" t="s">
        <v>1795</v>
      </c>
      <c r="AB13" s="145"/>
    </row>
    <row r="14" spans="1:28" s="148" customFormat="1" ht="24.75" customHeight="1">
      <c r="A14" s="35">
        <v>2</v>
      </c>
      <c r="B14" s="35" t="s">
        <v>201</v>
      </c>
      <c r="C14" s="41" t="s">
        <v>376</v>
      </c>
      <c r="D14" s="41" t="s">
        <v>377</v>
      </c>
      <c r="E14" s="35" t="s">
        <v>128</v>
      </c>
      <c r="F14" s="38" t="s">
        <v>1453</v>
      </c>
      <c r="G14" s="44" t="s">
        <v>154</v>
      </c>
      <c r="H14" s="45" t="s">
        <v>135</v>
      </c>
      <c r="I14" s="35"/>
      <c r="J14" s="46"/>
      <c r="K14" s="35" t="s">
        <v>862</v>
      </c>
      <c r="L14" s="36" t="s">
        <v>901</v>
      </c>
      <c r="M14" s="156" t="s">
        <v>893</v>
      </c>
      <c r="N14" s="47"/>
      <c r="O14" s="46"/>
      <c r="P14" s="35" t="s">
        <v>1451</v>
      </c>
      <c r="Q14" s="48" t="s">
        <v>537</v>
      </c>
      <c r="R14" s="258">
        <v>17</v>
      </c>
      <c r="S14" s="49">
        <v>18</v>
      </c>
      <c r="T14" s="48" t="s">
        <v>537</v>
      </c>
      <c r="U14" s="50" t="s">
        <v>530</v>
      </c>
      <c r="V14" s="62">
        <v>2.6</v>
      </c>
      <c r="W14" s="62"/>
      <c r="X14" s="62" t="s">
        <v>873</v>
      </c>
      <c r="Y14" s="63"/>
      <c r="Z14" s="46"/>
      <c r="AA14" s="31" t="s">
        <v>1795</v>
      </c>
      <c r="AB14" s="145"/>
    </row>
    <row r="15" spans="1:28" s="148" customFormat="1" ht="24.75" customHeight="1">
      <c r="A15" s="35">
        <v>3</v>
      </c>
      <c r="B15" s="35" t="s">
        <v>202</v>
      </c>
      <c r="C15" s="41" t="s">
        <v>378</v>
      </c>
      <c r="D15" s="41" t="s">
        <v>379</v>
      </c>
      <c r="E15" s="35" t="s">
        <v>128</v>
      </c>
      <c r="F15" s="38" t="s">
        <v>1454</v>
      </c>
      <c r="G15" s="44" t="s">
        <v>380</v>
      </c>
      <c r="H15" s="45" t="s">
        <v>135</v>
      </c>
      <c r="I15" s="35"/>
      <c r="J15" s="46"/>
      <c r="K15" s="35" t="s">
        <v>873</v>
      </c>
      <c r="L15" s="36" t="s">
        <v>1444</v>
      </c>
      <c r="M15" s="156" t="s">
        <v>899</v>
      </c>
      <c r="N15" s="47"/>
      <c r="O15" s="46"/>
      <c r="P15" s="35" t="s">
        <v>1451</v>
      </c>
      <c r="Q15" s="48" t="s">
        <v>537</v>
      </c>
      <c r="R15" s="258">
        <v>17</v>
      </c>
      <c r="S15" s="49">
        <v>17</v>
      </c>
      <c r="T15" s="48" t="s">
        <v>537</v>
      </c>
      <c r="U15" s="50" t="s">
        <v>530</v>
      </c>
      <c r="V15" s="62">
        <v>2.41</v>
      </c>
      <c r="W15" s="62"/>
      <c r="X15" s="62" t="s">
        <v>1793</v>
      </c>
      <c r="Y15" s="63"/>
      <c r="Z15" s="46"/>
      <c r="AA15" s="31" t="s">
        <v>1795</v>
      </c>
      <c r="AB15" s="145"/>
    </row>
    <row r="16" spans="1:28" s="148" customFormat="1" ht="24.75" customHeight="1">
      <c r="A16" s="35">
        <v>4</v>
      </c>
      <c r="B16" s="35" t="s">
        <v>203</v>
      </c>
      <c r="C16" s="41" t="s">
        <v>133</v>
      </c>
      <c r="D16" s="41" t="s">
        <v>381</v>
      </c>
      <c r="E16" s="35" t="s">
        <v>128</v>
      </c>
      <c r="F16" s="38" t="s">
        <v>1455</v>
      </c>
      <c r="G16" s="44" t="s">
        <v>148</v>
      </c>
      <c r="H16" s="45" t="s">
        <v>135</v>
      </c>
      <c r="I16" s="35"/>
      <c r="J16" s="46"/>
      <c r="K16" s="35" t="s">
        <v>862</v>
      </c>
      <c r="L16" s="36" t="s">
        <v>865</v>
      </c>
      <c r="M16" s="156" t="s">
        <v>866</v>
      </c>
      <c r="N16" s="47"/>
      <c r="O16" s="46"/>
      <c r="P16" s="35" t="s">
        <v>1451</v>
      </c>
      <c r="Q16" s="48" t="s">
        <v>537</v>
      </c>
      <c r="R16" s="258">
        <v>17</v>
      </c>
      <c r="S16" s="49">
        <v>20</v>
      </c>
      <c r="T16" s="48" t="s">
        <v>537</v>
      </c>
      <c r="U16" s="50" t="s">
        <v>530</v>
      </c>
      <c r="V16" s="62">
        <v>3.27</v>
      </c>
      <c r="W16" s="62"/>
      <c r="X16" s="62" t="s">
        <v>883</v>
      </c>
      <c r="Y16" s="63"/>
      <c r="Z16" s="46"/>
      <c r="AA16" s="31" t="s">
        <v>1795</v>
      </c>
      <c r="AB16" s="145"/>
    </row>
    <row r="17" spans="1:28" s="146" customFormat="1" ht="24.75" customHeight="1">
      <c r="A17" s="35">
        <v>5</v>
      </c>
      <c r="B17" s="35" t="s">
        <v>204</v>
      </c>
      <c r="C17" s="41" t="s">
        <v>383</v>
      </c>
      <c r="D17" s="41" t="s">
        <v>103</v>
      </c>
      <c r="E17" s="35" t="s">
        <v>128</v>
      </c>
      <c r="F17" s="38" t="s">
        <v>1457</v>
      </c>
      <c r="G17" s="44" t="s">
        <v>159</v>
      </c>
      <c r="H17" s="45" t="s">
        <v>135</v>
      </c>
      <c r="I17" s="35"/>
      <c r="J17" s="46"/>
      <c r="K17" s="35" t="s">
        <v>873</v>
      </c>
      <c r="L17" s="36" t="s">
        <v>903</v>
      </c>
      <c r="M17" s="156" t="s">
        <v>898</v>
      </c>
      <c r="N17" s="47"/>
      <c r="O17" s="46"/>
      <c r="P17" s="35" t="s">
        <v>1451</v>
      </c>
      <c r="Q17" s="48" t="s">
        <v>537</v>
      </c>
      <c r="R17" s="258">
        <v>17</v>
      </c>
      <c r="S17" s="49">
        <v>18.5</v>
      </c>
      <c r="T17" s="48" t="s">
        <v>537</v>
      </c>
      <c r="U17" s="50" t="s">
        <v>530</v>
      </c>
      <c r="V17" s="62">
        <v>2.23</v>
      </c>
      <c r="W17" s="62"/>
      <c r="X17" s="62" t="s">
        <v>1793</v>
      </c>
      <c r="Y17" s="63"/>
      <c r="Z17" s="46"/>
      <c r="AA17" s="31" t="s">
        <v>1795</v>
      </c>
      <c r="AB17" s="145"/>
    </row>
    <row r="18" spans="1:28" s="148" customFormat="1" ht="24.75" customHeight="1">
      <c r="A18" s="35">
        <v>6</v>
      </c>
      <c r="B18" s="35" t="s">
        <v>205</v>
      </c>
      <c r="C18" s="41" t="s">
        <v>384</v>
      </c>
      <c r="D18" s="41" t="s">
        <v>117</v>
      </c>
      <c r="E18" s="35" t="s">
        <v>128</v>
      </c>
      <c r="F18" s="38" t="s">
        <v>1459</v>
      </c>
      <c r="G18" s="44" t="s">
        <v>148</v>
      </c>
      <c r="H18" s="45" t="s">
        <v>135</v>
      </c>
      <c r="I18" s="35"/>
      <c r="J18" s="46"/>
      <c r="K18" s="35" t="s">
        <v>862</v>
      </c>
      <c r="L18" s="36" t="s">
        <v>867</v>
      </c>
      <c r="M18" s="156" t="s">
        <v>866</v>
      </c>
      <c r="N18" s="47"/>
      <c r="O18" s="46"/>
      <c r="P18" s="35" t="s">
        <v>1451</v>
      </c>
      <c r="Q18" s="48" t="s">
        <v>537</v>
      </c>
      <c r="R18" s="258">
        <v>17</v>
      </c>
      <c r="S18" s="49">
        <v>17.5</v>
      </c>
      <c r="T18" s="48" t="s">
        <v>537</v>
      </c>
      <c r="U18" s="50" t="s">
        <v>530</v>
      </c>
      <c r="V18" s="62">
        <v>2.66</v>
      </c>
      <c r="W18" s="62"/>
      <c r="X18" s="62" t="s">
        <v>873</v>
      </c>
      <c r="Y18" s="63"/>
      <c r="Z18" s="46"/>
      <c r="AA18" s="31" t="s">
        <v>1795</v>
      </c>
      <c r="AB18" s="145"/>
    </row>
    <row r="19" spans="1:28" s="148" customFormat="1" ht="24.75" customHeight="1">
      <c r="A19" s="35">
        <v>7</v>
      </c>
      <c r="B19" s="35" t="s">
        <v>206</v>
      </c>
      <c r="C19" s="41" t="s">
        <v>185</v>
      </c>
      <c r="D19" s="41" t="s">
        <v>386</v>
      </c>
      <c r="E19" s="35" t="s">
        <v>128</v>
      </c>
      <c r="F19" s="38" t="s">
        <v>1461</v>
      </c>
      <c r="G19" s="44" t="s">
        <v>136</v>
      </c>
      <c r="H19" s="45" t="s">
        <v>135</v>
      </c>
      <c r="I19" s="35"/>
      <c r="J19" s="46"/>
      <c r="K19" s="35" t="s">
        <v>873</v>
      </c>
      <c r="L19" s="36" t="s">
        <v>863</v>
      </c>
      <c r="M19" s="156" t="s">
        <v>864</v>
      </c>
      <c r="N19" s="47"/>
      <c r="O19" s="46"/>
      <c r="P19" s="35" t="s">
        <v>1451</v>
      </c>
      <c r="Q19" s="48" t="s">
        <v>537</v>
      </c>
      <c r="R19" s="258">
        <v>17</v>
      </c>
      <c r="S19" s="49">
        <v>20</v>
      </c>
      <c r="T19" s="48" t="s">
        <v>537</v>
      </c>
      <c r="U19" s="50" t="s">
        <v>530</v>
      </c>
      <c r="V19" s="62">
        <v>2.34</v>
      </c>
      <c r="W19" s="62"/>
      <c r="X19" s="62" t="s">
        <v>1793</v>
      </c>
      <c r="Y19" s="63"/>
      <c r="Z19" s="46"/>
      <c r="AA19" s="31" t="s">
        <v>1795</v>
      </c>
      <c r="AB19" s="145"/>
    </row>
    <row r="20" spans="1:28" s="148" customFormat="1" ht="24.75" customHeight="1">
      <c r="A20" s="35">
        <v>8</v>
      </c>
      <c r="B20" s="35" t="s">
        <v>207</v>
      </c>
      <c r="C20" s="41" t="s">
        <v>387</v>
      </c>
      <c r="D20" s="41" t="s">
        <v>192</v>
      </c>
      <c r="E20" s="35" t="s">
        <v>128</v>
      </c>
      <c r="F20" s="38" t="s">
        <v>1462</v>
      </c>
      <c r="G20" s="44" t="s">
        <v>169</v>
      </c>
      <c r="H20" s="45" t="s">
        <v>135</v>
      </c>
      <c r="I20" s="35"/>
      <c r="J20" s="46"/>
      <c r="K20" s="35" t="s">
        <v>873</v>
      </c>
      <c r="L20" s="36" t="s">
        <v>881</v>
      </c>
      <c r="M20" s="156" t="s">
        <v>880</v>
      </c>
      <c r="N20" s="47"/>
      <c r="O20" s="46"/>
      <c r="P20" s="35" t="s">
        <v>1451</v>
      </c>
      <c r="Q20" s="48" t="s">
        <v>537</v>
      </c>
      <c r="R20" s="258">
        <v>17</v>
      </c>
      <c r="S20" s="49">
        <v>20.5</v>
      </c>
      <c r="T20" s="48" t="s">
        <v>537</v>
      </c>
      <c r="U20" s="50" t="s">
        <v>530</v>
      </c>
      <c r="V20" s="62">
        <v>2.95</v>
      </c>
      <c r="W20" s="62"/>
      <c r="X20" s="62" t="s">
        <v>873</v>
      </c>
      <c r="Y20" s="63"/>
      <c r="Z20" s="46"/>
      <c r="AA20" s="31" t="s">
        <v>1795</v>
      </c>
      <c r="AB20" s="145"/>
    </row>
    <row r="21" spans="1:28" s="148" customFormat="1" ht="24.75" customHeight="1">
      <c r="A21" s="35">
        <v>9</v>
      </c>
      <c r="B21" s="35" t="s">
        <v>208</v>
      </c>
      <c r="C21" s="41" t="s">
        <v>375</v>
      </c>
      <c r="D21" s="41" t="s">
        <v>192</v>
      </c>
      <c r="E21" s="35" t="s">
        <v>128</v>
      </c>
      <c r="F21" s="38" t="s">
        <v>1374</v>
      </c>
      <c r="G21" s="44" t="s">
        <v>138</v>
      </c>
      <c r="H21" s="45" t="s">
        <v>135</v>
      </c>
      <c r="I21" s="35"/>
      <c r="J21" s="46"/>
      <c r="K21" s="35" t="s">
        <v>862</v>
      </c>
      <c r="L21" s="36" t="s">
        <v>863</v>
      </c>
      <c r="M21" s="156" t="s">
        <v>864</v>
      </c>
      <c r="N21" s="47"/>
      <c r="O21" s="46"/>
      <c r="P21" s="35" t="s">
        <v>1451</v>
      </c>
      <c r="Q21" s="48" t="s">
        <v>537</v>
      </c>
      <c r="R21" s="258">
        <v>17</v>
      </c>
      <c r="S21" s="49">
        <v>20</v>
      </c>
      <c r="T21" s="48" t="s">
        <v>537</v>
      </c>
      <c r="U21" s="50" t="s">
        <v>530</v>
      </c>
      <c r="V21" s="62">
        <v>2.34</v>
      </c>
      <c r="W21" s="62"/>
      <c r="X21" s="62" t="s">
        <v>1793</v>
      </c>
      <c r="Y21" s="63"/>
      <c r="Z21" s="46"/>
      <c r="AA21" s="31" t="s">
        <v>1795</v>
      </c>
      <c r="AB21" s="145"/>
    </row>
    <row r="22" spans="1:28" s="148" customFormat="1" ht="24.75" customHeight="1">
      <c r="A22" s="35">
        <v>10</v>
      </c>
      <c r="B22" s="35" t="s">
        <v>209</v>
      </c>
      <c r="C22" s="41" t="s">
        <v>389</v>
      </c>
      <c r="D22" s="41" t="s">
        <v>192</v>
      </c>
      <c r="E22" s="35" t="s">
        <v>128</v>
      </c>
      <c r="F22" s="38" t="s">
        <v>1463</v>
      </c>
      <c r="G22" s="44" t="s">
        <v>147</v>
      </c>
      <c r="H22" s="45" t="s">
        <v>135</v>
      </c>
      <c r="I22" s="35"/>
      <c r="J22" s="46"/>
      <c r="K22" s="35" t="s">
        <v>862</v>
      </c>
      <c r="L22" s="36" t="s">
        <v>869</v>
      </c>
      <c r="M22" s="156" t="s">
        <v>870</v>
      </c>
      <c r="N22" s="47"/>
      <c r="O22" s="46"/>
      <c r="P22" s="35" t="s">
        <v>1451</v>
      </c>
      <c r="Q22" s="48" t="s">
        <v>537</v>
      </c>
      <c r="R22" s="258">
        <v>17</v>
      </c>
      <c r="S22" s="49">
        <v>18</v>
      </c>
      <c r="T22" s="48" t="s">
        <v>537</v>
      </c>
      <c r="U22" s="50" t="s">
        <v>530</v>
      </c>
      <c r="V22" s="62">
        <v>3.04</v>
      </c>
      <c r="W22" s="62"/>
      <c r="X22" s="62" t="s">
        <v>873</v>
      </c>
      <c r="Y22" s="63"/>
      <c r="Z22" s="46"/>
      <c r="AA22" s="31" t="s">
        <v>1795</v>
      </c>
      <c r="AB22" s="145"/>
    </row>
    <row r="23" spans="1:28" s="148" customFormat="1" ht="24.75" customHeight="1">
      <c r="A23" s="35">
        <v>11</v>
      </c>
      <c r="B23" s="35" t="s">
        <v>210</v>
      </c>
      <c r="C23" s="41" t="s">
        <v>180</v>
      </c>
      <c r="D23" s="41" t="s">
        <v>124</v>
      </c>
      <c r="E23" s="35" t="s">
        <v>128</v>
      </c>
      <c r="F23" s="38" t="s">
        <v>1464</v>
      </c>
      <c r="G23" s="44" t="s">
        <v>136</v>
      </c>
      <c r="H23" s="45" t="s">
        <v>135</v>
      </c>
      <c r="I23" s="35"/>
      <c r="J23" s="46"/>
      <c r="K23" s="35" t="s">
        <v>862</v>
      </c>
      <c r="L23" s="36" t="s">
        <v>871</v>
      </c>
      <c r="M23" s="156" t="s">
        <v>864</v>
      </c>
      <c r="N23" s="47"/>
      <c r="O23" s="46"/>
      <c r="P23" s="35" t="s">
        <v>1451</v>
      </c>
      <c r="Q23" s="48" t="s">
        <v>537</v>
      </c>
      <c r="R23" s="258">
        <v>17</v>
      </c>
      <c r="S23" s="49">
        <v>18.5</v>
      </c>
      <c r="T23" s="48" t="s">
        <v>537</v>
      </c>
      <c r="U23" s="50" t="s">
        <v>530</v>
      </c>
      <c r="V23" s="62">
        <v>2.93</v>
      </c>
      <c r="W23" s="62"/>
      <c r="X23" s="62" t="s">
        <v>873</v>
      </c>
      <c r="Y23" s="63"/>
      <c r="Z23" s="46"/>
      <c r="AA23" s="31" t="s">
        <v>1795</v>
      </c>
      <c r="AB23" s="145"/>
    </row>
    <row r="24" spans="1:28" s="148" customFormat="1" ht="24.75" customHeight="1">
      <c r="A24" s="35">
        <v>12</v>
      </c>
      <c r="B24" s="35" t="s">
        <v>211</v>
      </c>
      <c r="C24" s="41" t="s">
        <v>109</v>
      </c>
      <c r="D24" s="41" t="s">
        <v>196</v>
      </c>
      <c r="E24" s="35" t="s">
        <v>128</v>
      </c>
      <c r="F24" s="38" t="s">
        <v>1468</v>
      </c>
      <c r="G24" s="44" t="s">
        <v>150</v>
      </c>
      <c r="H24" s="45" t="s">
        <v>135</v>
      </c>
      <c r="I24" s="35"/>
      <c r="J24" s="46"/>
      <c r="K24" s="35" t="s">
        <v>873</v>
      </c>
      <c r="L24" s="36" t="s">
        <v>865</v>
      </c>
      <c r="M24" s="156" t="s">
        <v>874</v>
      </c>
      <c r="N24" s="47"/>
      <c r="O24" s="46"/>
      <c r="P24" s="35" t="s">
        <v>1451</v>
      </c>
      <c r="Q24" s="48" t="s">
        <v>537</v>
      </c>
      <c r="R24" s="258">
        <v>17</v>
      </c>
      <c r="S24" s="49">
        <v>18.5</v>
      </c>
      <c r="T24" s="48" t="s">
        <v>537</v>
      </c>
      <c r="U24" s="50" t="s">
        <v>530</v>
      </c>
      <c r="V24" s="62">
        <v>2.48</v>
      </c>
      <c r="W24" s="62"/>
      <c r="X24" s="62" t="s">
        <v>1793</v>
      </c>
      <c r="Y24" s="63"/>
      <c r="Z24" s="46"/>
      <c r="AA24" s="31" t="s">
        <v>1795</v>
      </c>
      <c r="AB24" s="145"/>
    </row>
    <row r="25" spans="1:28" s="148" customFormat="1" ht="24.75" customHeight="1">
      <c r="A25" s="35">
        <v>13</v>
      </c>
      <c r="B25" s="35" t="s">
        <v>212</v>
      </c>
      <c r="C25" s="41" t="s">
        <v>393</v>
      </c>
      <c r="D25" s="41" t="s">
        <v>394</v>
      </c>
      <c r="E25" s="35" t="s">
        <v>128</v>
      </c>
      <c r="F25" s="38" t="s">
        <v>1469</v>
      </c>
      <c r="G25" s="44" t="s">
        <v>155</v>
      </c>
      <c r="H25" s="45" t="s">
        <v>135</v>
      </c>
      <c r="I25" s="35"/>
      <c r="J25" s="46"/>
      <c r="K25" s="35" t="s">
        <v>862</v>
      </c>
      <c r="L25" s="36" t="s">
        <v>863</v>
      </c>
      <c r="M25" s="156" t="s">
        <v>864</v>
      </c>
      <c r="N25" s="47"/>
      <c r="O25" s="46"/>
      <c r="P25" s="35" t="s">
        <v>1451</v>
      </c>
      <c r="Q25" s="48" t="s">
        <v>537</v>
      </c>
      <c r="R25" s="258">
        <v>17</v>
      </c>
      <c r="S25" s="49">
        <v>20</v>
      </c>
      <c r="T25" s="48" t="s">
        <v>537</v>
      </c>
      <c r="U25" s="50" t="s">
        <v>530</v>
      </c>
      <c r="V25" s="62">
        <v>3.05</v>
      </c>
      <c r="W25" s="62"/>
      <c r="X25" s="62" t="s">
        <v>873</v>
      </c>
      <c r="Y25" s="63"/>
      <c r="Z25" s="46"/>
      <c r="AA25" s="31" t="s">
        <v>1795</v>
      </c>
      <c r="AB25" s="145"/>
    </row>
    <row r="26" spans="1:28" s="148" customFormat="1" ht="24.75" customHeight="1">
      <c r="A26" s="35">
        <v>14</v>
      </c>
      <c r="B26" s="35" t="s">
        <v>213</v>
      </c>
      <c r="C26" s="41" t="s">
        <v>396</v>
      </c>
      <c r="D26" s="41" t="s">
        <v>397</v>
      </c>
      <c r="E26" s="35" t="s">
        <v>128</v>
      </c>
      <c r="F26" s="38" t="s">
        <v>1470</v>
      </c>
      <c r="G26" s="44" t="s">
        <v>141</v>
      </c>
      <c r="H26" s="45" t="s">
        <v>135</v>
      </c>
      <c r="I26" s="35"/>
      <c r="J26" s="46"/>
      <c r="K26" s="35" t="s">
        <v>873</v>
      </c>
      <c r="L26" s="36" t="s">
        <v>881</v>
      </c>
      <c r="M26" s="156" t="s">
        <v>880</v>
      </c>
      <c r="N26" s="47"/>
      <c r="O26" s="46"/>
      <c r="P26" s="35" t="s">
        <v>1451</v>
      </c>
      <c r="Q26" s="48" t="s">
        <v>537</v>
      </c>
      <c r="R26" s="258">
        <v>17</v>
      </c>
      <c r="S26" s="49">
        <v>20</v>
      </c>
      <c r="T26" s="48" t="s">
        <v>537</v>
      </c>
      <c r="U26" s="50" t="s">
        <v>530</v>
      </c>
      <c r="V26" s="62">
        <v>2.81</v>
      </c>
      <c r="W26" s="62"/>
      <c r="X26" s="62" t="s">
        <v>873</v>
      </c>
      <c r="Y26" s="63"/>
      <c r="Z26" s="46"/>
      <c r="AA26" s="31" t="s">
        <v>1795</v>
      </c>
      <c r="AB26" s="145"/>
    </row>
    <row r="27" spans="1:28" s="148" customFormat="1" ht="24.75" customHeight="1">
      <c r="A27" s="35">
        <v>15</v>
      </c>
      <c r="B27" s="35" t="s">
        <v>214</v>
      </c>
      <c r="C27" s="41" t="s">
        <v>97</v>
      </c>
      <c r="D27" s="41" t="s">
        <v>105</v>
      </c>
      <c r="E27" s="35" t="s">
        <v>128</v>
      </c>
      <c r="F27" s="38" t="s">
        <v>1471</v>
      </c>
      <c r="G27" s="44" t="s">
        <v>150</v>
      </c>
      <c r="H27" s="45" t="s">
        <v>135</v>
      </c>
      <c r="I27" s="35"/>
      <c r="J27" s="46"/>
      <c r="K27" s="35" t="s">
        <v>862</v>
      </c>
      <c r="L27" s="200" t="s">
        <v>1849</v>
      </c>
      <c r="M27" s="156" t="s">
        <v>874</v>
      </c>
      <c r="N27" s="47"/>
      <c r="O27" s="46"/>
      <c r="P27" s="35" t="s">
        <v>1451</v>
      </c>
      <c r="Q27" s="48" t="s">
        <v>537</v>
      </c>
      <c r="R27" s="258">
        <v>17</v>
      </c>
      <c r="S27" s="49">
        <v>19.5</v>
      </c>
      <c r="T27" s="48" t="s">
        <v>537</v>
      </c>
      <c r="U27" s="50" t="s">
        <v>530</v>
      </c>
      <c r="V27" s="62">
        <v>2.97</v>
      </c>
      <c r="W27" s="62"/>
      <c r="X27" s="62" t="s">
        <v>873</v>
      </c>
      <c r="Y27" s="310" t="s">
        <v>1850</v>
      </c>
      <c r="Z27" s="311"/>
      <c r="AA27" s="31" t="s">
        <v>1795</v>
      </c>
      <c r="AB27" s="145"/>
    </row>
    <row r="28" spans="1:28" s="148" customFormat="1" ht="24.75" customHeight="1">
      <c r="A28" s="35">
        <v>16</v>
      </c>
      <c r="B28" s="35" t="s">
        <v>215</v>
      </c>
      <c r="C28" s="41" t="s">
        <v>83</v>
      </c>
      <c r="D28" s="41" t="s">
        <v>77</v>
      </c>
      <c r="E28" s="35" t="s">
        <v>134</v>
      </c>
      <c r="F28" s="38" t="s">
        <v>1472</v>
      </c>
      <c r="G28" s="44" t="s">
        <v>151</v>
      </c>
      <c r="H28" s="45" t="s">
        <v>135</v>
      </c>
      <c r="I28" s="35"/>
      <c r="J28" s="46"/>
      <c r="K28" s="35" t="s">
        <v>873</v>
      </c>
      <c r="L28" s="36">
        <v>41192</v>
      </c>
      <c r="M28" s="156" t="s">
        <v>868</v>
      </c>
      <c r="N28" s="47"/>
      <c r="O28" s="46"/>
      <c r="P28" s="35" t="s">
        <v>1451</v>
      </c>
      <c r="Q28" s="48" t="s">
        <v>537</v>
      </c>
      <c r="R28" s="258">
        <v>17</v>
      </c>
      <c r="S28" s="49">
        <v>20.5</v>
      </c>
      <c r="T28" s="48" t="s">
        <v>537</v>
      </c>
      <c r="U28" s="50" t="s">
        <v>530</v>
      </c>
      <c r="V28" s="62">
        <v>3.46</v>
      </c>
      <c r="W28" s="62"/>
      <c r="X28" s="62" t="s">
        <v>883</v>
      </c>
      <c r="Y28" s="63"/>
      <c r="Z28" s="46"/>
      <c r="AA28" s="31" t="s">
        <v>1795</v>
      </c>
      <c r="AB28" s="145"/>
    </row>
    <row r="29" spans="1:28" s="148" customFormat="1" ht="24.75" customHeight="1">
      <c r="A29" s="35">
        <v>17</v>
      </c>
      <c r="B29" s="35" t="s">
        <v>216</v>
      </c>
      <c r="C29" s="41" t="s">
        <v>398</v>
      </c>
      <c r="D29" s="41" t="s">
        <v>399</v>
      </c>
      <c r="E29" s="35" t="s">
        <v>128</v>
      </c>
      <c r="F29" s="43" t="s">
        <v>1473</v>
      </c>
      <c r="G29" s="44" t="s">
        <v>138</v>
      </c>
      <c r="H29" s="45" t="s">
        <v>135</v>
      </c>
      <c r="I29" s="35"/>
      <c r="J29" s="46"/>
      <c r="K29" s="35" t="s">
        <v>862</v>
      </c>
      <c r="L29" s="36" t="s">
        <v>863</v>
      </c>
      <c r="M29" s="156" t="s">
        <v>864</v>
      </c>
      <c r="N29" s="47"/>
      <c r="O29" s="46"/>
      <c r="P29" s="35" t="s">
        <v>1451</v>
      </c>
      <c r="Q29" s="48" t="s">
        <v>537</v>
      </c>
      <c r="R29" s="258">
        <v>17</v>
      </c>
      <c r="S29" s="49">
        <v>21</v>
      </c>
      <c r="T29" s="48" t="s">
        <v>537</v>
      </c>
      <c r="U29" s="50" t="s">
        <v>530</v>
      </c>
      <c r="V29" s="62">
        <v>2.56</v>
      </c>
      <c r="W29" s="62"/>
      <c r="X29" s="62" t="s">
        <v>873</v>
      </c>
      <c r="Y29" s="63"/>
      <c r="Z29" s="46"/>
      <c r="AA29" s="31" t="s">
        <v>1795</v>
      </c>
      <c r="AB29" s="145"/>
    </row>
    <row r="30" spans="1:28" s="148" customFormat="1" ht="24.75" customHeight="1">
      <c r="A30" s="35">
        <v>18</v>
      </c>
      <c r="B30" s="35" t="s">
        <v>217</v>
      </c>
      <c r="C30" s="41" t="s">
        <v>122</v>
      </c>
      <c r="D30" s="41" t="s">
        <v>89</v>
      </c>
      <c r="E30" s="35" t="s">
        <v>134</v>
      </c>
      <c r="F30" s="43" t="s">
        <v>1474</v>
      </c>
      <c r="G30" s="44" t="s">
        <v>150</v>
      </c>
      <c r="H30" s="45" t="s">
        <v>135</v>
      </c>
      <c r="I30" s="35"/>
      <c r="J30" s="46"/>
      <c r="K30" s="35" t="s">
        <v>873</v>
      </c>
      <c r="L30" s="36" t="s">
        <v>863</v>
      </c>
      <c r="M30" s="156" t="s">
        <v>874</v>
      </c>
      <c r="N30" s="47"/>
      <c r="O30" s="46"/>
      <c r="P30" s="35" t="s">
        <v>1451</v>
      </c>
      <c r="Q30" s="48" t="s">
        <v>537</v>
      </c>
      <c r="R30" s="258">
        <v>17</v>
      </c>
      <c r="S30" s="49">
        <v>18.5</v>
      </c>
      <c r="T30" s="48" t="s">
        <v>537</v>
      </c>
      <c r="U30" s="50" t="s">
        <v>530</v>
      </c>
      <c r="V30" s="62">
        <v>2.21</v>
      </c>
      <c r="W30" s="62"/>
      <c r="X30" s="62" t="s">
        <v>1793</v>
      </c>
      <c r="Y30" s="63"/>
      <c r="Z30" s="46"/>
      <c r="AA30" s="31" t="s">
        <v>1795</v>
      </c>
      <c r="AB30" s="145"/>
    </row>
    <row r="31" spans="1:28" s="148" customFormat="1" ht="24.75" customHeight="1">
      <c r="A31" s="35">
        <v>19</v>
      </c>
      <c r="B31" s="35" t="s">
        <v>218</v>
      </c>
      <c r="C31" s="41" t="s">
        <v>119</v>
      </c>
      <c r="D31" s="41" t="s">
        <v>400</v>
      </c>
      <c r="E31" s="35" t="s">
        <v>128</v>
      </c>
      <c r="F31" s="43" t="s">
        <v>1475</v>
      </c>
      <c r="G31" s="44" t="s">
        <v>136</v>
      </c>
      <c r="H31" s="45" t="s">
        <v>135</v>
      </c>
      <c r="I31" s="35"/>
      <c r="J31" s="46"/>
      <c r="K31" s="35" t="s">
        <v>862</v>
      </c>
      <c r="L31" s="36" t="s">
        <v>871</v>
      </c>
      <c r="M31" s="156" t="s">
        <v>864</v>
      </c>
      <c r="N31" s="47"/>
      <c r="O31" s="46"/>
      <c r="P31" s="35" t="s">
        <v>1451</v>
      </c>
      <c r="Q31" s="48" t="s">
        <v>537</v>
      </c>
      <c r="R31" s="258">
        <v>17</v>
      </c>
      <c r="S31" s="49">
        <v>19</v>
      </c>
      <c r="T31" s="48" t="s">
        <v>537</v>
      </c>
      <c r="U31" s="50" t="s">
        <v>530</v>
      </c>
      <c r="V31" s="62">
        <v>2.71</v>
      </c>
      <c r="W31" s="62"/>
      <c r="X31" s="62" t="s">
        <v>873</v>
      </c>
      <c r="Y31" s="63"/>
      <c r="Z31" s="46"/>
      <c r="AA31" s="31" t="s">
        <v>1795</v>
      </c>
      <c r="AB31" s="145"/>
    </row>
    <row r="32" spans="1:28" s="148" customFormat="1" ht="24.75" customHeight="1">
      <c r="A32" s="35">
        <v>20</v>
      </c>
      <c r="B32" s="35" t="s">
        <v>219</v>
      </c>
      <c r="C32" s="41" t="s">
        <v>401</v>
      </c>
      <c r="D32" s="41" t="s">
        <v>402</v>
      </c>
      <c r="E32" s="35" t="s">
        <v>128</v>
      </c>
      <c r="F32" s="43" t="s">
        <v>1452</v>
      </c>
      <c r="G32" s="44" t="s">
        <v>142</v>
      </c>
      <c r="H32" s="45" t="s">
        <v>135</v>
      </c>
      <c r="I32" s="35"/>
      <c r="J32" s="46"/>
      <c r="K32" s="35" t="s">
        <v>873</v>
      </c>
      <c r="L32" s="36" t="s">
        <v>863</v>
      </c>
      <c r="M32" s="156" t="s">
        <v>875</v>
      </c>
      <c r="N32" s="47"/>
      <c r="O32" s="46"/>
      <c r="P32" s="35" t="s">
        <v>1451</v>
      </c>
      <c r="Q32" s="48" t="s">
        <v>537</v>
      </c>
      <c r="R32" s="258">
        <v>17</v>
      </c>
      <c r="S32" s="49">
        <v>20.5</v>
      </c>
      <c r="T32" s="48" t="s">
        <v>537</v>
      </c>
      <c r="U32" s="50" t="s">
        <v>530</v>
      </c>
      <c r="V32" s="62">
        <v>2.63</v>
      </c>
      <c r="W32" s="62"/>
      <c r="X32" s="62" t="s">
        <v>873</v>
      </c>
      <c r="Y32" s="63"/>
      <c r="Z32" s="46"/>
      <c r="AA32" s="31" t="s">
        <v>1795</v>
      </c>
      <c r="AB32" s="145"/>
    </row>
    <row r="33" spans="1:28" s="148" customFormat="1" ht="24.75" customHeight="1">
      <c r="A33" s="35">
        <v>21</v>
      </c>
      <c r="B33" s="35" t="s">
        <v>220</v>
      </c>
      <c r="C33" s="41" t="s">
        <v>403</v>
      </c>
      <c r="D33" s="41" t="s">
        <v>404</v>
      </c>
      <c r="E33" s="35" t="s">
        <v>128</v>
      </c>
      <c r="F33" s="43" t="s">
        <v>1477</v>
      </c>
      <c r="G33" s="44" t="s">
        <v>147</v>
      </c>
      <c r="H33" s="45" t="s">
        <v>135</v>
      </c>
      <c r="I33" s="35"/>
      <c r="J33" s="46"/>
      <c r="K33" s="35" t="s">
        <v>873</v>
      </c>
      <c r="L33" s="36" t="s">
        <v>905</v>
      </c>
      <c r="M33" s="156" t="s">
        <v>870</v>
      </c>
      <c r="N33" s="47"/>
      <c r="O33" s="46"/>
      <c r="P33" s="35" t="s">
        <v>1451</v>
      </c>
      <c r="Q33" s="48" t="s">
        <v>537</v>
      </c>
      <c r="R33" s="258">
        <v>17</v>
      </c>
      <c r="S33" s="49">
        <v>20.5</v>
      </c>
      <c r="T33" s="48" t="s">
        <v>537</v>
      </c>
      <c r="U33" s="50" t="s">
        <v>530</v>
      </c>
      <c r="V33" s="62">
        <v>2.73</v>
      </c>
      <c r="W33" s="62"/>
      <c r="X33" s="62" t="s">
        <v>873</v>
      </c>
      <c r="Y33" s="63"/>
      <c r="Z33" s="46"/>
      <c r="AA33" s="31" t="s">
        <v>1795</v>
      </c>
      <c r="AB33" s="145"/>
    </row>
    <row r="34" spans="1:28" s="148" customFormat="1" ht="24.75" customHeight="1">
      <c r="A34" s="35">
        <v>22</v>
      </c>
      <c r="B34" s="35" t="s">
        <v>221</v>
      </c>
      <c r="C34" s="41" t="s">
        <v>405</v>
      </c>
      <c r="D34" s="41" t="s">
        <v>107</v>
      </c>
      <c r="E34" s="35" t="s">
        <v>128</v>
      </c>
      <c r="F34" s="43" t="s">
        <v>1478</v>
      </c>
      <c r="G34" s="44" t="s">
        <v>158</v>
      </c>
      <c r="H34" s="45" t="s">
        <v>135</v>
      </c>
      <c r="I34" s="35"/>
      <c r="J34" s="46"/>
      <c r="K34" s="35" t="s">
        <v>873</v>
      </c>
      <c r="L34" s="36" t="s">
        <v>876</v>
      </c>
      <c r="M34" s="156" t="s">
        <v>877</v>
      </c>
      <c r="N34" s="47"/>
      <c r="O34" s="46"/>
      <c r="P34" s="35" t="s">
        <v>1451</v>
      </c>
      <c r="Q34" s="48" t="s">
        <v>537</v>
      </c>
      <c r="R34" s="258">
        <v>17</v>
      </c>
      <c r="S34" s="49">
        <v>17.5</v>
      </c>
      <c r="T34" s="48" t="s">
        <v>537</v>
      </c>
      <c r="U34" s="50" t="s">
        <v>530</v>
      </c>
      <c r="V34" s="62">
        <v>2.62</v>
      </c>
      <c r="W34" s="62"/>
      <c r="X34" s="62" t="s">
        <v>873</v>
      </c>
      <c r="Y34" s="63"/>
      <c r="Z34" s="46"/>
      <c r="AA34" s="31" t="s">
        <v>1795</v>
      </c>
      <c r="AB34" s="145"/>
    </row>
    <row r="35" spans="1:28" s="148" customFormat="1" ht="24.75" customHeight="1">
      <c r="A35" s="35">
        <v>23</v>
      </c>
      <c r="B35" s="35" t="s">
        <v>222</v>
      </c>
      <c r="C35" s="41" t="s">
        <v>171</v>
      </c>
      <c r="D35" s="41" t="s">
        <v>90</v>
      </c>
      <c r="E35" s="35" t="s">
        <v>128</v>
      </c>
      <c r="F35" s="43" t="s">
        <v>1479</v>
      </c>
      <c r="G35" s="44" t="s">
        <v>141</v>
      </c>
      <c r="H35" s="45" t="s">
        <v>135</v>
      </c>
      <c r="I35" s="35"/>
      <c r="J35" s="46"/>
      <c r="K35" s="35" t="s">
        <v>873</v>
      </c>
      <c r="L35" s="36" t="s">
        <v>878</v>
      </c>
      <c r="M35" s="156" t="s">
        <v>879</v>
      </c>
      <c r="N35" s="47"/>
      <c r="O35" s="46"/>
      <c r="P35" s="35" t="s">
        <v>1451</v>
      </c>
      <c r="Q35" s="48" t="s">
        <v>537</v>
      </c>
      <c r="R35" s="258">
        <v>17</v>
      </c>
      <c r="S35" s="49">
        <v>20</v>
      </c>
      <c r="T35" s="48" t="s">
        <v>537</v>
      </c>
      <c r="U35" s="50" t="s">
        <v>530</v>
      </c>
      <c r="V35" s="62">
        <v>2.94</v>
      </c>
      <c r="W35" s="62"/>
      <c r="X35" s="62" t="s">
        <v>873</v>
      </c>
      <c r="Y35" s="63"/>
      <c r="Z35" s="46"/>
      <c r="AA35" s="31" t="s">
        <v>1795</v>
      </c>
      <c r="AB35" s="145"/>
    </row>
    <row r="36" spans="1:28" s="148" customFormat="1" ht="24.75" customHeight="1">
      <c r="A36" s="35">
        <v>24</v>
      </c>
      <c r="B36" s="35" t="s">
        <v>223</v>
      </c>
      <c r="C36" s="41" t="s">
        <v>406</v>
      </c>
      <c r="D36" s="41" t="s">
        <v>407</v>
      </c>
      <c r="E36" s="35" t="s">
        <v>128</v>
      </c>
      <c r="F36" s="43" t="s">
        <v>1480</v>
      </c>
      <c r="G36" s="44" t="s">
        <v>138</v>
      </c>
      <c r="H36" s="45" t="s">
        <v>135</v>
      </c>
      <c r="I36" s="35"/>
      <c r="J36" s="46"/>
      <c r="K36" s="35" t="s">
        <v>862</v>
      </c>
      <c r="L36" s="36" t="s">
        <v>871</v>
      </c>
      <c r="M36" s="156" t="s">
        <v>864</v>
      </c>
      <c r="N36" s="47"/>
      <c r="O36" s="46"/>
      <c r="P36" s="35" t="s">
        <v>1451</v>
      </c>
      <c r="Q36" s="48" t="s">
        <v>537</v>
      </c>
      <c r="R36" s="258">
        <v>17</v>
      </c>
      <c r="S36" s="49">
        <v>17.5</v>
      </c>
      <c r="T36" s="48" t="s">
        <v>537</v>
      </c>
      <c r="U36" s="50" t="s">
        <v>530</v>
      </c>
      <c r="V36" s="62">
        <v>2.41</v>
      </c>
      <c r="W36" s="62"/>
      <c r="X36" s="62" t="s">
        <v>1793</v>
      </c>
      <c r="Y36" s="63"/>
      <c r="Z36" s="46"/>
      <c r="AA36" s="31" t="s">
        <v>1795</v>
      </c>
      <c r="AB36" s="145"/>
    </row>
    <row r="37" spans="1:28" s="148" customFormat="1" ht="24.75" customHeight="1">
      <c r="A37" s="35">
        <v>25</v>
      </c>
      <c r="B37" s="35" t="s">
        <v>224</v>
      </c>
      <c r="C37" s="41" t="s">
        <v>410</v>
      </c>
      <c r="D37" s="41" t="s">
        <v>68</v>
      </c>
      <c r="E37" s="35" t="s">
        <v>128</v>
      </c>
      <c r="F37" s="43" t="s">
        <v>1482</v>
      </c>
      <c r="G37" s="44" t="s">
        <v>136</v>
      </c>
      <c r="H37" s="45" t="s">
        <v>135</v>
      </c>
      <c r="I37" s="35"/>
      <c r="J37" s="46"/>
      <c r="K37" s="35" t="s">
        <v>862</v>
      </c>
      <c r="L37" s="36" t="s">
        <v>863</v>
      </c>
      <c r="M37" s="156" t="s">
        <v>864</v>
      </c>
      <c r="N37" s="47"/>
      <c r="O37" s="46"/>
      <c r="P37" s="35" t="s">
        <v>1451</v>
      </c>
      <c r="Q37" s="48" t="s">
        <v>537</v>
      </c>
      <c r="R37" s="258">
        <v>17</v>
      </c>
      <c r="S37" s="49">
        <v>19</v>
      </c>
      <c r="T37" s="48" t="s">
        <v>537</v>
      </c>
      <c r="U37" s="50" t="s">
        <v>531</v>
      </c>
      <c r="V37" s="62">
        <v>2.74</v>
      </c>
      <c r="W37" s="62"/>
      <c r="X37" s="62" t="s">
        <v>873</v>
      </c>
      <c r="Y37" s="63"/>
      <c r="Z37" s="46"/>
      <c r="AA37" s="31" t="s">
        <v>1795</v>
      </c>
      <c r="AB37" s="145"/>
    </row>
    <row r="38" spans="1:28" s="148" customFormat="1" ht="24.75" customHeight="1">
      <c r="A38" s="35">
        <v>26</v>
      </c>
      <c r="B38" s="35" t="s">
        <v>225</v>
      </c>
      <c r="C38" s="41" t="s">
        <v>412</v>
      </c>
      <c r="D38" s="41" t="s">
        <v>115</v>
      </c>
      <c r="E38" s="35" t="s">
        <v>128</v>
      </c>
      <c r="F38" s="43" t="s">
        <v>1484</v>
      </c>
      <c r="G38" s="44" t="s">
        <v>138</v>
      </c>
      <c r="H38" s="45" t="s">
        <v>135</v>
      </c>
      <c r="I38" s="35"/>
      <c r="J38" s="46"/>
      <c r="K38" s="35" t="s">
        <v>873</v>
      </c>
      <c r="L38" s="36" t="s">
        <v>863</v>
      </c>
      <c r="M38" s="156" t="s">
        <v>864</v>
      </c>
      <c r="N38" s="47"/>
      <c r="O38" s="46"/>
      <c r="P38" s="35" t="s">
        <v>1451</v>
      </c>
      <c r="Q38" s="48" t="s">
        <v>537</v>
      </c>
      <c r="R38" s="259">
        <v>17</v>
      </c>
      <c r="S38" s="86">
        <v>19</v>
      </c>
      <c r="T38" s="48" t="s">
        <v>537</v>
      </c>
      <c r="U38" s="50" t="s">
        <v>531</v>
      </c>
      <c r="V38" s="62">
        <v>2.73</v>
      </c>
      <c r="W38" s="62"/>
      <c r="X38" s="62" t="s">
        <v>873</v>
      </c>
      <c r="Y38" s="63"/>
      <c r="Z38" s="46"/>
      <c r="AA38" s="31" t="s">
        <v>1795</v>
      </c>
      <c r="AB38" s="145"/>
    </row>
    <row r="39" spans="1:28" s="148" customFormat="1" ht="24.75" customHeight="1">
      <c r="A39" s="35">
        <v>27</v>
      </c>
      <c r="B39" s="35" t="s">
        <v>226</v>
      </c>
      <c r="C39" s="41" t="s">
        <v>413</v>
      </c>
      <c r="D39" s="41" t="s">
        <v>381</v>
      </c>
      <c r="E39" s="35" t="s">
        <v>128</v>
      </c>
      <c r="F39" s="43" t="s">
        <v>1485</v>
      </c>
      <c r="G39" s="44" t="s">
        <v>142</v>
      </c>
      <c r="H39" s="45" t="s">
        <v>135</v>
      </c>
      <c r="I39" s="35"/>
      <c r="J39" s="46"/>
      <c r="K39" s="35" t="s">
        <v>862</v>
      </c>
      <c r="L39" s="36" t="s">
        <v>871</v>
      </c>
      <c r="M39" s="156" t="s">
        <v>864</v>
      </c>
      <c r="N39" s="47"/>
      <c r="O39" s="46"/>
      <c r="P39" s="35" t="s">
        <v>1451</v>
      </c>
      <c r="Q39" s="48" t="s">
        <v>537</v>
      </c>
      <c r="R39" s="258">
        <v>17</v>
      </c>
      <c r="S39" s="49">
        <v>19.5</v>
      </c>
      <c r="T39" s="48" t="s">
        <v>537</v>
      </c>
      <c r="U39" s="50" t="s">
        <v>531</v>
      </c>
      <c r="V39" s="62">
        <v>2.28</v>
      </c>
      <c r="W39" s="62"/>
      <c r="X39" s="62" t="s">
        <v>1793</v>
      </c>
      <c r="Y39" s="63"/>
      <c r="Z39" s="46"/>
      <c r="AA39" s="31" t="s">
        <v>1795</v>
      </c>
      <c r="AB39" s="145"/>
    </row>
    <row r="40" spans="1:28" s="148" customFormat="1" ht="24.75" customHeight="1">
      <c r="A40" s="35">
        <v>28</v>
      </c>
      <c r="B40" s="35" t="s">
        <v>227</v>
      </c>
      <c r="C40" s="41" t="s">
        <v>414</v>
      </c>
      <c r="D40" s="41" t="s">
        <v>84</v>
      </c>
      <c r="E40" s="35" t="s">
        <v>128</v>
      </c>
      <c r="F40" s="43" t="s">
        <v>1486</v>
      </c>
      <c r="G40" s="44" t="s">
        <v>136</v>
      </c>
      <c r="H40" s="45" t="s">
        <v>135</v>
      </c>
      <c r="I40" s="35"/>
      <c r="J40" s="46"/>
      <c r="K40" s="35" t="s">
        <v>862</v>
      </c>
      <c r="L40" s="36" t="s">
        <v>863</v>
      </c>
      <c r="M40" s="156" t="s">
        <v>864</v>
      </c>
      <c r="N40" s="47"/>
      <c r="O40" s="46"/>
      <c r="P40" s="35" t="s">
        <v>1451</v>
      </c>
      <c r="Q40" s="48" t="s">
        <v>537</v>
      </c>
      <c r="R40" s="258">
        <v>17</v>
      </c>
      <c r="S40" s="49">
        <v>18</v>
      </c>
      <c r="T40" s="48" t="s">
        <v>537</v>
      </c>
      <c r="U40" s="50" t="s">
        <v>531</v>
      </c>
      <c r="V40" s="62">
        <v>2.84</v>
      </c>
      <c r="W40" s="62"/>
      <c r="X40" s="62" t="s">
        <v>873</v>
      </c>
      <c r="Y40" s="63"/>
      <c r="Z40" s="46"/>
      <c r="AA40" s="31" t="s">
        <v>1795</v>
      </c>
      <c r="AB40" s="145"/>
    </row>
    <row r="41" spans="1:28" s="148" customFormat="1" ht="24.75" customHeight="1">
      <c r="A41" s="35">
        <v>29</v>
      </c>
      <c r="B41" s="35" t="s">
        <v>228</v>
      </c>
      <c r="C41" s="41" t="s">
        <v>415</v>
      </c>
      <c r="D41" s="41" t="s">
        <v>87</v>
      </c>
      <c r="E41" s="35" t="s">
        <v>128</v>
      </c>
      <c r="F41" s="43" t="s">
        <v>1488</v>
      </c>
      <c r="G41" s="44" t="s">
        <v>138</v>
      </c>
      <c r="H41" s="45" t="s">
        <v>135</v>
      </c>
      <c r="I41" s="35"/>
      <c r="J41" s="46"/>
      <c r="K41" s="35" t="s">
        <v>883</v>
      </c>
      <c r="L41" s="36" t="s">
        <v>863</v>
      </c>
      <c r="M41" s="156" t="s">
        <v>864</v>
      </c>
      <c r="N41" s="47"/>
      <c r="O41" s="46"/>
      <c r="P41" s="35" t="s">
        <v>1451</v>
      </c>
      <c r="Q41" s="48" t="s">
        <v>537</v>
      </c>
      <c r="R41" s="258">
        <v>17</v>
      </c>
      <c r="S41" s="49">
        <v>19</v>
      </c>
      <c r="T41" s="48" t="s">
        <v>537</v>
      </c>
      <c r="U41" s="50" t="s">
        <v>531</v>
      </c>
      <c r="V41" s="62">
        <v>2.78</v>
      </c>
      <c r="W41" s="62"/>
      <c r="X41" s="62" t="s">
        <v>873</v>
      </c>
      <c r="Y41" s="63"/>
      <c r="Z41" s="46"/>
      <c r="AA41" s="31" t="s">
        <v>1795</v>
      </c>
      <c r="AB41" s="145"/>
    </row>
    <row r="42" spans="1:28" s="148" customFormat="1" ht="24.75" customHeight="1">
      <c r="A42" s="35">
        <v>30</v>
      </c>
      <c r="B42" s="35" t="s">
        <v>229</v>
      </c>
      <c r="C42" s="41" t="s">
        <v>417</v>
      </c>
      <c r="D42" s="41" t="s">
        <v>167</v>
      </c>
      <c r="E42" s="35" t="s">
        <v>134</v>
      </c>
      <c r="F42" s="43" t="s">
        <v>1490</v>
      </c>
      <c r="G42" s="44" t="s">
        <v>156</v>
      </c>
      <c r="H42" s="45" t="s">
        <v>135</v>
      </c>
      <c r="I42" s="35"/>
      <c r="J42" s="46"/>
      <c r="K42" s="35" t="s">
        <v>873</v>
      </c>
      <c r="L42" s="36" t="s">
        <v>863</v>
      </c>
      <c r="M42" s="156" t="s">
        <v>902</v>
      </c>
      <c r="N42" s="47"/>
      <c r="O42" s="46"/>
      <c r="P42" s="35" t="s">
        <v>1451</v>
      </c>
      <c r="Q42" s="48" t="s">
        <v>537</v>
      </c>
      <c r="R42" s="258">
        <v>17</v>
      </c>
      <c r="S42" s="49">
        <v>20</v>
      </c>
      <c r="T42" s="48" t="s">
        <v>537</v>
      </c>
      <c r="U42" s="50" t="s">
        <v>531</v>
      </c>
      <c r="V42" s="62">
        <v>3.17</v>
      </c>
      <c r="W42" s="62"/>
      <c r="X42" s="62" t="s">
        <v>873</v>
      </c>
      <c r="Y42" s="63"/>
      <c r="Z42" s="46"/>
      <c r="AA42" s="31" t="s">
        <v>1795</v>
      </c>
      <c r="AB42" s="145"/>
    </row>
    <row r="43" spans="1:28" s="148" customFormat="1" ht="24.75" customHeight="1">
      <c r="A43" s="35">
        <v>31</v>
      </c>
      <c r="B43" s="35" t="s">
        <v>230</v>
      </c>
      <c r="C43" s="41" t="s">
        <v>418</v>
      </c>
      <c r="D43" s="41" t="s">
        <v>116</v>
      </c>
      <c r="E43" s="35" t="s">
        <v>128</v>
      </c>
      <c r="F43" s="43" t="s">
        <v>1491</v>
      </c>
      <c r="G43" s="44" t="s">
        <v>136</v>
      </c>
      <c r="H43" s="45" t="s">
        <v>135</v>
      </c>
      <c r="I43" s="35"/>
      <c r="J43" s="46"/>
      <c r="K43" s="35" t="s">
        <v>862</v>
      </c>
      <c r="L43" s="36" t="s">
        <v>863</v>
      </c>
      <c r="M43" s="156" t="s">
        <v>864</v>
      </c>
      <c r="N43" s="47"/>
      <c r="O43" s="46"/>
      <c r="P43" s="35" t="s">
        <v>1451</v>
      </c>
      <c r="Q43" s="48" t="s">
        <v>537</v>
      </c>
      <c r="R43" s="258">
        <v>17</v>
      </c>
      <c r="S43" s="49">
        <v>20.5</v>
      </c>
      <c r="T43" s="48" t="s">
        <v>537</v>
      </c>
      <c r="U43" s="50" t="s">
        <v>531</v>
      </c>
      <c r="V43" s="62">
        <v>3.31</v>
      </c>
      <c r="W43" s="62"/>
      <c r="X43" s="62" t="s">
        <v>883</v>
      </c>
      <c r="Y43" s="63"/>
      <c r="Z43" s="46"/>
      <c r="AA43" s="31" t="s">
        <v>1795</v>
      </c>
      <c r="AB43" s="145"/>
    </row>
    <row r="44" spans="1:28" s="148" customFormat="1" ht="24.75" customHeight="1">
      <c r="A44" s="35">
        <v>32</v>
      </c>
      <c r="B44" s="35" t="s">
        <v>231</v>
      </c>
      <c r="C44" s="41" t="s">
        <v>419</v>
      </c>
      <c r="D44" s="41" t="s">
        <v>116</v>
      </c>
      <c r="E44" s="35" t="s">
        <v>128</v>
      </c>
      <c r="F44" s="36">
        <v>34552</v>
      </c>
      <c r="G44" s="44" t="s">
        <v>198</v>
      </c>
      <c r="H44" s="45" t="s">
        <v>135</v>
      </c>
      <c r="I44" s="35"/>
      <c r="J44" s="46"/>
      <c r="K44" s="35" t="s">
        <v>862</v>
      </c>
      <c r="L44" s="36" t="s">
        <v>881</v>
      </c>
      <c r="M44" s="156" t="s">
        <v>882</v>
      </c>
      <c r="N44" s="47"/>
      <c r="O44" s="46"/>
      <c r="P44" s="35" t="s">
        <v>1451</v>
      </c>
      <c r="Q44" s="48" t="s">
        <v>537</v>
      </c>
      <c r="R44" s="258">
        <v>17</v>
      </c>
      <c r="S44" s="49">
        <v>17.5</v>
      </c>
      <c r="T44" s="48" t="s">
        <v>537</v>
      </c>
      <c r="U44" s="50" t="s">
        <v>531</v>
      </c>
      <c r="V44" s="62">
        <v>2.15</v>
      </c>
      <c r="W44" s="62"/>
      <c r="X44" s="62" t="s">
        <v>1793</v>
      </c>
      <c r="Y44" s="63"/>
      <c r="Z44" s="46"/>
      <c r="AA44" s="31" t="s">
        <v>1795</v>
      </c>
      <c r="AB44" s="145"/>
    </row>
    <row r="45" spans="1:28" s="148" customFormat="1" ht="24.75" customHeight="1">
      <c r="A45" s="35">
        <v>33</v>
      </c>
      <c r="B45" s="35" t="s">
        <v>232</v>
      </c>
      <c r="C45" s="41" t="s">
        <v>420</v>
      </c>
      <c r="D45" s="41" t="s">
        <v>192</v>
      </c>
      <c r="E45" s="35" t="s">
        <v>128</v>
      </c>
      <c r="F45" s="43" t="s">
        <v>1493</v>
      </c>
      <c r="G45" s="44" t="s">
        <v>136</v>
      </c>
      <c r="H45" s="45" t="s">
        <v>135</v>
      </c>
      <c r="I45" s="35"/>
      <c r="J45" s="46"/>
      <c r="K45" s="35" t="s">
        <v>873</v>
      </c>
      <c r="L45" s="36" t="s">
        <v>863</v>
      </c>
      <c r="M45" s="156" t="s">
        <v>864</v>
      </c>
      <c r="N45" s="47"/>
      <c r="O45" s="46"/>
      <c r="P45" s="35" t="s">
        <v>1451</v>
      </c>
      <c r="Q45" s="48" t="s">
        <v>537</v>
      </c>
      <c r="R45" s="258">
        <v>17</v>
      </c>
      <c r="S45" s="49">
        <v>18.5</v>
      </c>
      <c r="T45" s="48" t="s">
        <v>537</v>
      </c>
      <c r="U45" s="50" t="s">
        <v>531</v>
      </c>
      <c r="V45" s="62">
        <v>2.96</v>
      </c>
      <c r="W45" s="62"/>
      <c r="X45" s="62" t="s">
        <v>873</v>
      </c>
      <c r="Y45" s="63"/>
      <c r="Z45" s="46"/>
      <c r="AA45" s="31" t="s">
        <v>1795</v>
      </c>
      <c r="AB45" s="145"/>
    </row>
    <row r="46" spans="1:28" s="148" customFormat="1" ht="24.75" customHeight="1">
      <c r="A46" s="35">
        <v>34</v>
      </c>
      <c r="B46" s="35" t="s">
        <v>233</v>
      </c>
      <c r="C46" s="41" t="s">
        <v>422</v>
      </c>
      <c r="D46" s="41" t="s">
        <v>192</v>
      </c>
      <c r="E46" s="35" t="s">
        <v>128</v>
      </c>
      <c r="F46" s="43" t="s">
        <v>1495</v>
      </c>
      <c r="G46" s="44" t="s">
        <v>138</v>
      </c>
      <c r="H46" s="45" t="s">
        <v>135</v>
      </c>
      <c r="I46" s="35"/>
      <c r="J46" s="46"/>
      <c r="K46" s="35" t="s">
        <v>873</v>
      </c>
      <c r="L46" s="36" t="s">
        <v>863</v>
      </c>
      <c r="M46" s="156" t="s">
        <v>864</v>
      </c>
      <c r="N46" s="47"/>
      <c r="O46" s="46"/>
      <c r="P46" s="35" t="s">
        <v>1451</v>
      </c>
      <c r="Q46" s="48" t="s">
        <v>537</v>
      </c>
      <c r="R46" s="258">
        <v>17</v>
      </c>
      <c r="S46" s="49">
        <v>18</v>
      </c>
      <c r="T46" s="48" t="s">
        <v>537</v>
      </c>
      <c r="U46" s="50" t="s">
        <v>531</v>
      </c>
      <c r="V46" s="62">
        <v>3.36</v>
      </c>
      <c r="W46" s="62"/>
      <c r="X46" s="62" t="s">
        <v>883</v>
      </c>
      <c r="Y46" s="63"/>
      <c r="Z46" s="46"/>
      <c r="AA46" s="31" t="s">
        <v>1795</v>
      </c>
      <c r="AB46" s="145"/>
    </row>
    <row r="47" spans="1:28" s="148" customFormat="1" ht="24.75" customHeight="1">
      <c r="A47" s="35">
        <v>35</v>
      </c>
      <c r="B47" s="35" t="s">
        <v>234</v>
      </c>
      <c r="C47" s="41" t="s">
        <v>423</v>
      </c>
      <c r="D47" s="41" t="s">
        <v>73</v>
      </c>
      <c r="E47" s="35" t="s">
        <v>134</v>
      </c>
      <c r="F47" s="43" t="s">
        <v>1483</v>
      </c>
      <c r="G47" s="44" t="s">
        <v>141</v>
      </c>
      <c r="H47" s="45" t="s">
        <v>135</v>
      </c>
      <c r="I47" s="35"/>
      <c r="J47" s="46"/>
      <c r="K47" s="35" t="s">
        <v>883</v>
      </c>
      <c r="L47" s="36" t="s">
        <v>878</v>
      </c>
      <c r="M47" s="156" t="s">
        <v>879</v>
      </c>
      <c r="N47" s="47"/>
      <c r="O47" s="46"/>
      <c r="P47" s="35" t="s">
        <v>1451</v>
      </c>
      <c r="Q47" s="48" t="s">
        <v>537</v>
      </c>
      <c r="R47" s="258">
        <v>17</v>
      </c>
      <c r="S47" s="49">
        <v>20.5</v>
      </c>
      <c r="T47" s="48" t="s">
        <v>537</v>
      </c>
      <c r="U47" s="50" t="s">
        <v>531</v>
      </c>
      <c r="V47" s="62">
        <v>3.27</v>
      </c>
      <c r="W47" s="62"/>
      <c r="X47" s="62" t="s">
        <v>883</v>
      </c>
      <c r="Y47" s="63"/>
      <c r="Z47" s="46"/>
      <c r="AA47" s="31" t="s">
        <v>1795</v>
      </c>
      <c r="AB47" s="145"/>
    </row>
    <row r="48" spans="1:28" s="148" customFormat="1" ht="24.75" customHeight="1">
      <c r="A48" s="35">
        <v>36</v>
      </c>
      <c r="B48" s="35" t="s">
        <v>235</v>
      </c>
      <c r="C48" s="41" t="s">
        <v>97</v>
      </c>
      <c r="D48" s="41" t="s">
        <v>424</v>
      </c>
      <c r="E48" s="35" t="s">
        <v>128</v>
      </c>
      <c r="F48" s="43" t="s">
        <v>1496</v>
      </c>
      <c r="G48" s="44" t="s">
        <v>138</v>
      </c>
      <c r="H48" s="45" t="s">
        <v>135</v>
      </c>
      <c r="I48" s="35"/>
      <c r="J48" s="46"/>
      <c r="K48" s="35" t="s">
        <v>862</v>
      </c>
      <c r="L48" s="36" t="s">
        <v>871</v>
      </c>
      <c r="M48" s="156" t="s">
        <v>864</v>
      </c>
      <c r="N48" s="47"/>
      <c r="O48" s="46"/>
      <c r="P48" s="35" t="s">
        <v>1451</v>
      </c>
      <c r="Q48" s="48" t="s">
        <v>537</v>
      </c>
      <c r="R48" s="258">
        <v>17</v>
      </c>
      <c r="S48" s="49">
        <v>18.5</v>
      </c>
      <c r="T48" s="48" t="s">
        <v>537</v>
      </c>
      <c r="U48" s="50" t="s">
        <v>531</v>
      </c>
      <c r="V48" s="62">
        <v>2.09</v>
      </c>
      <c r="W48" s="62"/>
      <c r="X48" s="62" t="s">
        <v>1793</v>
      </c>
      <c r="Y48" s="63"/>
      <c r="Z48" s="46"/>
      <c r="AA48" s="31" t="s">
        <v>1795</v>
      </c>
      <c r="AB48" s="145"/>
    </row>
    <row r="49" spans="1:28" s="148" customFormat="1" ht="24.75" customHeight="1">
      <c r="A49" s="35">
        <v>37</v>
      </c>
      <c r="B49" s="35" t="s">
        <v>236</v>
      </c>
      <c r="C49" s="41" t="s">
        <v>88</v>
      </c>
      <c r="D49" s="41" t="s">
        <v>72</v>
      </c>
      <c r="E49" s="35" t="s">
        <v>134</v>
      </c>
      <c r="F49" s="43" t="s">
        <v>1497</v>
      </c>
      <c r="G49" s="44" t="s">
        <v>150</v>
      </c>
      <c r="H49" s="45" t="s">
        <v>135</v>
      </c>
      <c r="I49" s="35"/>
      <c r="J49" s="46"/>
      <c r="K49" s="35" t="s">
        <v>873</v>
      </c>
      <c r="L49" s="36" t="s">
        <v>863</v>
      </c>
      <c r="M49" s="156" t="s">
        <v>874</v>
      </c>
      <c r="N49" s="47"/>
      <c r="O49" s="46"/>
      <c r="P49" s="35" t="s">
        <v>1451</v>
      </c>
      <c r="Q49" s="48" t="s">
        <v>537</v>
      </c>
      <c r="R49" s="258">
        <v>17</v>
      </c>
      <c r="S49" s="49">
        <v>17</v>
      </c>
      <c r="T49" s="48" t="s">
        <v>537</v>
      </c>
      <c r="U49" s="50" t="s">
        <v>531</v>
      </c>
      <c r="V49" s="62">
        <v>2.64</v>
      </c>
      <c r="W49" s="62"/>
      <c r="X49" s="62" t="s">
        <v>873</v>
      </c>
      <c r="Y49" s="63"/>
      <c r="Z49" s="46"/>
      <c r="AA49" s="31" t="s">
        <v>1795</v>
      </c>
      <c r="AB49" s="145"/>
    </row>
    <row r="50" spans="1:28" s="148" customFormat="1" ht="24.75" customHeight="1">
      <c r="A50" s="35">
        <v>38</v>
      </c>
      <c r="B50" s="35" t="s">
        <v>237</v>
      </c>
      <c r="C50" s="41" t="s">
        <v>425</v>
      </c>
      <c r="D50" s="41" t="s">
        <v>426</v>
      </c>
      <c r="E50" s="35" t="s">
        <v>128</v>
      </c>
      <c r="F50" s="43" t="s">
        <v>1498</v>
      </c>
      <c r="G50" s="44" t="s">
        <v>138</v>
      </c>
      <c r="H50" s="45" t="s">
        <v>135</v>
      </c>
      <c r="I50" s="35"/>
      <c r="J50" s="46"/>
      <c r="K50" s="35" t="s">
        <v>873</v>
      </c>
      <c r="L50" s="36" t="s">
        <v>871</v>
      </c>
      <c r="M50" s="156" t="s">
        <v>864</v>
      </c>
      <c r="N50" s="47"/>
      <c r="O50" s="46"/>
      <c r="P50" s="35" t="s">
        <v>1451</v>
      </c>
      <c r="Q50" s="48" t="s">
        <v>537</v>
      </c>
      <c r="R50" s="258">
        <v>17</v>
      </c>
      <c r="S50" s="49">
        <v>17</v>
      </c>
      <c r="T50" s="48" t="s">
        <v>537</v>
      </c>
      <c r="U50" s="50" t="s">
        <v>531</v>
      </c>
      <c r="V50" s="62">
        <v>2.3</v>
      </c>
      <c r="W50" s="62"/>
      <c r="X50" s="62" t="s">
        <v>1793</v>
      </c>
      <c r="Y50" s="63"/>
      <c r="Z50" s="46"/>
      <c r="AA50" s="31" t="s">
        <v>1795</v>
      </c>
      <c r="AB50" s="145"/>
    </row>
    <row r="51" spans="1:28" s="148" customFormat="1" ht="24.75" customHeight="1">
      <c r="A51" s="35">
        <v>39</v>
      </c>
      <c r="B51" s="35" t="s">
        <v>238</v>
      </c>
      <c r="C51" s="41" t="s">
        <v>129</v>
      </c>
      <c r="D51" s="41" t="s">
        <v>120</v>
      </c>
      <c r="E51" s="35" t="s">
        <v>128</v>
      </c>
      <c r="F51" s="43" t="s">
        <v>1499</v>
      </c>
      <c r="G51" s="44" t="s">
        <v>150</v>
      </c>
      <c r="H51" s="45" t="s">
        <v>135</v>
      </c>
      <c r="I51" s="35"/>
      <c r="J51" s="46"/>
      <c r="K51" s="35" t="s">
        <v>873</v>
      </c>
      <c r="L51" s="36" t="s">
        <v>863</v>
      </c>
      <c r="M51" s="156" t="s">
        <v>874</v>
      </c>
      <c r="N51" s="47"/>
      <c r="O51" s="46"/>
      <c r="P51" s="35" t="s">
        <v>1451</v>
      </c>
      <c r="Q51" s="48" t="s">
        <v>537</v>
      </c>
      <c r="R51" s="258">
        <v>17</v>
      </c>
      <c r="S51" s="49">
        <v>19.5</v>
      </c>
      <c r="T51" s="48" t="s">
        <v>537</v>
      </c>
      <c r="U51" s="50" t="s">
        <v>531</v>
      </c>
      <c r="V51" s="62">
        <v>2.66</v>
      </c>
      <c r="W51" s="62"/>
      <c r="X51" s="62" t="s">
        <v>873</v>
      </c>
      <c r="Y51" s="63"/>
      <c r="Z51" s="46"/>
      <c r="AA51" s="31" t="s">
        <v>1795</v>
      </c>
      <c r="AB51" s="145"/>
    </row>
    <row r="52" spans="1:28" s="148" customFormat="1" ht="24.75" customHeight="1">
      <c r="A52" s="35">
        <v>40</v>
      </c>
      <c r="B52" s="35" t="s">
        <v>239</v>
      </c>
      <c r="C52" s="41" t="s">
        <v>427</v>
      </c>
      <c r="D52" s="41" t="s">
        <v>128</v>
      </c>
      <c r="E52" s="35" t="s">
        <v>128</v>
      </c>
      <c r="F52" s="43" t="s">
        <v>1500</v>
      </c>
      <c r="G52" s="44" t="s">
        <v>150</v>
      </c>
      <c r="H52" s="45" t="s">
        <v>135</v>
      </c>
      <c r="I52" s="35"/>
      <c r="J52" s="46"/>
      <c r="K52" s="35" t="s">
        <v>862</v>
      </c>
      <c r="L52" s="36" t="s">
        <v>863</v>
      </c>
      <c r="M52" s="156" t="s">
        <v>874</v>
      </c>
      <c r="N52" s="47"/>
      <c r="O52" s="46"/>
      <c r="P52" s="35" t="s">
        <v>1451</v>
      </c>
      <c r="Q52" s="48" t="s">
        <v>537</v>
      </c>
      <c r="R52" s="258">
        <v>17</v>
      </c>
      <c r="S52" s="49">
        <v>21</v>
      </c>
      <c r="T52" s="48" t="s">
        <v>537</v>
      </c>
      <c r="U52" s="50" t="s">
        <v>531</v>
      </c>
      <c r="V52" s="62">
        <v>2.78</v>
      </c>
      <c r="W52" s="62"/>
      <c r="X52" s="62" t="s">
        <v>873</v>
      </c>
      <c r="Y52" s="63"/>
      <c r="Z52" s="46"/>
      <c r="AA52" s="31" t="s">
        <v>1795</v>
      </c>
      <c r="AB52" s="145"/>
    </row>
    <row r="53" spans="1:28" s="148" customFormat="1" ht="24.75" customHeight="1">
      <c r="A53" s="35">
        <v>41</v>
      </c>
      <c r="B53" s="35" t="s">
        <v>240</v>
      </c>
      <c r="C53" s="41" t="s">
        <v>428</v>
      </c>
      <c r="D53" s="41" t="s">
        <v>429</v>
      </c>
      <c r="E53" s="35" t="s">
        <v>134</v>
      </c>
      <c r="F53" s="43" t="s">
        <v>1501</v>
      </c>
      <c r="G53" s="44" t="s">
        <v>160</v>
      </c>
      <c r="H53" s="45" t="s">
        <v>135</v>
      </c>
      <c r="I53" s="35"/>
      <c r="J53" s="46"/>
      <c r="K53" s="35" t="s">
        <v>873</v>
      </c>
      <c r="L53" s="36" t="s">
        <v>863</v>
      </c>
      <c r="M53" s="156" t="s">
        <v>875</v>
      </c>
      <c r="N53" s="47"/>
      <c r="O53" s="46"/>
      <c r="P53" s="35" t="s">
        <v>1451</v>
      </c>
      <c r="Q53" s="48" t="s">
        <v>537</v>
      </c>
      <c r="R53" s="258">
        <v>17</v>
      </c>
      <c r="S53" s="49">
        <v>20.5</v>
      </c>
      <c r="T53" s="48" t="s">
        <v>537</v>
      </c>
      <c r="U53" s="50" t="s">
        <v>531</v>
      </c>
      <c r="V53" s="62">
        <v>2.73</v>
      </c>
      <c r="W53" s="62"/>
      <c r="X53" s="62" t="s">
        <v>873</v>
      </c>
      <c r="Y53" s="63"/>
      <c r="Z53" s="46"/>
      <c r="AA53" s="31" t="s">
        <v>1795</v>
      </c>
      <c r="AB53" s="145"/>
    </row>
    <row r="54" spans="1:28" s="146" customFormat="1" ht="24.75" customHeight="1">
      <c r="A54" s="35">
        <v>42</v>
      </c>
      <c r="B54" s="35" t="s">
        <v>241</v>
      </c>
      <c r="C54" s="41" t="s">
        <v>430</v>
      </c>
      <c r="D54" s="41" t="s">
        <v>100</v>
      </c>
      <c r="E54" s="35" t="s">
        <v>128</v>
      </c>
      <c r="F54" s="43" t="s">
        <v>1502</v>
      </c>
      <c r="G54" s="44" t="s">
        <v>147</v>
      </c>
      <c r="H54" s="45" t="s">
        <v>135</v>
      </c>
      <c r="I54" s="35"/>
      <c r="J54" s="46"/>
      <c r="K54" s="35" t="s">
        <v>873</v>
      </c>
      <c r="L54" s="36" t="s">
        <v>905</v>
      </c>
      <c r="M54" s="156" t="s">
        <v>870</v>
      </c>
      <c r="N54" s="47"/>
      <c r="O54" s="46"/>
      <c r="P54" s="35" t="s">
        <v>1451</v>
      </c>
      <c r="Q54" s="48" t="s">
        <v>537</v>
      </c>
      <c r="R54" s="258">
        <v>17</v>
      </c>
      <c r="S54" s="49">
        <v>17.5</v>
      </c>
      <c r="T54" s="48" t="s">
        <v>537</v>
      </c>
      <c r="U54" s="50" t="s">
        <v>531</v>
      </c>
      <c r="V54" s="62">
        <v>2.61</v>
      </c>
      <c r="W54" s="62"/>
      <c r="X54" s="62" t="s">
        <v>873</v>
      </c>
      <c r="Y54" s="63"/>
      <c r="Z54" s="46"/>
      <c r="AA54" s="31" t="s">
        <v>1795</v>
      </c>
      <c r="AB54" s="145"/>
    </row>
    <row r="55" spans="1:28" s="148" customFormat="1" ht="24.75" customHeight="1">
      <c r="A55" s="35">
        <v>43</v>
      </c>
      <c r="B55" s="35" t="s">
        <v>242</v>
      </c>
      <c r="C55" s="41" t="s">
        <v>431</v>
      </c>
      <c r="D55" s="41" t="s">
        <v>92</v>
      </c>
      <c r="E55" s="35" t="s">
        <v>134</v>
      </c>
      <c r="F55" s="43" t="s">
        <v>1503</v>
      </c>
      <c r="G55" s="44" t="s">
        <v>138</v>
      </c>
      <c r="H55" s="45" t="s">
        <v>135</v>
      </c>
      <c r="I55" s="35"/>
      <c r="J55" s="46"/>
      <c r="K55" s="35" t="s">
        <v>873</v>
      </c>
      <c r="L55" s="36" t="s">
        <v>863</v>
      </c>
      <c r="M55" s="156" t="s">
        <v>864</v>
      </c>
      <c r="N55" s="47"/>
      <c r="O55" s="46"/>
      <c r="P55" s="35" t="s">
        <v>1451</v>
      </c>
      <c r="Q55" s="48" t="s">
        <v>537</v>
      </c>
      <c r="R55" s="258">
        <v>17</v>
      </c>
      <c r="S55" s="49">
        <v>18</v>
      </c>
      <c r="T55" s="48" t="s">
        <v>537</v>
      </c>
      <c r="U55" s="50" t="s">
        <v>531</v>
      </c>
      <c r="V55" s="62">
        <v>2.61</v>
      </c>
      <c r="W55" s="62"/>
      <c r="X55" s="62" t="s">
        <v>873</v>
      </c>
      <c r="Y55" s="63"/>
      <c r="Z55" s="46"/>
      <c r="AA55" s="31" t="s">
        <v>1795</v>
      </c>
      <c r="AB55" s="145"/>
    </row>
    <row r="56" spans="1:28" s="148" customFormat="1" ht="24.75" customHeight="1">
      <c r="A56" s="35">
        <v>44</v>
      </c>
      <c r="B56" s="35" t="s">
        <v>243</v>
      </c>
      <c r="C56" s="41" t="s">
        <v>97</v>
      </c>
      <c r="D56" s="41" t="s">
        <v>130</v>
      </c>
      <c r="E56" s="35" t="s">
        <v>128</v>
      </c>
      <c r="F56" s="43" t="s">
        <v>1504</v>
      </c>
      <c r="G56" s="44" t="s">
        <v>146</v>
      </c>
      <c r="H56" s="45" t="s">
        <v>135</v>
      </c>
      <c r="I56" s="35"/>
      <c r="J56" s="46"/>
      <c r="K56" s="35" t="s">
        <v>862</v>
      </c>
      <c r="L56" s="36">
        <v>41192</v>
      </c>
      <c r="M56" s="156" t="s">
        <v>868</v>
      </c>
      <c r="N56" s="47"/>
      <c r="O56" s="46"/>
      <c r="P56" s="35" t="s">
        <v>1451</v>
      </c>
      <c r="Q56" s="48" t="s">
        <v>537</v>
      </c>
      <c r="R56" s="258">
        <v>17</v>
      </c>
      <c r="S56" s="49">
        <v>19.5</v>
      </c>
      <c r="T56" s="48" t="s">
        <v>537</v>
      </c>
      <c r="U56" s="50" t="s">
        <v>531</v>
      </c>
      <c r="V56" s="62">
        <v>2.8</v>
      </c>
      <c r="W56" s="62"/>
      <c r="X56" s="62" t="s">
        <v>873</v>
      </c>
      <c r="Y56" s="63"/>
      <c r="Z56" s="46"/>
      <c r="AA56" s="31" t="s">
        <v>1795</v>
      </c>
      <c r="AB56" s="145"/>
    </row>
    <row r="57" spans="1:28" s="148" customFormat="1" ht="24.75" customHeight="1">
      <c r="A57" s="35">
        <v>45</v>
      </c>
      <c r="B57" s="35" t="s">
        <v>244</v>
      </c>
      <c r="C57" s="41" t="s">
        <v>163</v>
      </c>
      <c r="D57" s="41" t="s">
        <v>77</v>
      </c>
      <c r="E57" s="35" t="s">
        <v>134</v>
      </c>
      <c r="F57" s="43" t="s">
        <v>1506</v>
      </c>
      <c r="G57" s="44" t="s">
        <v>169</v>
      </c>
      <c r="H57" s="45" t="s">
        <v>135</v>
      </c>
      <c r="I57" s="35"/>
      <c r="J57" s="46"/>
      <c r="K57" s="35" t="s">
        <v>862</v>
      </c>
      <c r="L57" s="36" t="s">
        <v>884</v>
      </c>
      <c r="M57" s="156" t="s">
        <v>880</v>
      </c>
      <c r="N57" s="47"/>
      <c r="O57" s="46"/>
      <c r="P57" s="35" t="s">
        <v>1451</v>
      </c>
      <c r="Q57" s="48" t="s">
        <v>537</v>
      </c>
      <c r="R57" s="258">
        <v>17</v>
      </c>
      <c r="S57" s="49">
        <v>20.5</v>
      </c>
      <c r="T57" s="48" t="s">
        <v>537</v>
      </c>
      <c r="U57" s="50" t="s">
        <v>531</v>
      </c>
      <c r="V57" s="62">
        <v>2.76</v>
      </c>
      <c r="W57" s="62"/>
      <c r="X57" s="62" t="s">
        <v>873</v>
      </c>
      <c r="Y57" s="63"/>
      <c r="Z57" s="46"/>
      <c r="AA57" s="31" t="s">
        <v>1795</v>
      </c>
      <c r="AB57" s="145"/>
    </row>
    <row r="58" spans="1:28" s="148" customFormat="1" ht="24.75" customHeight="1">
      <c r="A58" s="35">
        <v>46</v>
      </c>
      <c r="B58" s="35" t="s">
        <v>245</v>
      </c>
      <c r="C58" s="41" t="s">
        <v>432</v>
      </c>
      <c r="D58" s="41" t="s">
        <v>399</v>
      </c>
      <c r="E58" s="35" t="s">
        <v>128</v>
      </c>
      <c r="F58" s="43" t="s">
        <v>1507</v>
      </c>
      <c r="G58" s="44" t="s">
        <v>138</v>
      </c>
      <c r="H58" s="45" t="s">
        <v>135</v>
      </c>
      <c r="I58" s="35"/>
      <c r="J58" s="46"/>
      <c r="K58" s="35" t="s">
        <v>862</v>
      </c>
      <c r="L58" s="36" t="s">
        <v>863</v>
      </c>
      <c r="M58" s="156" t="s">
        <v>864</v>
      </c>
      <c r="N58" s="47"/>
      <c r="O58" s="46"/>
      <c r="P58" s="35" t="s">
        <v>1451</v>
      </c>
      <c r="Q58" s="48" t="s">
        <v>537</v>
      </c>
      <c r="R58" s="258">
        <v>17</v>
      </c>
      <c r="S58" s="49">
        <v>18</v>
      </c>
      <c r="T58" s="48" t="s">
        <v>537</v>
      </c>
      <c r="U58" s="50" t="s">
        <v>531</v>
      </c>
      <c r="V58" s="62">
        <v>3.08</v>
      </c>
      <c r="W58" s="62"/>
      <c r="X58" s="62" t="s">
        <v>873</v>
      </c>
      <c r="Y58" s="63"/>
      <c r="Z58" s="46"/>
      <c r="AA58" s="31" t="s">
        <v>1795</v>
      </c>
      <c r="AB58" s="145"/>
    </row>
    <row r="59" spans="1:28" s="148" customFormat="1" ht="24.75" customHeight="1">
      <c r="A59" s="35">
        <v>47</v>
      </c>
      <c r="B59" s="35" t="s">
        <v>246</v>
      </c>
      <c r="C59" s="41" t="s">
        <v>81</v>
      </c>
      <c r="D59" s="41" t="s">
        <v>94</v>
      </c>
      <c r="E59" s="35" t="s">
        <v>134</v>
      </c>
      <c r="F59" s="43" t="s">
        <v>1508</v>
      </c>
      <c r="G59" s="44" t="s">
        <v>159</v>
      </c>
      <c r="H59" s="45" t="s">
        <v>135</v>
      </c>
      <c r="I59" s="35"/>
      <c r="J59" s="46"/>
      <c r="K59" s="35" t="s">
        <v>862</v>
      </c>
      <c r="L59" s="36" t="s">
        <v>903</v>
      </c>
      <c r="M59" s="156" t="s">
        <v>898</v>
      </c>
      <c r="N59" s="47"/>
      <c r="O59" s="46"/>
      <c r="P59" s="35" t="s">
        <v>1451</v>
      </c>
      <c r="Q59" s="48" t="s">
        <v>537</v>
      </c>
      <c r="R59" s="258">
        <v>17</v>
      </c>
      <c r="S59" s="49">
        <v>17.5</v>
      </c>
      <c r="T59" s="48" t="s">
        <v>537</v>
      </c>
      <c r="U59" s="50" t="s">
        <v>531</v>
      </c>
      <c r="V59" s="62">
        <v>2.87</v>
      </c>
      <c r="W59" s="62"/>
      <c r="X59" s="62" t="s">
        <v>873</v>
      </c>
      <c r="Y59" s="63"/>
      <c r="Z59" s="46"/>
      <c r="AA59" s="31" t="s">
        <v>1795</v>
      </c>
      <c r="AB59" s="145"/>
    </row>
    <row r="60" spans="1:28" s="148" customFormat="1" ht="24.75" customHeight="1">
      <c r="A60" s="35">
        <v>48</v>
      </c>
      <c r="B60" s="35" t="s">
        <v>247</v>
      </c>
      <c r="C60" s="41" t="s">
        <v>193</v>
      </c>
      <c r="D60" s="41" t="s">
        <v>434</v>
      </c>
      <c r="E60" s="35" t="s">
        <v>128</v>
      </c>
      <c r="F60" s="43" t="s">
        <v>1510</v>
      </c>
      <c r="G60" s="44" t="s">
        <v>148</v>
      </c>
      <c r="H60" s="45" t="s">
        <v>135</v>
      </c>
      <c r="I60" s="35"/>
      <c r="J60" s="46"/>
      <c r="K60" s="35" t="s">
        <v>862</v>
      </c>
      <c r="L60" s="36" t="s">
        <v>867</v>
      </c>
      <c r="M60" s="156" t="s">
        <v>866</v>
      </c>
      <c r="N60" s="47"/>
      <c r="O60" s="46"/>
      <c r="P60" s="35" t="s">
        <v>1451</v>
      </c>
      <c r="Q60" s="48" t="s">
        <v>537</v>
      </c>
      <c r="R60" s="258">
        <v>17</v>
      </c>
      <c r="S60" s="49">
        <v>18.5</v>
      </c>
      <c r="T60" s="48" t="s">
        <v>537</v>
      </c>
      <c r="U60" s="50" t="s">
        <v>531</v>
      </c>
      <c r="V60" s="62">
        <v>2.28</v>
      </c>
      <c r="W60" s="62"/>
      <c r="X60" s="62" t="s">
        <v>1793</v>
      </c>
      <c r="Y60" s="63"/>
      <c r="Z60" s="46"/>
      <c r="AA60" s="31" t="s">
        <v>1795</v>
      </c>
      <c r="AB60" s="145"/>
    </row>
    <row r="61" spans="1:28" s="148" customFormat="1" ht="24.75" customHeight="1">
      <c r="A61" s="35">
        <v>49</v>
      </c>
      <c r="B61" s="35" t="s">
        <v>248</v>
      </c>
      <c r="C61" s="41" t="s">
        <v>112</v>
      </c>
      <c r="D61" s="41" t="s">
        <v>107</v>
      </c>
      <c r="E61" s="35" t="s">
        <v>128</v>
      </c>
      <c r="F61" s="43" t="s">
        <v>1511</v>
      </c>
      <c r="G61" s="44" t="s">
        <v>136</v>
      </c>
      <c r="H61" s="45" t="s">
        <v>135</v>
      </c>
      <c r="I61" s="35"/>
      <c r="J61" s="46"/>
      <c r="K61" s="35" t="s">
        <v>862</v>
      </c>
      <c r="L61" s="36" t="s">
        <v>863</v>
      </c>
      <c r="M61" s="156" t="s">
        <v>864</v>
      </c>
      <c r="N61" s="47"/>
      <c r="O61" s="46"/>
      <c r="P61" s="35" t="s">
        <v>1451</v>
      </c>
      <c r="Q61" s="48" t="s">
        <v>537</v>
      </c>
      <c r="R61" s="258">
        <v>17</v>
      </c>
      <c r="S61" s="49">
        <v>19.5</v>
      </c>
      <c r="T61" s="48" t="s">
        <v>537</v>
      </c>
      <c r="U61" s="50" t="s">
        <v>531</v>
      </c>
      <c r="V61" s="62">
        <v>3.34</v>
      </c>
      <c r="W61" s="62"/>
      <c r="X61" s="62" t="s">
        <v>883</v>
      </c>
      <c r="Y61" s="63"/>
      <c r="Z61" s="46"/>
      <c r="AA61" s="31" t="s">
        <v>1795</v>
      </c>
      <c r="AB61" s="145"/>
    </row>
    <row r="62" spans="1:28" s="148" customFormat="1" ht="24.75" customHeight="1">
      <c r="A62" s="35">
        <v>50</v>
      </c>
      <c r="B62" s="35" t="s">
        <v>249</v>
      </c>
      <c r="C62" s="41" t="s">
        <v>435</v>
      </c>
      <c r="D62" s="41" t="s">
        <v>107</v>
      </c>
      <c r="E62" s="35" t="s">
        <v>128</v>
      </c>
      <c r="F62" s="43" t="s">
        <v>1512</v>
      </c>
      <c r="G62" s="44" t="s">
        <v>138</v>
      </c>
      <c r="H62" s="45" t="s">
        <v>135</v>
      </c>
      <c r="I62" s="35"/>
      <c r="J62" s="46"/>
      <c r="K62" s="35" t="s">
        <v>873</v>
      </c>
      <c r="L62" s="36" t="s">
        <v>863</v>
      </c>
      <c r="M62" s="156" t="s">
        <v>864</v>
      </c>
      <c r="N62" s="47"/>
      <c r="O62" s="46"/>
      <c r="P62" s="35" t="s">
        <v>1451</v>
      </c>
      <c r="Q62" s="48" t="s">
        <v>537</v>
      </c>
      <c r="R62" s="258">
        <v>17</v>
      </c>
      <c r="S62" s="49">
        <v>19.5</v>
      </c>
      <c r="T62" s="48" t="s">
        <v>537</v>
      </c>
      <c r="U62" s="50" t="s">
        <v>531</v>
      </c>
      <c r="V62" s="62">
        <v>3.02</v>
      </c>
      <c r="W62" s="62"/>
      <c r="X62" s="62" t="s">
        <v>873</v>
      </c>
      <c r="Y62" s="63"/>
      <c r="Z62" s="46"/>
      <c r="AA62" s="31" t="s">
        <v>1795</v>
      </c>
      <c r="AB62" s="145"/>
    </row>
    <row r="63" spans="1:28" s="148" customFormat="1" ht="24.75" customHeight="1">
      <c r="A63" s="35">
        <v>51</v>
      </c>
      <c r="B63" s="35" t="s">
        <v>250</v>
      </c>
      <c r="C63" s="41" t="s">
        <v>69</v>
      </c>
      <c r="D63" s="41" t="s">
        <v>176</v>
      </c>
      <c r="E63" s="35" t="s">
        <v>134</v>
      </c>
      <c r="F63" s="43" t="s">
        <v>1513</v>
      </c>
      <c r="G63" s="44" t="s">
        <v>138</v>
      </c>
      <c r="H63" s="45" t="s">
        <v>135</v>
      </c>
      <c r="I63" s="35"/>
      <c r="J63" s="46"/>
      <c r="K63" s="35" t="s">
        <v>873</v>
      </c>
      <c r="L63" s="36" t="s">
        <v>863</v>
      </c>
      <c r="M63" s="156" t="s">
        <v>864</v>
      </c>
      <c r="N63" s="47"/>
      <c r="O63" s="46"/>
      <c r="P63" s="35" t="s">
        <v>1451</v>
      </c>
      <c r="Q63" s="48" t="s">
        <v>537</v>
      </c>
      <c r="R63" s="258">
        <v>17</v>
      </c>
      <c r="S63" s="49">
        <v>17.5</v>
      </c>
      <c r="T63" s="48" t="s">
        <v>537</v>
      </c>
      <c r="U63" s="50" t="s">
        <v>531</v>
      </c>
      <c r="V63" s="62">
        <v>2.67</v>
      </c>
      <c r="W63" s="62"/>
      <c r="X63" s="62" t="s">
        <v>873</v>
      </c>
      <c r="Y63" s="63"/>
      <c r="Z63" s="46"/>
      <c r="AA63" s="31" t="s">
        <v>1795</v>
      </c>
      <c r="AB63" s="145"/>
    </row>
    <row r="64" spans="1:28" s="148" customFormat="1" ht="24.75" customHeight="1">
      <c r="A64" s="35">
        <v>52</v>
      </c>
      <c r="B64" s="35" t="s">
        <v>251</v>
      </c>
      <c r="C64" s="41" t="s">
        <v>129</v>
      </c>
      <c r="D64" s="41" t="s">
        <v>123</v>
      </c>
      <c r="E64" s="35" t="s">
        <v>128</v>
      </c>
      <c r="F64" s="43" t="s">
        <v>1514</v>
      </c>
      <c r="G64" s="44" t="s">
        <v>138</v>
      </c>
      <c r="H64" s="45" t="s">
        <v>135</v>
      </c>
      <c r="I64" s="35"/>
      <c r="J64" s="46"/>
      <c r="K64" s="35" t="s">
        <v>862</v>
      </c>
      <c r="L64" s="36" t="s">
        <v>871</v>
      </c>
      <c r="M64" s="156" t="s">
        <v>864</v>
      </c>
      <c r="N64" s="47"/>
      <c r="O64" s="46"/>
      <c r="P64" s="35" t="s">
        <v>1451</v>
      </c>
      <c r="Q64" s="48" t="s">
        <v>537</v>
      </c>
      <c r="R64" s="258">
        <v>17</v>
      </c>
      <c r="S64" s="49">
        <v>18</v>
      </c>
      <c r="T64" s="48" t="s">
        <v>537</v>
      </c>
      <c r="U64" s="50" t="s">
        <v>531</v>
      </c>
      <c r="V64" s="62">
        <v>2.79</v>
      </c>
      <c r="W64" s="62"/>
      <c r="X64" s="62" t="s">
        <v>873</v>
      </c>
      <c r="Y64" s="63"/>
      <c r="Z64" s="46"/>
      <c r="AA64" s="31" t="s">
        <v>1795</v>
      </c>
      <c r="AB64" s="145"/>
    </row>
    <row r="65" spans="1:28" s="289" customFormat="1" ht="24.75" customHeight="1">
      <c r="A65" s="261">
        <v>53</v>
      </c>
      <c r="B65" s="261" t="s">
        <v>254</v>
      </c>
      <c r="C65" s="41" t="s">
        <v>439</v>
      </c>
      <c r="D65" s="41" t="s">
        <v>165</v>
      </c>
      <c r="E65" s="261" t="s">
        <v>134</v>
      </c>
      <c r="F65" s="275" t="s">
        <v>1517</v>
      </c>
      <c r="G65" s="44" t="s">
        <v>148</v>
      </c>
      <c r="H65" s="276" t="s">
        <v>135</v>
      </c>
      <c r="I65" s="261"/>
      <c r="J65" s="277"/>
      <c r="K65" s="261" t="s">
        <v>873</v>
      </c>
      <c r="L65" s="278" t="s">
        <v>867</v>
      </c>
      <c r="M65" s="279" t="s">
        <v>866</v>
      </c>
      <c r="N65" s="280"/>
      <c r="O65" s="277"/>
      <c r="P65" s="261" t="s">
        <v>1451</v>
      </c>
      <c r="Q65" s="281" t="s">
        <v>537</v>
      </c>
      <c r="R65" s="282">
        <v>17</v>
      </c>
      <c r="S65" s="283">
        <v>17.5</v>
      </c>
      <c r="T65" s="281" t="s">
        <v>537</v>
      </c>
      <c r="U65" s="284" t="s">
        <v>532</v>
      </c>
      <c r="V65" s="285">
        <v>2.63</v>
      </c>
      <c r="W65" s="285"/>
      <c r="X65" s="285" t="s">
        <v>873</v>
      </c>
      <c r="Y65" s="286"/>
      <c r="Z65" s="277"/>
      <c r="AA65" s="286" t="s">
        <v>1795</v>
      </c>
      <c r="AB65" s="290" t="s">
        <v>1801</v>
      </c>
    </row>
    <row r="66" spans="1:28" s="148" customFormat="1" ht="24.75" customHeight="1">
      <c r="A66" s="35">
        <v>54</v>
      </c>
      <c r="B66" s="35" t="s">
        <v>252</v>
      </c>
      <c r="C66" s="41" t="s">
        <v>164</v>
      </c>
      <c r="D66" s="41" t="s">
        <v>68</v>
      </c>
      <c r="E66" s="35" t="s">
        <v>134</v>
      </c>
      <c r="F66" s="43" t="s">
        <v>1515</v>
      </c>
      <c r="G66" s="44" t="s">
        <v>437</v>
      </c>
      <c r="H66" s="45" t="s">
        <v>135</v>
      </c>
      <c r="I66" s="35"/>
      <c r="J66" s="46"/>
      <c r="K66" s="35" t="s">
        <v>873</v>
      </c>
      <c r="L66" s="36">
        <v>40919</v>
      </c>
      <c r="M66" s="156" t="s">
        <v>1429</v>
      </c>
      <c r="N66" s="47"/>
      <c r="O66" s="46"/>
      <c r="P66" s="35" t="s">
        <v>1451</v>
      </c>
      <c r="Q66" s="48" t="s">
        <v>537</v>
      </c>
      <c r="R66" s="258">
        <v>17</v>
      </c>
      <c r="S66" s="49">
        <v>17</v>
      </c>
      <c r="T66" s="48" t="s">
        <v>537</v>
      </c>
      <c r="U66" s="50" t="s">
        <v>532</v>
      </c>
      <c r="V66" s="62">
        <v>2.92</v>
      </c>
      <c r="W66" s="62"/>
      <c r="X66" s="62" t="s">
        <v>873</v>
      </c>
      <c r="Y66" s="63"/>
      <c r="Z66" s="46"/>
      <c r="AA66" s="31" t="s">
        <v>1795</v>
      </c>
      <c r="AB66" s="28"/>
    </row>
    <row r="67" spans="1:28" s="148" customFormat="1" ht="24.75" customHeight="1">
      <c r="A67" s="35">
        <v>55</v>
      </c>
      <c r="B67" s="35" t="s">
        <v>253</v>
      </c>
      <c r="C67" s="41" t="s">
        <v>438</v>
      </c>
      <c r="D67" s="41" t="s">
        <v>68</v>
      </c>
      <c r="E67" s="35" t="s">
        <v>128</v>
      </c>
      <c r="F67" s="43" t="s">
        <v>1516</v>
      </c>
      <c r="G67" s="44" t="s">
        <v>150</v>
      </c>
      <c r="H67" s="45" t="s">
        <v>135</v>
      </c>
      <c r="I67" s="35"/>
      <c r="J67" s="46"/>
      <c r="K67" s="35" t="s">
        <v>873</v>
      </c>
      <c r="L67" s="36" t="s">
        <v>863</v>
      </c>
      <c r="M67" s="156" t="s">
        <v>874</v>
      </c>
      <c r="N67" s="47"/>
      <c r="O67" s="46"/>
      <c r="P67" s="35" t="s">
        <v>1451</v>
      </c>
      <c r="Q67" s="48" t="s">
        <v>537</v>
      </c>
      <c r="R67" s="258">
        <v>17</v>
      </c>
      <c r="S67" s="49">
        <v>17.5</v>
      </c>
      <c r="T67" s="48" t="s">
        <v>537</v>
      </c>
      <c r="U67" s="50" t="s">
        <v>532</v>
      </c>
      <c r="V67" s="62">
        <v>2.37</v>
      </c>
      <c r="W67" s="62"/>
      <c r="X67" s="62" t="s">
        <v>1793</v>
      </c>
      <c r="Y67" s="63"/>
      <c r="Z67" s="46"/>
      <c r="AA67" s="31" t="s">
        <v>1795</v>
      </c>
      <c r="AB67" s="28"/>
    </row>
    <row r="68" spans="1:28" s="148" customFormat="1" ht="24.75" customHeight="1">
      <c r="A68" s="35">
        <v>56</v>
      </c>
      <c r="B68" s="35" t="s">
        <v>254</v>
      </c>
      <c r="C68" s="41" t="s">
        <v>439</v>
      </c>
      <c r="D68" s="41" t="s">
        <v>165</v>
      </c>
      <c r="E68" s="35" t="s">
        <v>134</v>
      </c>
      <c r="F68" s="43" t="s">
        <v>1517</v>
      </c>
      <c r="G68" s="44" t="s">
        <v>148</v>
      </c>
      <c r="H68" s="45" t="s">
        <v>135</v>
      </c>
      <c r="I68" s="35"/>
      <c r="J68" s="46"/>
      <c r="K68" s="35" t="s">
        <v>873</v>
      </c>
      <c r="L68" s="36" t="s">
        <v>867</v>
      </c>
      <c r="M68" s="156" t="s">
        <v>866</v>
      </c>
      <c r="N68" s="47"/>
      <c r="O68" s="46"/>
      <c r="P68" s="35" t="s">
        <v>1451</v>
      </c>
      <c r="Q68" s="48" t="s">
        <v>537</v>
      </c>
      <c r="R68" s="258">
        <v>17</v>
      </c>
      <c r="S68" s="49">
        <v>17.5</v>
      </c>
      <c r="T68" s="48" t="s">
        <v>537</v>
      </c>
      <c r="U68" s="50" t="s">
        <v>532</v>
      </c>
      <c r="V68" s="62">
        <v>2.63</v>
      </c>
      <c r="W68" s="62"/>
      <c r="X68" s="62" t="s">
        <v>873</v>
      </c>
      <c r="Y68" s="63"/>
      <c r="Z68" s="46"/>
      <c r="AA68" s="31" t="s">
        <v>1795</v>
      </c>
      <c r="AB68" s="28" t="s">
        <v>1801</v>
      </c>
    </row>
    <row r="69" spans="1:28" s="148" customFormat="1" ht="24.75" customHeight="1">
      <c r="A69" s="35">
        <v>57</v>
      </c>
      <c r="B69" s="35" t="s">
        <v>255</v>
      </c>
      <c r="C69" s="41" t="s">
        <v>131</v>
      </c>
      <c r="D69" s="41" t="s">
        <v>443</v>
      </c>
      <c r="E69" s="35" t="s">
        <v>128</v>
      </c>
      <c r="F69" s="43" t="s">
        <v>1519</v>
      </c>
      <c r="G69" s="44" t="s">
        <v>166</v>
      </c>
      <c r="H69" s="45" t="s">
        <v>135</v>
      </c>
      <c r="I69" s="35"/>
      <c r="J69" s="46"/>
      <c r="K69" s="35" t="s">
        <v>873</v>
      </c>
      <c r="L69" s="36" t="s">
        <v>886</v>
      </c>
      <c r="M69" s="156" t="s">
        <v>887</v>
      </c>
      <c r="N69" s="47"/>
      <c r="O69" s="46"/>
      <c r="P69" s="35" t="s">
        <v>1451</v>
      </c>
      <c r="Q69" s="48" t="s">
        <v>537</v>
      </c>
      <c r="R69" s="258">
        <v>17</v>
      </c>
      <c r="S69" s="49">
        <v>18.5</v>
      </c>
      <c r="T69" s="48" t="s">
        <v>537</v>
      </c>
      <c r="U69" s="50" t="s">
        <v>532</v>
      </c>
      <c r="V69" s="62">
        <v>2.69</v>
      </c>
      <c r="W69" s="62"/>
      <c r="X69" s="62" t="s">
        <v>873</v>
      </c>
      <c r="Y69" s="63"/>
      <c r="Z69" s="46"/>
      <c r="AA69" s="31" t="s">
        <v>1795</v>
      </c>
      <c r="AB69" s="28"/>
    </row>
    <row r="70" spans="1:28" s="148" customFormat="1" ht="24.75" customHeight="1">
      <c r="A70" s="35">
        <v>58</v>
      </c>
      <c r="B70" s="35" t="s">
        <v>256</v>
      </c>
      <c r="C70" s="41" t="s">
        <v>195</v>
      </c>
      <c r="D70" s="41" t="s">
        <v>444</v>
      </c>
      <c r="E70" s="35" t="s">
        <v>128</v>
      </c>
      <c r="F70" s="43" t="s">
        <v>1522</v>
      </c>
      <c r="G70" s="44" t="s">
        <v>144</v>
      </c>
      <c r="H70" s="45" t="s">
        <v>135</v>
      </c>
      <c r="I70" s="35"/>
      <c r="J70" s="46"/>
      <c r="K70" s="35" t="s">
        <v>862</v>
      </c>
      <c r="L70" s="36">
        <v>41039</v>
      </c>
      <c r="M70" s="156" t="s">
        <v>885</v>
      </c>
      <c r="N70" s="47"/>
      <c r="O70" s="46"/>
      <c r="P70" s="35" t="s">
        <v>1451</v>
      </c>
      <c r="Q70" s="48" t="s">
        <v>537</v>
      </c>
      <c r="R70" s="258">
        <v>17</v>
      </c>
      <c r="S70" s="49">
        <v>18.5</v>
      </c>
      <c r="T70" s="48" t="s">
        <v>537</v>
      </c>
      <c r="U70" s="50" t="s">
        <v>532</v>
      </c>
      <c r="V70" s="62">
        <v>2.71</v>
      </c>
      <c r="W70" s="62"/>
      <c r="X70" s="62" t="s">
        <v>873</v>
      </c>
      <c r="Y70" s="63"/>
      <c r="Z70" s="46"/>
      <c r="AA70" s="31" t="s">
        <v>1795</v>
      </c>
      <c r="AB70" s="28"/>
    </row>
    <row r="71" spans="1:28" s="148" customFormat="1" ht="24.75" customHeight="1">
      <c r="A71" s="35">
        <v>59</v>
      </c>
      <c r="B71" s="35" t="s">
        <v>257</v>
      </c>
      <c r="C71" s="41" t="s">
        <v>445</v>
      </c>
      <c r="D71" s="41" t="s">
        <v>84</v>
      </c>
      <c r="E71" s="35" t="s">
        <v>134</v>
      </c>
      <c r="F71" s="43" t="s">
        <v>1523</v>
      </c>
      <c r="G71" s="44" t="s">
        <v>148</v>
      </c>
      <c r="H71" s="45" t="s">
        <v>135</v>
      </c>
      <c r="I71" s="35"/>
      <c r="J71" s="46"/>
      <c r="K71" s="35" t="s">
        <v>862</v>
      </c>
      <c r="L71" s="36" t="s">
        <v>865</v>
      </c>
      <c r="M71" s="156" t="s">
        <v>866</v>
      </c>
      <c r="N71" s="47"/>
      <c r="O71" s="46"/>
      <c r="P71" s="35" t="s">
        <v>1451</v>
      </c>
      <c r="Q71" s="48" t="s">
        <v>537</v>
      </c>
      <c r="R71" s="258">
        <v>17</v>
      </c>
      <c r="S71" s="49">
        <v>17</v>
      </c>
      <c r="T71" s="48" t="s">
        <v>537</v>
      </c>
      <c r="U71" s="50" t="s">
        <v>532</v>
      </c>
      <c r="V71" s="62">
        <v>2.63</v>
      </c>
      <c r="W71" s="62"/>
      <c r="X71" s="62" t="s">
        <v>873</v>
      </c>
      <c r="Y71" s="63"/>
      <c r="Z71" s="46"/>
      <c r="AA71" s="31" t="s">
        <v>1795</v>
      </c>
      <c r="AB71" s="28"/>
    </row>
    <row r="72" spans="1:28" s="148" customFormat="1" ht="24.75" customHeight="1">
      <c r="A72" s="35">
        <v>60</v>
      </c>
      <c r="B72" s="35" t="s">
        <v>258</v>
      </c>
      <c r="C72" s="41" t="s">
        <v>447</v>
      </c>
      <c r="D72" s="41" t="s">
        <v>448</v>
      </c>
      <c r="E72" s="35" t="s">
        <v>134</v>
      </c>
      <c r="F72" s="43" t="s">
        <v>1524</v>
      </c>
      <c r="G72" s="44" t="s">
        <v>175</v>
      </c>
      <c r="H72" s="45" t="s">
        <v>135</v>
      </c>
      <c r="I72" s="35"/>
      <c r="J72" s="46"/>
      <c r="K72" s="35" t="s">
        <v>883</v>
      </c>
      <c r="L72" s="36" t="s">
        <v>881</v>
      </c>
      <c r="M72" s="156" t="s">
        <v>882</v>
      </c>
      <c r="N72" s="47"/>
      <c r="O72" s="46"/>
      <c r="P72" s="35" t="s">
        <v>1451</v>
      </c>
      <c r="Q72" s="48" t="s">
        <v>537</v>
      </c>
      <c r="R72" s="258">
        <v>17</v>
      </c>
      <c r="S72" s="49">
        <v>17.5</v>
      </c>
      <c r="T72" s="48" t="s">
        <v>537</v>
      </c>
      <c r="U72" s="50" t="s">
        <v>532</v>
      </c>
      <c r="V72" s="62">
        <v>2.81</v>
      </c>
      <c r="W72" s="62"/>
      <c r="X72" s="62" t="s">
        <v>873</v>
      </c>
      <c r="Y72" s="63"/>
      <c r="Z72" s="46"/>
      <c r="AA72" s="31" t="s">
        <v>1795</v>
      </c>
      <c r="AB72" s="28"/>
    </row>
    <row r="73" spans="1:28" s="148" customFormat="1" ht="24.75" customHeight="1">
      <c r="A73" s="35">
        <v>61</v>
      </c>
      <c r="B73" s="35" t="s">
        <v>259</v>
      </c>
      <c r="C73" s="41" t="s">
        <v>193</v>
      </c>
      <c r="D73" s="41" t="s">
        <v>449</v>
      </c>
      <c r="E73" s="35" t="s">
        <v>128</v>
      </c>
      <c r="F73" s="43" t="s">
        <v>1525</v>
      </c>
      <c r="G73" s="44" t="s">
        <v>138</v>
      </c>
      <c r="H73" s="45" t="s">
        <v>135</v>
      </c>
      <c r="I73" s="35"/>
      <c r="J73" s="46"/>
      <c r="K73" s="35" t="s">
        <v>862</v>
      </c>
      <c r="L73" s="36" t="s">
        <v>863</v>
      </c>
      <c r="M73" s="156" t="s">
        <v>864</v>
      </c>
      <c r="N73" s="47"/>
      <c r="O73" s="46"/>
      <c r="P73" s="35" t="s">
        <v>1451</v>
      </c>
      <c r="Q73" s="48" t="s">
        <v>537</v>
      </c>
      <c r="R73" s="258">
        <v>17</v>
      </c>
      <c r="S73" s="49">
        <v>17</v>
      </c>
      <c r="T73" s="48" t="s">
        <v>537</v>
      </c>
      <c r="U73" s="50" t="s">
        <v>532</v>
      </c>
      <c r="V73" s="62">
        <v>2.89</v>
      </c>
      <c r="W73" s="62"/>
      <c r="X73" s="62" t="s">
        <v>873</v>
      </c>
      <c r="Y73" s="63"/>
      <c r="Z73" s="46"/>
      <c r="AA73" s="31" t="s">
        <v>1795</v>
      </c>
      <c r="AB73" s="28"/>
    </row>
    <row r="74" spans="1:28" s="148" customFormat="1" ht="24.75" customHeight="1">
      <c r="A74" s="35">
        <v>62</v>
      </c>
      <c r="B74" s="35" t="s">
        <v>260</v>
      </c>
      <c r="C74" s="41" t="s">
        <v>70</v>
      </c>
      <c r="D74" s="41" t="s">
        <v>72</v>
      </c>
      <c r="E74" s="35" t="s">
        <v>134</v>
      </c>
      <c r="F74" s="43" t="s">
        <v>1527</v>
      </c>
      <c r="G74" s="44" t="s">
        <v>169</v>
      </c>
      <c r="H74" s="45" t="s">
        <v>135</v>
      </c>
      <c r="I74" s="35"/>
      <c r="J74" s="46"/>
      <c r="K74" s="35" t="s">
        <v>873</v>
      </c>
      <c r="L74" s="36" t="s">
        <v>881</v>
      </c>
      <c r="M74" s="156" t="s">
        <v>880</v>
      </c>
      <c r="N74" s="47"/>
      <c r="O74" s="46"/>
      <c r="P74" s="35" t="s">
        <v>1451</v>
      </c>
      <c r="Q74" s="48" t="s">
        <v>537</v>
      </c>
      <c r="R74" s="258">
        <v>17</v>
      </c>
      <c r="S74" s="49">
        <v>18</v>
      </c>
      <c r="T74" s="48" t="s">
        <v>537</v>
      </c>
      <c r="U74" s="50" t="s">
        <v>532</v>
      </c>
      <c r="V74" s="62">
        <v>2.64</v>
      </c>
      <c r="W74" s="62"/>
      <c r="X74" s="62" t="s">
        <v>873</v>
      </c>
      <c r="Y74" s="63"/>
      <c r="Z74" s="46"/>
      <c r="AA74" s="31" t="s">
        <v>1795</v>
      </c>
      <c r="AB74" s="28"/>
    </row>
    <row r="75" spans="1:28" s="148" customFormat="1" ht="24.75" customHeight="1">
      <c r="A75" s="35">
        <v>63</v>
      </c>
      <c r="B75" s="35" t="s">
        <v>261</v>
      </c>
      <c r="C75" s="41" t="s">
        <v>112</v>
      </c>
      <c r="D75" s="41" t="s">
        <v>177</v>
      </c>
      <c r="E75" s="35" t="s">
        <v>128</v>
      </c>
      <c r="F75" s="43" t="s">
        <v>1476</v>
      </c>
      <c r="G75" s="44" t="s">
        <v>136</v>
      </c>
      <c r="H75" s="45" t="s">
        <v>135</v>
      </c>
      <c r="I75" s="35"/>
      <c r="J75" s="46"/>
      <c r="K75" s="35" t="s">
        <v>862</v>
      </c>
      <c r="L75" s="36" t="s">
        <v>863</v>
      </c>
      <c r="M75" s="156" t="s">
        <v>864</v>
      </c>
      <c r="N75" s="47"/>
      <c r="O75" s="46"/>
      <c r="P75" s="35" t="s">
        <v>1451</v>
      </c>
      <c r="Q75" s="48" t="s">
        <v>537</v>
      </c>
      <c r="R75" s="258">
        <v>17</v>
      </c>
      <c r="S75" s="49">
        <v>19</v>
      </c>
      <c r="T75" s="48" t="s">
        <v>537</v>
      </c>
      <c r="U75" s="50" t="s">
        <v>532</v>
      </c>
      <c r="V75" s="62">
        <v>2.67</v>
      </c>
      <c r="W75" s="62"/>
      <c r="X75" s="62" t="s">
        <v>873</v>
      </c>
      <c r="Y75" s="63"/>
      <c r="Z75" s="46"/>
      <c r="AA75" s="31" t="s">
        <v>1795</v>
      </c>
      <c r="AB75" s="28"/>
    </row>
    <row r="76" spans="1:28" s="148" customFormat="1" ht="24.75" customHeight="1">
      <c r="A76" s="35">
        <v>64</v>
      </c>
      <c r="B76" s="35" t="s">
        <v>262</v>
      </c>
      <c r="C76" s="41" t="s">
        <v>129</v>
      </c>
      <c r="D76" s="41" t="s">
        <v>124</v>
      </c>
      <c r="E76" s="35" t="s">
        <v>128</v>
      </c>
      <c r="F76" s="43" t="s">
        <v>1529</v>
      </c>
      <c r="G76" s="44" t="s">
        <v>136</v>
      </c>
      <c r="H76" s="45" t="s">
        <v>135</v>
      </c>
      <c r="I76" s="35"/>
      <c r="J76" s="46"/>
      <c r="K76" s="35" t="s">
        <v>862</v>
      </c>
      <c r="L76" s="36" t="s">
        <v>863</v>
      </c>
      <c r="M76" s="156" t="s">
        <v>864</v>
      </c>
      <c r="N76" s="47"/>
      <c r="O76" s="46"/>
      <c r="P76" s="35" t="s">
        <v>1451</v>
      </c>
      <c r="Q76" s="48" t="s">
        <v>537</v>
      </c>
      <c r="R76" s="258">
        <v>17</v>
      </c>
      <c r="S76" s="49">
        <v>17</v>
      </c>
      <c r="T76" s="48" t="s">
        <v>537</v>
      </c>
      <c r="U76" s="50" t="s">
        <v>532</v>
      </c>
      <c r="V76" s="62">
        <v>2.61</v>
      </c>
      <c r="W76" s="62"/>
      <c r="X76" s="62" t="s">
        <v>873</v>
      </c>
      <c r="Y76" s="63"/>
      <c r="Z76" s="46"/>
      <c r="AA76" s="31" t="s">
        <v>1795</v>
      </c>
      <c r="AB76" s="28"/>
    </row>
    <row r="77" spans="1:28" s="148" customFormat="1" ht="24.75" customHeight="1">
      <c r="A77" s="35">
        <v>65</v>
      </c>
      <c r="B77" s="35" t="s">
        <v>263</v>
      </c>
      <c r="C77" s="41" t="s">
        <v>101</v>
      </c>
      <c r="D77" s="41" t="s">
        <v>452</v>
      </c>
      <c r="E77" s="35" t="s">
        <v>134</v>
      </c>
      <c r="F77" s="43" t="s">
        <v>1532</v>
      </c>
      <c r="G77" s="44" t="s">
        <v>144</v>
      </c>
      <c r="H77" s="45" t="s">
        <v>135</v>
      </c>
      <c r="I77" s="35"/>
      <c r="J77" s="46"/>
      <c r="K77" s="35" t="s">
        <v>873</v>
      </c>
      <c r="L77" s="36">
        <v>41039</v>
      </c>
      <c r="M77" s="156" t="s">
        <v>885</v>
      </c>
      <c r="N77" s="47"/>
      <c r="O77" s="46"/>
      <c r="P77" s="35" t="s">
        <v>1451</v>
      </c>
      <c r="Q77" s="48" t="s">
        <v>537</v>
      </c>
      <c r="R77" s="258">
        <v>17</v>
      </c>
      <c r="S77" s="49">
        <v>19.5</v>
      </c>
      <c r="T77" s="48" t="s">
        <v>537</v>
      </c>
      <c r="U77" s="50" t="s">
        <v>532</v>
      </c>
      <c r="V77" s="62">
        <v>3.26</v>
      </c>
      <c r="W77" s="62"/>
      <c r="X77" s="62" t="s">
        <v>883</v>
      </c>
      <c r="Y77" s="63"/>
      <c r="Z77" s="46"/>
      <c r="AA77" s="31" t="s">
        <v>1795</v>
      </c>
      <c r="AB77" s="28"/>
    </row>
    <row r="78" spans="1:28" s="148" customFormat="1" ht="24.75" customHeight="1">
      <c r="A78" s="35">
        <v>66</v>
      </c>
      <c r="B78" s="35" t="s">
        <v>264</v>
      </c>
      <c r="C78" s="41" t="s">
        <v>129</v>
      </c>
      <c r="D78" s="41" t="s">
        <v>130</v>
      </c>
      <c r="E78" s="35" t="s">
        <v>128</v>
      </c>
      <c r="F78" s="43" t="s">
        <v>1534</v>
      </c>
      <c r="G78" s="44" t="s">
        <v>152</v>
      </c>
      <c r="H78" s="45" t="s">
        <v>135</v>
      </c>
      <c r="I78" s="35"/>
      <c r="J78" s="46"/>
      <c r="K78" s="35" t="s">
        <v>873</v>
      </c>
      <c r="L78" s="36" t="s">
        <v>884</v>
      </c>
      <c r="M78" s="156" t="s">
        <v>880</v>
      </c>
      <c r="N78" s="47"/>
      <c r="O78" s="46"/>
      <c r="P78" s="35" t="s">
        <v>1451</v>
      </c>
      <c r="Q78" s="48" t="s">
        <v>537</v>
      </c>
      <c r="R78" s="322" t="s">
        <v>1787</v>
      </c>
      <c r="S78" s="323"/>
      <c r="T78" s="48" t="s">
        <v>537</v>
      </c>
      <c r="U78" s="50" t="s">
        <v>532</v>
      </c>
      <c r="V78" s="62">
        <v>2.26</v>
      </c>
      <c r="W78" s="62"/>
      <c r="X78" s="62" t="s">
        <v>1793</v>
      </c>
      <c r="Y78" s="63"/>
      <c r="Z78" s="46"/>
      <c r="AA78" s="31" t="s">
        <v>1795</v>
      </c>
      <c r="AB78" s="28"/>
    </row>
    <row r="79" spans="1:28" s="148" customFormat="1" ht="24.75" customHeight="1">
      <c r="A79" s="35">
        <v>67</v>
      </c>
      <c r="B79" s="35" t="s">
        <v>265</v>
      </c>
      <c r="C79" s="41" t="s">
        <v>129</v>
      </c>
      <c r="D79" s="41" t="s">
        <v>68</v>
      </c>
      <c r="E79" s="35" t="s">
        <v>128</v>
      </c>
      <c r="F79" s="43" t="s">
        <v>1536</v>
      </c>
      <c r="G79" s="44" t="s">
        <v>152</v>
      </c>
      <c r="H79" s="45" t="s">
        <v>135</v>
      </c>
      <c r="I79" s="35"/>
      <c r="J79" s="46"/>
      <c r="K79" s="35" t="s">
        <v>862</v>
      </c>
      <c r="L79" s="36" t="s">
        <v>881</v>
      </c>
      <c r="M79" s="156" t="s">
        <v>880</v>
      </c>
      <c r="N79" s="47"/>
      <c r="O79" s="46"/>
      <c r="P79" s="35" t="s">
        <v>1451</v>
      </c>
      <c r="Q79" s="48" t="s">
        <v>537</v>
      </c>
      <c r="R79" s="258">
        <v>17</v>
      </c>
      <c r="S79" s="49">
        <v>17.5</v>
      </c>
      <c r="T79" s="48" t="s">
        <v>537</v>
      </c>
      <c r="U79" s="50" t="s">
        <v>533</v>
      </c>
      <c r="V79" s="62">
        <v>2.1</v>
      </c>
      <c r="W79" s="62"/>
      <c r="X79" s="62" t="s">
        <v>1793</v>
      </c>
      <c r="Y79" s="63"/>
      <c r="Z79" s="46"/>
      <c r="AA79" s="31" t="s">
        <v>1795</v>
      </c>
      <c r="AB79" s="28"/>
    </row>
    <row r="80" spans="1:28" s="148" customFormat="1" ht="24.75" customHeight="1">
      <c r="A80" s="35">
        <v>68</v>
      </c>
      <c r="B80" s="35" t="s">
        <v>266</v>
      </c>
      <c r="C80" s="41" t="s">
        <v>456</v>
      </c>
      <c r="D80" s="41" t="s">
        <v>377</v>
      </c>
      <c r="E80" s="35" t="s">
        <v>128</v>
      </c>
      <c r="F80" s="43" t="s">
        <v>1504</v>
      </c>
      <c r="G80" s="44" t="s">
        <v>136</v>
      </c>
      <c r="H80" s="45" t="s">
        <v>135</v>
      </c>
      <c r="I80" s="35"/>
      <c r="J80" s="46"/>
      <c r="K80" s="35" t="s">
        <v>862</v>
      </c>
      <c r="L80" s="36" t="s">
        <v>863</v>
      </c>
      <c r="M80" s="156" t="s">
        <v>864</v>
      </c>
      <c r="N80" s="47"/>
      <c r="O80" s="46"/>
      <c r="P80" s="35" t="s">
        <v>1451</v>
      </c>
      <c r="Q80" s="48" t="s">
        <v>537</v>
      </c>
      <c r="R80" s="258">
        <v>17</v>
      </c>
      <c r="S80" s="49">
        <v>17.5</v>
      </c>
      <c r="T80" s="48" t="s">
        <v>537</v>
      </c>
      <c r="U80" s="50" t="s">
        <v>533</v>
      </c>
      <c r="V80" s="62">
        <v>2.77</v>
      </c>
      <c r="W80" s="62"/>
      <c r="X80" s="62" t="s">
        <v>873</v>
      </c>
      <c r="Y80" s="63"/>
      <c r="Z80" s="46"/>
      <c r="AA80" s="31" t="s">
        <v>1795</v>
      </c>
      <c r="AB80" s="28"/>
    </row>
    <row r="81" spans="1:28" s="148" customFormat="1" ht="24.75" customHeight="1">
      <c r="A81" s="35">
        <v>69</v>
      </c>
      <c r="B81" s="35" t="s">
        <v>267</v>
      </c>
      <c r="C81" s="41" t="s">
        <v>442</v>
      </c>
      <c r="D81" s="41" t="s">
        <v>411</v>
      </c>
      <c r="E81" s="35" t="s">
        <v>128</v>
      </c>
      <c r="F81" s="38" t="s">
        <v>891</v>
      </c>
      <c r="G81" s="44" t="s">
        <v>145</v>
      </c>
      <c r="H81" s="45" t="s">
        <v>135</v>
      </c>
      <c r="I81" s="35"/>
      <c r="J81" s="46"/>
      <c r="K81" s="35" t="s">
        <v>862</v>
      </c>
      <c r="L81" s="36" t="s">
        <v>881</v>
      </c>
      <c r="M81" s="156" t="s">
        <v>882</v>
      </c>
      <c r="N81" s="47"/>
      <c r="O81" s="46"/>
      <c r="P81" s="35" t="s">
        <v>1451</v>
      </c>
      <c r="Q81" s="48" t="s">
        <v>537</v>
      </c>
      <c r="R81" s="258">
        <v>17</v>
      </c>
      <c r="S81" s="49">
        <v>19.5</v>
      </c>
      <c r="T81" s="48" t="s">
        <v>537</v>
      </c>
      <c r="U81" s="50" t="s">
        <v>533</v>
      </c>
      <c r="V81" s="62">
        <v>2.84</v>
      </c>
      <c r="W81" s="62"/>
      <c r="X81" s="62" t="s">
        <v>873</v>
      </c>
      <c r="Y81" s="63"/>
      <c r="Z81" s="46"/>
      <c r="AA81" s="31" t="s">
        <v>1795</v>
      </c>
      <c r="AB81" s="28"/>
    </row>
    <row r="82" spans="1:28" s="148" customFormat="1" ht="24.75" customHeight="1">
      <c r="A82" s="35">
        <v>70</v>
      </c>
      <c r="B82" s="35" t="s">
        <v>268</v>
      </c>
      <c r="C82" s="41" t="s">
        <v>81</v>
      </c>
      <c r="D82" s="41" t="s">
        <v>96</v>
      </c>
      <c r="E82" s="35" t="s">
        <v>134</v>
      </c>
      <c r="F82" s="43" t="s">
        <v>1537</v>
      </c>
      <c r="G82" s="44" t="s">
        <v>154</v>
      </c>
      <c r="H82" s="45" t="s">
        <v>135</v>
      </c>
      <c r="I82" s="35"/>
      <c r="J82" s="46"/>
      <c r="K82" s="35" t="s">
        <v>1370</v>
      </c>
      <c r="L82" s="36" t="s">
        <v>901</v>
      </c>
      <c r="M82" s="156" t="s">
        <v>893</v>
      </c>
      <c r="N82" s="47"/>
      <c r="O82" s="46"/>
      <c r="P82" s="35" t="s">
        <v>1451</v>
      </c>
      <c r="Q82" s="48" t="s">
        <v>537</v>
      </c>
      <c r="R82" s="258">
        <v>17</v>
      </c>
      <c r="S82" s="49">
        <v>17.5</v>
      </c>
      <c r="T82" s="48" t="s">
        <v>537</v>
      </c>
      <c r="U82" s="50" t="s">
        <v>533</v>
      </c>
      <c r="V82" s="62">
        <v>3.32</v>
      </c>
      <c r="W82" s="62"/>
      <c r="X82" s="62" t="s">
        <v>883</v>
      </c>
      <c r="Y82" s="63"/>
      <c r="Z82" s="46"/>
      <c r="AA82" s="31" t="s">
        <v>1795</v>
      </c>
      <c r="AB82" s="28"/>
    </row>
    <row r="83" spans="1:28" s="148" customFormat="1" ht="24.75" customHeight="1">
      <c r="A83" s="35">
        <v>71</v>
      </c>
      <c r="B83" s="35" t="s">
        <v>269</v>
      </c>
      <c r="C83" s="41" t="s">
        <v>459</v>
      </c>
      <c r="D83" s="41" t="s">
        <v>87</v>
      </c>
      <c r="E83" s="35" t="s">
        <v>128</v>
      </c>
      <c r="F83" s="43" t="s">
        <v>1538</v>
      </c>
      <c r="G83" s="44" t="s">
        <v>1854</v>
      </c>
      <c r="H83" s="45" t="s">
        <v>135</v>
      </c>
      <c r="I83" s="35"/>
      <c r="J83" s="46"/>
      <c r="K83" s="35" t="s">
        <v>862</v>
      </c>
      <c r="L83" s="36" t="s">
        <v>892</v>
      </c>
      <c r="M83" s="156" t="s">
        <v>875</v>
      </c>
      <c r="N83" s="47"/>
      <c r="O83" s="46"/>
      <c r="P83" s="35" t="s">
        <v>1451</v>
      </c>
      <c r="Q83" s="48" t="s">
        <v>537</v>
      </c>
      <c r="R83" s="258">
        <v>17</v>
      </c>
      <c r="S83" s="49">
        <v>17.5</v>
      </c>
      <c r="T83" s="48" t="s">
        <v>537</v>
      </c>
      <c r="U83" s="50" t="s">
        <v>533</v>
      </c>
      <c r="V83" s="62">
        <v>2.05</v>
      </c>
      <c r="W83" s="62"/>
      <c r="X83" s="62" t="s">
        <v>1793</v>
      </c>
      <c r="Y83" s="63"/>
      <c r="Z83" s="46"/>
      <c r="AA83" s="31" t="s">
        <v>1795</v>
      </c>
      <c r="AB83" s="28"/>
    </row>
    <row r="84" spans="1:28" s="148" customFormat="1" ht="24.75" customHeight="1">
      <c r="A84" s="35">
        <v>72</v>
      </c>
      <c r="B84" s="35" t="s">
        <v>270</v>
      </c>
      <c r="C84" s="41" t="s">
        <v>457</v>
      </c>
      <c r="D84" s="41" t="s">
        <v>103</v>
      </c>
      <c r="E84" s="35" t="s">
        <v>128</v>
      </c>
      <c r="F84" s="43" t="s">
        <v>1539</v>
      </c>
      <c r="G84" s="44" t="s">
        <v>140</v>
      </c>
      <c r="H84" s="45" t="s">
        <v>135</v>
      </c>
      <c r="I84" s="35"/>
      <c r="J84" s="46"/>
      <c r="K84" s="35" t="s">
        <v>862</v>
      </c>
      <c r="L84" s="36">
        <v>41255</v>
      </c>
      <c r="M84" s="156" t="s">
        <v>1445</v>
      </c>
      <c r="N84" s="47"/>
      <c r="O84" s="46"/>
      <c r="P84" s="35" t="s">
        <v>1451</v>
      </c>
      <c r="Q84" s="48" t="s">
        <v>537</v>
      </c>
      <c r="R84" s="258">
        <v>17</v>
      </c>
      <c r="S84" s="49">
        <v>18</v>
      </c>
      <c r="T84" s="48" t="s">
        <v>537</v>
      </c>
      <c r="U84" s="50" t="s">
        <v>533</v>
      </c>
      <c r="V84" s="62">
        <v>2.77</v>
      </c>
      <c r="W84" s="62"/>
      <c r="X84" s="62" t="s">
        <v>873</v>
      </c>
      <c r="Y84" s="63"/>
      <c r="Z84" s="46"/>
      <c r="AA84" s="31" t="s">
        <v>1795</v>
      </c>
      <c r="AB84" s="28"/>
    </row>
    <row r="85" spans="1:28" s="148" customFormat="1" ht="24.75" customHeight="1">
      <c r="A85" s="35">
        <v>73</v>
      </c>
      <c r="B85" s="35" t="s">
        <v>271</v>
      </c>
      <c r="C85" s="41" t="s">
        <v>69</v>
      </c>
      <c r="D85" s="41" t="s">
        <v>91</v>
      </c>
      <c r="E85" s="35" t="s">
        <v>134</v>
      </c>
      <c r="F85" s="43" t="s">
        <v>1526</v>
      </c>
      <c r="G85" s="44" t="s">
        <v>138</v>
      </c>
      <c r="H85" s="45" t="s">
        <v>135</v>
      </c>
      <c r="I85" s="35"/>
      <c r="J85" s="46"/>
      <c r="K85" s="35" t="s">
        <v>883</v>
      </c>
      <c r="L85" s="36" t="s">
        <v>863</v>
      </c>
      <c r="M85" s="156" t="s">
        <v>864</v>
      </c>
      <c r="N85" s="47"/>
      <c r="O85" s="46"/>
      <c r="P85" s="35" t="s">
        <v>1451</v>
      </c>
      <c r="Q85" s="48" t="s">
        <v>537</v>
      </c>
      <c r="R85" s="258">
        <v>17</v>
      </c>
      <c r="S85" s="49">
        <v>17</v>
      </c>
      <c r="T85" s="48" t="s">
        <v>537</v>
      </c>
      <c r="U85" s="50" t="s">
        <v>533</v>
      </c>
      <c r="V85" s="62">
        <v>3.18</v>
      </c>
      <c r="W85" s="62"/>
      <c r="X85" s="62" t="s">
        <v>873</v>
      </c>
      <c r="Y85" s="63"/>
      <c r="Z85" s="46"/>
      <c r="AA85" s="31" t="s">
        <v>1795</v>
      </c>
      <c r="AB85" s="28"/>
    </row>
    <row r="86" spans="1:28" s="148" customFormat="1" ht="24.75" customHeight="1">
      <c r="A86" s="35">
        <v>74</v>
      </c>
      <c r="B86" s="35" t="s">
        <v>272</v>
      </c>
      <c r="C86" s="41" t="s">
        <v>97</v>
      </c>
      <c r="D86" s="41" t="s">
        <v>416</v>
      </c>
      <c r="E86" s="35" t="s">
        <v>128</v>
      </c>
      <c r="F86" s="43" t="s">
        <v>1540</v>
      </c>
      <c r="G86" s="44" t="s">
        <v>147</v>
      </c>
      <c r="H86" s="45" t="s">
        <v>135</v>
      </c>
      <c r="I86" s="35"/>
      <c r="J86" s="46"/>
      <c r="K86" s="35" t="s">
        <v>883</v>
      </c>
      <c r="L86" s="36" t="s">
        <v>905</v>
      </c>
      <c r="M86" s="156" t="s">
        <v>870</v>
      </c>
      <c r="N86" s="47"/>
      <c r="O86" s="46"/>
      <c r="P86" s="35" t="s">
        <v>1451</v>
      </c>
      <c r="Q86" s="48" t="s">
        <v>537</v>
      </c>
      <c r="R86" s="258">
        <v>17</v>
      </c>
      <c r="S86" s="49">
        <v>20.5</v>
      </c>
      <c r="T86" s="48" t="s">
        <v>537</v>
      </c>
      <c r="U86" s="50" t="s">
        <v>533</v>
      </c>
      <c r="V86" s="62">
        <v>2.88</v>
      </c>
      <c r="W86" s="62"/>
      <c r="X86" s="62" t="s">
        <v>873</v>
      </c>
      <c r="Y86" s="63"/>
      <c r="Z86" s="46"/>
      <c r="AA86" s="31" t="s">
        <v>1795</v>
      </c>
      <c r="AB86" s="28"/>
    </row>
    <row r="87" spans="1:28" s="148" customFormat="1" ht="24.75" customHeight="1">
      <c r="A87" s="35">
        <v>75</v>
      </c>
      <c r="B87" s="35" t="s">
        <v>273</v>
      </c>
      <c r="C87" s="41" t="s">
        <v>446</v>
      </c>
      <c r="D87" s="41" t="s">
        <v>117</v>
      </c>
      <c r="E87" s="35" t="s">
        <v>128</v>
      </c>
      <c r="F87" s="43" t="s">
        <v>1541</v>
      </c>
      <c r="G87" s="44" t="s">
        <v>155</v>
      </c>
      <c r="H87" s="45" t="s">
        <v>135</v>
      </c>
      <c r="I87" s="35"/>
      <c r="J87" s="46"/>
      <c r="K87" s="35" t="s">
        <v>862</v>
      </c>
      <c r="L87" s="36">
        <v>41129</v>
      </c>
      <c r="M87" s="156" t="s">
        <v>895</v>
      </c>
      <c r="N87" s="47"/>
      <c r="O87" s="46"/>
      <c r="P87" s="35" t="s">
        <v>1451</v>
      </c>
      <c r="Q87" s="48" t="s">
        <v>537</v>
      </c>
      <c r="R87" s="258">
        <v>17</v>
      </c>
      <c r="S87" s="49">
        <v>17.5</v>
      </c>
      <c r="T87" s="48" t="s">
        <v>537</v>
      </c>
      <c r="U87" s="50" t="s">
        <v>533</v>
      </c>
      <c r="V87" s="62">
        <v>3.38</v>
      </c>
      <c r="W87" s="62"/>
      <c r="X87" s="62" t="s">
        <v>883</v>
      </c>
      <c r="Y87" s="63"/>
      <c r="Z87" s="46"/>
      <c r="AA87" s="31" t="s">
        <v>1795</v>
      </c>
      <c r="AB87" s="28"/>
    </row>
    <row r="88" spans="1:28" s="148" customFormat="1" ht="24.75" customHeight="1">
      <c r="A88" s="35">
        <v>76</v>
      </c>
      <c r="B88" s="35" t="s">
        <v>274</v>
      </c>
      <c r="C88" s="41" t="s">
        <v>69</v>
      </c>
      <c r="D88" s="41" t="s">
        <v>118</v>
      </c>
      <c r="E88" s="35" t="s">
        <v>134</v>
      </c>
      <c r="F88" s="43" t="s">
        <v>1543</v>
      </c>
      <c r="G88" s="44" t="s">
        <v>150</v>
      </c>
      <c r="H88" s="45" t="s">
        <v>135</v>
      </c>
      <c r="I88" s="35"/>
      <c r="J88" s="46"/>
      <c r="K88" s="35" t="s">
        <v>883</v>
      </c>
      <c r="L88" s="36" t="s">
        <v>863</v>
      </c>
      <c r="M88" s="156" t="s">
        <v>874</v>
      </c>
      <c r="N88" s="47"/>
      <c r="O88" s="46"/>
      <c r="P88" s="35" t="s">
        <v>1451</v>
      </c>
      <c r="Q88" s="48" t="s">
        <v>537</v>
      </c>
      <c r="R88" s="258">
        <v>17</v>
      </c>
      <c r="S88" s="49">
        <v>18</v>
      </c>
      <c r="T88" s="48" t="s">
        <v>537</v>
      </c>
      <c r="U88" s="50" t="s">
        <v>533</v>
      </c>
      <c r="V88" s="62">
        <v>3.29</v>
      </c>
      <c r="W88" s="62"/>
      <c r="X88" s="62" t="s">
        <v>883</v>
      </c>
      <c r="Y88" s="63"/>
      <c r="Z88" s="46"/>
      <c r="AA88" s="31" t="s">
        <v>1795</v>
      </c>
      <c r="AB88" s="28"/>
    </row>
    <row r="89" spans="1:28" s="148" customFormat="1" ht="24.75" customHeight="1">
      <c r="A89" s="35">
        <v>77</v>
      </c>
      <c r="B89" s="35" t="s">
        <v>275</v>
      </c>
      <c r="C89" s="41" t="s">
        <v>460</v>
      </c>
      <c r="D89" s="41" t="s">
        <v>390</v>
      </c>
      <c r="E89" s="35" t="s">
        <v>128</v>
      </c>
      <c r="F89" s="43" t="s">
        <v>1494</v>
      </c>
      <c r="G89" s="44" t="s">
        <v>136</v>
      </c>
      <c r="H89" s="45" t="s">
        <v>135</v>
      </c>
      <c r="I89" s="35"/>
      <c r="J89" s="46"/>
      <c r="K89" s="35" t="s">
        <v>873</v>
      </c>
      <c r="L89" s="36" t="s">
        <v>863</v>
      </c>
      <c r="M89" s="156" t="s">
        <v>864</v>
      </c>
      <c r="N89" s="47"/>
      <c r="O89" s="46"/>
      <c r="P89" s="35" t="s">
        <v>1451</v>
      </c>
      <c r="Q89" s="48" t="s">
        <v>537</v>
      </c>
      <c r="R89" s="258">
        <v>17</v>
      </c>
      <c r="S89" s="49">
        <v>18.5</v>
      </c>
      <c r="T89" s="48" t="s">
        <v>537</v>
      </c>
      <c r="U89" s="50" t="s">
        <v>533</v>
      </c>
      <c r="V89" s="62">
        <v>2.91</v>
      </c>
      <c r="W89" s="62"/>
      <c r="X89" s="62" t="s">
        <v>873</v>
      </c>
      <c r="Y89" s="63"/>
      <c r="Z89" s="46"/>
      <c r="AA89" s="31" t="s">
        <v>1795</v>
      </c>
      <c r="AB89" s="28"/>
    </row>
    <row r="90" spans="1:28" s="148" customFormat="1" ht="24.75" customHeight="1">
      <c r="A90" s="35">
        <v>78</v>
      </c>
      <c r="B90" s="35" t="s">
        <v>276</v>
      </c>
      <c r="C90" s="41" t="s">
        <v>461</v>
      </c>
      <c r="D90" s="41" t="s">
        <v>74</v>
      </c>
      <c r="E90" s="35" t="s">
        <v>134</v>
      </c>
      <c r="F90" s="43" t="s">
        <v>1544</v>
      </c>
      <c r="G90" s="44" t="s">
        <v>153</v>
      </c>
      <c r="H90" s="45" t="s">
        <v>135</v>
      </c>
      <c r="I90" s="35"/>
      <c r="J90" s="46"/>
      <c r="K90" s="35" t="s">
        <v>873</v>
      </c>
      <c r="L90" s="36" t="s">
        <v>894</v>
      </c>
      <c r="M90" s="156" t="s">
        <v>895</v>
      </c>
      <c r="N90" s="47"/>
      <c r="O90" s="46"/>
      <c r="P90" s="35" t="s">
        <v>1451</v>
      </c>
      <c r="Q90" s="48" t="s">
        <v>537</v>
      </c>
      <c r="R90" s="258">
        <v>17</v>
      </c>
      <c r="S90" s="49">
        <v>17</v>
      </c>
      <c r="T90" s="48" t="s">
        <v>537</v>
      </c>
      <c r="U90" s="50" t="s">
        <v>533</v>
      </c>
      <c r="V90" s="62">
        <v>3.21</v>
      </c>
      <c r="W90" s="62"/>
      <c r="X90" s="62" t="s">
        <v>883</v>
      </c>
      <c r="Y90" s="63"/>
      <c r="Z90" s="46"/>
      <c r="AA90" s="31" t="s">
        <v>1795</v>
      </c>
      <c r="AB90" s="28"/>
    </row>
    <row r="91" spans="1:28" s="148" customFormat="1" ht="24.75" customHeight="1">
      <c r="A91" s="35">
        <v>79</v>
      </c>
      <c r="B91" s="35" t="s">
        <v>277</v>
      </c>
      <c r="C91" s="41" t="s">
        <v>126</v>
      </c>
      <c r="D91" s="41" t="s">
        <v>74</v>
      </c>
      <c r="E91" s="35" t="s">
        <v>134</v>
      </c>
      <c r="F91" s="43" t="s">
        <v>1503</v>
      </c>
      <c r="G91" s="44" t="s">
        <v>159</v>
      </c>
      <c r="H91" s="45" t="s">
        <v>135</v>
      </c>
      <c r="I91" s="35"/>
      <c r="J91" s="46"/>
      <c r="K91" s="35" t="s">
        <v>862</v>
      </c>
      <c r="L91" s="36" t="s">
        <v>903</v>
      </c>
      <c r="M91" s="156" t="s">
        <v>898</v>
      </c>
      <c r="N91" s="47"/>
      <c r="O91" s="46"/>
      <c r="P91" s="35" t="s">
        <v>1451</v>
      </c>
      <c r="Q91" s="48" t="s">
        <v>537</v>
      </c>
      <c r="R91" s="258">
        <v>17</v>
      </c>
      <c r="S91" s="49">
        <v>19.5</v>
      </c>
      <c r="T91" s="48" t="s">
        <v>537</v>
      </c>
      <c r="U91" s="50" t="s">
        <v>533</v>
      </c>
      <c r="V91" s="62">
        <v>3.21</v>
      </c>
      <c r="W91" s="62"/>
      <c r="X91" s="62" t="s">
        <v>883</v>
      </c>
      <c r="Y91" s="63"/>
      <c r="Z91" s="46"/>
      <c r="AA91" s="31" t="s">
        <v>1795</v>
      </c>
      <c r="AB91" s="28"/>
    </row>
    <row r="92" spans="1:28" s="148" customFormat="1" ht="24.75" customHeight="1">
      <c r="A92" s="35">
        <v>80</v>
      </c>
      <c r="B92" s="35" t="s">
        <v>278</v>
      </c>
      <c r="C92" s="41" t="s">
        <v>69</v>
      </c>
      <c r="D92" s="41" t="s">
        <v>76</v>
      </c>
      <c r="E92" s="35" t="s">
        <v>134</v>
      </c>
      <c r="F92" s="43" t="s">
        <v>1545</v>
      </c>
      <c r="G92" s="44" t="s">
        <v>138</v>
      </c>
      <c r="H92" s="45" t="s">
        <v>135</v>
      </c>
      <c r="I92" s="35"/>
      <c r="J92" s="46"/>
      <c r="K92" s="35" t="s">
        <v>873</v>
      </c>
      <c r="L92" s="36" t="s">
        <v>863</v>
      </c>
      <c r="M92" s="156" t="s">
        <v>864</v>
      </c>
      <c r="N92" s="47"/>
      <c r="O92" s="46"/>
      <c r="P92" s="35" t="s">
        <v>1451</v>
      </c>
      <c r="Q92" s="48" t="s">
        <v>537</v>
      </c>
      <c r="R92" s="258">
        <v>17</v>
      </c>
      <c r="S92" s="49">
        <v>19.5</v>
      </c>
      <c r="T92" s="48" t="s">
        <v>537</v>
      </c>
      <c r="U92" s="50" t="s">
        <v>533</v>
      </c>
      <c r="V92" s="62">
        <v>3.1</v>
      </c>
      <c r="W92" s="62"/>
      <c r="X92" s="62" t="s">
        <v>873</v>
      </c>
      <c r="Y92" s="63"/>
      <c r="Z92" s="46"/>
      <c r="AA92" s="31" t="s">
        <v>1795</v>
      </c>
      <c r="AB92" s="28"/>
    </row>
    <row r="93" spans="1:28" s="148" customFormat="1" ht="24.75" customHeight="1">
      <c r="A93" s="35">
        <v>81</v>
      </c>
      <c r="B93" s="35" t="s">
        <v>279</v>
      </c>
      <c r="C93" s="41" t="s">
        <v>462</v>
      </c>
      <c r="D93" s="41" t="s">
        <v>82</v>
      </c>
      <c r="E93" s="35" t="s">
        <v>134</v>
      </c>
      <c r="F93" s="43" t="s">
        <v>1546</v>
      </c>
      <c r="G93" s="44" t="s">
        <v>138</v>
      </c>
      <c r="H93" s="45" t="s">
        <v>135</v>
      </c>
      <c r="I93" s="35"/>
      <c r="J93" s="46"/>
      <c r="K93" s="35" t="s">
        <v>873</v>
      </c>
      <c r="L93" s="36" t="s">
        <v>863</v>
      </c>
      <c r="M93" s="156" t="s">
        <v>864</v>
      </c>
      <c r="N93" s="47"/>
      <c r="O93" s="46"/>
      <c r="P93" s="35" t="s">
        <v>1451</v>
      </c>
      <c r="Q93" s="48" t="s">
        <v>537</v>
      </c>
      <c r="R93" s="258">
        <v>17</v>
      </c>
      <c r="S93" s="49">
        <v>18.5</v>
      </c>
      <c r="T93" s="48" t="s">
        <v>537</v>
      </c>
      <c r="U93" s="50" t="s">
        <v>533</v>
      </c>
      <c r="V93" s="62">
        <v>2.92</v>
      </c>
      <c r="W93" s="62"/>
      <c r="X93" s="62" t="s">
        <v>873</v>
      </c>
      <c r="Y93" s="63"/>
      <c r="Z93" s="46"/>
      <c r="AA93" s="31" t="s">
        <v>1795</v>
      </c>
      <c r="AB93" s="28"/>
    </row>
    <row r="94" spans="1:28" s="148" customFormat="1" ht="24.75" customHeight="1">
      <c r="A94" s="35">
        <v>82</v>
      </c>
      <c r="B94" s="35" t="s">
        <v>280</v>
      </c>
      <c r="C94" s="41" t="s">
        <v>185</v>
      </c>
      <c r="D94" s="41" t="s">
        <v>186</v>
      </c>
      <c r="E94" s="35" t="s">
        <v>128</v>
      </c>
      <c r="F94" s="43" t="s">
        <v>1489</v>
      </c>
      <c r="G94" s="44" t="s">
        <v>145</v>
      </c>
      <c r="H94" s="45" t="s">
        <v>135</v>
      </c>
      <c r="I94" s="35"/>
      <c r="J94" s="46"/>
      <c r="K94" s="35" t="s">
        <v>873</v>
      </c>
      <c r="L94" s="36" t="s">
        <v>881</v>
      </c>
      <c r="M94" s="156" t="s">
        <v>882</v>
      </c>
      <c r="N94" s="47"/>
      <c r="O94" s="46"/>
      <c r="P94" s="35" t="s">
        <v>1451</v>
      </c>
      <c r="Q94" s="48" t="s">
        <v>537</v>
      </c>
      <c r="R94" s="258">
        <v>17</v>
      </c>
      <c r="S94" s="49">
        <v>17.5</v>
      </c>
      <c r="T94" s="48" t="s">
        <v>537</v>
      </c>
      <c r="U94" s="50" t="s">
        <v>533</v>
      </c>
      <c r="V94" s="62">
        <v>2.6</v>
      </c>
      <c r="W94" s="62"/>
      <c r="X94" s="62" t="s">
        <v>873</v>
      </c>
      <c r="Y94" s="63"/>
      <c r="Z94" s="46"/>
      <c r="AA94" s="31" t="s">
        <v>1795</v>
      </c>
      <c r="AB94" s="28"/>
    </row>
    <row r="95" spans="1:28" s="148" customFormat="1" ht="24.75" customHeight="1">
      <c r="A95" s="35">
        <v>83</v>
      </c>
      <c r="B95" s="35" t="s">
        <v>282</v>
      </c>
      <c r="C95" s="41" t="s">
        <v>178</v>
      </c>
      <c r="D95" s="41" t="s">
        <v>130</v>
      </c>
      <c r="E95" s="35" t="s">
        <v>128</v>
      </c>
      <c r="F95" s="43" t="s">
        <v>1548</v>
      </c>
      <c r="G95" s="44" t="s">
        <v>141</v>
      </c>
      <c r="H95" s="45" t="s">
        <v>135</v>
      </c>
      <c r="I95" s="35"/>
      <c r="J95" s="46"/>
      <c r="K95" s="35" t="s">
        <v>883</v>
      </c>
      <c r="L95" s="36" t="s">
        <v>878</v>
      </c>
      <c r="M95" s="156" t="s">
        <v>879</v>
      </c>
      <c r="N95" s="47"/>
      <c r="O95" s="46"/>
      <c r="P95" s="35" t="s">
        <v>1451</v>
      </c>
      <c r="Q95" s="48" t="s">
        <v>537</v>
      </c>
      <c r="R95" s="258">
        <v>17</v>
      </c>
      <c r="S95" s="49">
        <v>17</v>
      </c>
      <c r="T95" s="48" t="s">
        <v>537</v>
      </c>
      <c r="U95" s="50" t="s">
        <v>533</v>
      </c>
      <c r="V95" s="62">
        <v>3</v>
      </c>
      <c r="W95" s="62"/>
      <c r="X95" s="62" t="s">
        <v>873</v>
      </c>
      <c r="Y95" s="63"/>
      <c r="Z95" s="46"/>
      <c r="AA95" s="31" t="s">
        <v>1795</v>
      </c>
      <c r="AB95" s="28"/>
    </row>
    <row r="96" spans="1:28" s="51" customFormat="1" ht="23.25" customHeight="1">
      <c r="A96" s="35">
        <v>84</v>
      </c>
      <c r="B96" s="35" t="s">
        <v>281</v>
      </c>
      <c r="C96" s="41" t="s">
        <v>464</v>
      </c>
      <c r="D96" s="41" t="s">
        <v>196</v>
      </c>
      <c r="E96" s="42" t="s">
        <v>128</v>
      </c>
      <c r="F96" s="43" t="s">
        <v>1547</v>
      </c>
      <c r="G96" s="44" t="s">
        <v>465</v>
      </c>
      <c r="H96" s="45" t="s">
        <v>135</v>
      </c>
      <c r="I96" s="35"/>
      <c r="J96" s="46"/>
      <c r="K96" s="35" t="s">
        <v>862</v>
      </c>
      <c r="L96" s="36" t="s">
        <v>1823</v>
      </c>
      <c r="M96" s="156" t="s">
        <v>1824</v>
      </c>
      <c r="N96" s="47"/>
      <c r="O96" s="46"/>
      <c r="P96" s="111" t="s">
        <v>1451</v>
      </c>
      <c r="Q96" s="48" t="s">
        <v>537</v>
      </c>
      <c r="R96" s="46">
        <v>17</v>
      </c>
      <c r="S96" s="49">
        <v>17.5</v>
      </c>
      <c r="T96" s="48" t="s">
        <v>537</v>
      </c>
      <c r="U96" s="50" t="s">
        <v>533</v>
      </c>
      <c r="V96" s="62">
        <v>2.53</v>
      </c>
      <c r="W96" s="62"/>
      <c r="X96" s="62" t="s">
        <v>873</v>
      </c>
      <c r="Y96" s="63"/>
      <c r="Z96" s="46"/>
      <c r="AA96" s="63" t="s">
        <v>1795</v>
      </c>
      <c r="AB96" s="46" t="s">
        <v>1857</v>
      </c>
    </row>
    <row r="97" spans="1:28" s="148" customFormat="1" ht="24.75" customHeight="1">
      <c r="A97" s="35">
        <v>85</v>
      </c>
      <c r="B97" s="35" t="s">
        <v>283</v>
      </c>
      <c r="C97" s="41" t="s">
        <v>466</v>
      </c>
      <c r="D97" s="41" t="s">
        <v>93</v>
      </c>
      <c r="E97" s="35" t="s">
        <v>134</v>
      </c>
      <c r="F97" s="43" t="s">
        <v>1549</v>
      </c>
      <c r="G97" s="44" t="s">
        <v>152</v>
      </c>
      <c r="H97" s="45" t="s">
        <v>135</v>
      </c>
      <c r="I97" s="35"/>
      <c r="J97" s="46"/>
      <c r="K97" s="35" t="s">
        <v>862</v>
      </c>
      <c r="L97" s="36" t="s">
        <v>881</v>
      </c>
      <c r="M97" s="156" t="s">
        <v>880</v>
      </c>
      <c r="N97" s="47"/>
      <c r="O97" s="46"/>
      <c r="P97" s="35" t="s">
        <v>1451</v>
      </c>
      <c r="Q97" s="48" t="s">
        <v>537</v>
      </c>
      <c r="R97" s="258">
        <v>17</v>
      </c>
      <c r="S97" s="49">
        <v>18</v>
      </c>
      <c r="T97" s="48" t="s">
        <v>537</v>
      </c>
      <c r="U97" s="50" t="s">
        <v>533</v>
      </c>
      <c r="V97" s="62">
        <v>3.06</v>
      </c>
      <c r="W97" s="62"/>
      <c r="X97" s="62" t="s">
        <v>873</v>
      </c>
      <c r="Y97" s="63"/>
      <c r="Z97" s="46"/>
      <c r="AA97" s="31" t="s">
        <v>1795</v>
      </c>
      <c r="AB97" s="28"/>
    </row>
    <row r="98" spans="1:28" s="148" customFormat="1" ht="24.75" customHeight="1">
      <c r="A98" s="35">
        <v>86</v>
      </c>
      <c r="B98" s="35" t="s">
        <v>284</v>
      </c>
      <c r="C98" s="41" t="s">
        <v>467</v>
      </c>
      <c r="D98" s="41" t="s">
        <v>397</v>
      </c>
      <c r="E98" s="35" t="s">
        <v>128</v>
      </c>
      <c r="F98" s="43" t="s">
        <v>1550</v>
      </c>
      <c r="G98" s="44" t="s">
        <v>143</v>
      </c>
      <c r="H98" s="45" t="s">
        <v>135</v>
      </c>
      <c r="I98" s="35"/>
      <c r="J98" s="46"/>
      <c r="K98" s="35" t="s">
        <v>873</v>
      </c>
      <c r="L98" s="36" t="s">
        <v>863</v>
      </c>
      <c r="M98" s="156" t="s">
        <v>875</v>
      </c>
      <c r="N98" s="47"/>
      <c r="O98" s="46"/>
      <c r="P98" s="35" t="s">
        <v>1451</v>
      </c>
      <c r="Q98" s="48" t="s">
        <v>537</v>
      </c>
      <c r="R98" s="258">
        <v>17</v>
      </c>
      <c r="S98" s="49">
        <v>18</v>
      </c>
      <c r="T98" s="48" t="s">
        <v>537</v>
      </c>
      <c r="U98" s="50" t="s">
        <v>533</v>
      </c>
      <c r="V98" s="62">
        <v>2.78</v>
      </c>
      <c r="W98" s="62"/>
      <c r="X98" s="62" t="s">
        <v>873</v>
      </c>
      <c r="Y98" s="63"/>
      <c r="Z98" s="46"/>
      <c r="AA98" s="31" t="s">
        <v>1795</v>
      </c>
      <c r="AB98" s="28"/>
    </row>
    <row r="99" spans="1:28" s="148" customFormat="1" ht="24.75" customHeight="1">
      <c r="A99" s="35">
        <v>87</v>
      </c>
      <c r="B99" s="35" t="s">
        <v>285</v>
      </c>
      <c r="C99" s="41" t="s">
        <v>441</v>
      </c>
      <c r="D99" s="41" t="s">
        <v>400</v>
      </c>
      <c r="E99" s="35" t="s">
        <v>128</v>
      </c>
      <c r="F99" s="43" t="s">
        <v>1551</v>
      </c>
      <c r="G99" s="44" t="s">
        <v>153</v>
      </c>
      <c r="H99" s="45" t="s">
        <v>135</v>
      </c>
      <c r="I99" s="35"/>
      <c r="J99" s="46"/>
      <c r="K99" s="35" t="s">
        <v>862</v>
      </c>
      <c r="L99" s="36" t="s">
        <v>897</v>
      </c>
      <c r="M99" s="156" t="s">
        <v>898</v>
      </c>
      <c r="N99" s="47"/>
      <c r="O99" s="46"/>
      <c r="P99" s="35" t="s">
        <v>1451</v>
      </c>
      <c r="Q99" s="48" t="s">
        <v>537</v>
      </c>
      <c r="R99" s="258">
        <v>17</v>
      </c>
      <c r="S99" s="49">
        <v>18.5</v>
      </c>
      <c r="T99" s="48" t="s">
        <v>537</v>
      </c>
      <c r="U99" s="50" t="s">
        <v>533</v>
      </c>
      <c r="V99" s="62">
        <v>2.8</v>
      </c>
      <c r="W99" s="62"/>
      <c r="X99" s="62" t="s">
        <v>873</v>
      </c>
      <c r="Y99" s="63"/>
      <c r="Z99" s="46"/>
      <c r="AA99" s="31" t="s">
        <v>1795</v>
      </c>
      <c r="AB99" s="28"/>
    </row>
    <row r="100" spans="1:28" s="148" customFormat="1" ht="24.75" customHeight="1">
      <c r="A100" s="35">
        <v>88</v>
      </c>
      <c r="B100" s="35" t="s">
        <v>286</v>
      </c>
      <c r="C100" s="41" t="s">
        <v>468</v>
      </c>
      <c r="D100" s="41" t="s">
        <v>469</v>
      </c>
      <c r="E100" s="35" t="s">
        <v>128</v>
      </c>
      <c r="F100" s="43" t="s">
        <v>1520</v>
      </c>
      <c r="G100" s="44" t="s">
        <v>145</v>
      </c>
      <c r="H100" s="45" t="s">
        <v>135</v>
      </c>
      <c r="I100" s="35"/>
      <c r="J100" s="46"/>
      <c r="K100" s="35" t="s">
        <v>873</v>
      </c>
      <c r="L100" s="36">
        <v>41039</v>
      </c>
      <c r="M100" s="156" t="s">
        <v>885</v>
      </c>
      <c r="N100" s="47"/>
      <c r="O100" s="46"/>
      <c r="P100" s="35" t="s">
        <v>1451</v>
      </c>
      <c r="Q100" s="48" t="s">
        <v>537</v>
      </c>
      <c r="R100" s="258">
        <v>17</v>
      </c>
      <c r="S100" s="49">
        <v>17.5</v>
      </c>
      <c r="T100" s="48" t="s">
        <v>537</v>
      </c>
      <c r="U100" s="50" t="s">
        <v>533</v>
      </c>
      <c r="V100" s="62">
        <v>2.79</v>
      </c>
      <c r="W100" s="62"/>
      <c r="X100" s="62" t="s">
        <v>873</v>
      </c>
      <c r="Y100" s="63"/>
      <c r="Z100" s="46"/>
      <c r="AA100" s="31" t="s">
        <v>1795</v>
      </c>
      <c r="AB100" s="28"/>
    </row>
    <row r="101" spans="1:28" s="148" customFormat="1" ht="24.75" customHeight="1">
      <c r="A101" s="35">
        <v>89</v>
      </c>
      <c r="B101" s="35" t="s">
        <v>287</v>
      </c>
      <c r="C101" s="41" t="s">
        <v>375</v>
      </c>
      <c r="D101" s="41" t="s">
        <v>90</v>
      </c>
      <c r="E101" s="35" t="s">
        <v>128</v>
      </c>
      <c r="F101" s="43" t="s">
        <v>1501</v>
      </c>
      <c r="G101" s="44" t="s">
        <v>142</v>
      </c>
      <c r="H101" s="45" t="s">
        <v>135</v>
      </c>
      <c r="I101" s="35"/>
      <c r="J101" s="46"/>
      <c r="K101" s="35" t="s">
        <v>873</v>
      </c>
      <c r="L101" s="36" t="s">
        <v>863</v>
      </c>
      <c r="M101" s="156" t="s">
        <v>875</v>
      </c>
      <c r="N101" s="47"/>
      <c r="O101" s="46"/>
      <c r="P101" s="35" t="s">
        <v>1451</v>
      </c>
      <c r="Q101" s="48" t="s">
        <v>537</v>
      </c>
      <c r="R101" s="258">
        <v>17</v>
      </c>
      <c r="S101" s="49">
        <v>17.5</v>
      </c>
      <c r="T101" s="48" t="s">
        <v>537</v>
      </c>
      <c r="U101" s="50" t="s">
        <v>533</v>
      </c>
      <c r="V101" s="62">
        <v>2.67</v>
      </c>
      <c r="W101" s="62"/>
      <c r="X101" s="62" t="s">
        <v>873</v>
      </c>
      <c r="Y101" s="63"/>
      <c r="Z101" s="46"/>
      <c r="AA101" s="31" t="s">
        <v>1795</v>
      </c>
      <c r="AB101" s="28"/>
    </row>
    <row r="102" spans="1:28" s="148" customFormat="1" ht="24.75" customHeight="1">
      <c r="A102" s="35">
        <v>90</v>
      </c>
      <c r="B102" s="35" t="s">
        <v>288</v>
      </c>
      <c r="C102" s="41" t="s">
        <v>470</v>
      </c>
      <c r="D102" s="41" t="s">
        <v>90</v>
      </c>
      <c r="E102" s="35" t="s">
        <v>128</v>
      </c>
      <c r="F102" s="43" t="s">
        <v>1543</v>
      </c>
      <c r="G102" s="44" t="s">
        <v>138</v>
      </c>
      <c r="H102" s="45" t="s">
        <v>135</v>
      </c>
      <c r="I102" s="35"/>
      <c r="J102" s="46"/>
      <c r="K102" s="35" t="s">
        <v>883</v>
      </c>
      <c r="L102" s="36" t="s">
        <v>863</v>
      </c>
      <c r="M102" s="156" t="s">
        <v>864</v>
      </c>
      <c r="N102" s="47"/>
      <c r="O102" s="46"/>
      <c r="P102" s="35" t="s">
        <v>1451</v>
      </c>
      <c r="Q102" s="48" t="s">
        <v>537</v>
      </c>
      <c r="R102" s="258">
        <v>17</v>
      </c>
      <c r="S102" s="49">
        <v>17</v>
      </c>
      <c r="T102" s="48" t="s">
        <v>537</v>
      </c>
      <c r="U102" s="50" t="s">
        <v>533</v>
      </c>
      <c r="V102" s="62">
        <v>2.75</v>
      </c>
      <c r="W102" s="62"/>
      <c r="X102" s="62" t="s">
        <v>873</v>
      </c>
      <c r="Y102" s="63"/>
      <c r="Z102" s="46"/>
      <c r="AA102" s="31" t="s">
        <v>1795</v>
      </c>
      <c r="AB102" s="28"/>
    </row>
    <row r="103" spans="1:28" s="148" customFormat="1" ht="24.75" customHeight="1">
      <c r="A103" s="35">
        <v>91</v>
      </c>
      <c r="B103" s="35" t="s">
        <v>289</v>
      </c>
      <c r="C103" s="41" t="s">
        <v>69</v>
      </c>
      <c r="D103" s="41" t="s">
        <v>79</v>
      </c>
      <c r="E103" s="35" t="s">
        <v>134</v>
      </c>
      <c r="F103" s="43" t="s">
        <v>1553</v>
      </c>
      <c r="G103" s="44" t="s">
        <v>146</v>
      </c>
      <c r="H103" s="45" t="s">
        <v>135</v>
      </c>
      <c r="I103" s="35"/>
      <c r="J103" s="46"/>
      <c r="K103" s="35" t="s">
        <v>873</v>
      </c>
      <c r="L103" s="36">
        <v>41192</v>
      </c>
      <c r="M103" s="156" t="s">
        <v>868</v>
      </c>
      <c r="N103" s="47"/>
      <c r="O103" s="46"/>
      <c r="P103" s="35" t="s">
        <v>1451</v>
      </c>
      <c r="Q103" s="48" t="s">
        <v>537</v>
      </c>
      <c r="R103" s="259">
        <v>17</v>
      </c>
      <c r="S103" s="86">
        <v>17.5</v>
      </c>
      <c r="T103" s="48" t="s">
        <v>537</v>
      </c>
      <c r="U103" s="50" t="s">
        <v>533</v>
      </c>
      <c r="V103" s="62">
        <v>2.97</v>
      </c>
      <c r="W103" s="62"/>
      <c r="X103" s="62" t="s">
        <v>873</v>
      </c>
      <c r="Y103" s="63"/>
      <c r="Z103" s="46"/>
      <c r="AA103" s="31" t="s">
        <v>1795</v>
      </c>
      <c r="AB103" s="28"/>
    </row>
    <row r="104" spans="1:28" s="148" customFormat="1" ht="24.75" customHeight="1">
      <c r="A104" s="35">
        <v>92</v>
      </c>
      <c r="B104" s="35" t="s">
        <v>290</v>
      </c>
      <c r="C104" s="41" t="s">
        <v>471</v>
      </c>
      <c r="D104" s="41" t="s">
        <v>472</v>
      </c>
      <c r="E104" s="35" t="s">
        <v>128</v>
      </c>
      <c r="F104" s="43" t="s">
        <v>1554</v>
      </c>
      <c r="G104" s="44" t="s">
        <v>150</v>
      </c>
      <c r="H104" s="45" t="s">
        <v>135</v>
      </c>
      <c r="I104" s="35"/>
      <c r="J104" s="46"/>
      <c r="K104" s="35" t="s">
        <v>862</v>
      </c>
      <c r="L104" s="36" t="s">
        <v>865</v>
      </c>
      <c r="M104" s="156" t="s">
        <v>874</v>
      </c>
      <c r="N104" s="47"/>
      <c r="O104" s="46"/>
      <c r="P104" s="35" t="s">
        <v>1451</v>
      </c>
      <c r="Q104" s="48" t="s">
        <v>537</v>
      </c>
      <c r="R104" s="258">
        <v>17</v>
      </c>
      <c r="S104" s="49">
        <v>17.5</v>
      </c>
      <c r="T104" s="48" t="s">
        <v>537</v>
      </c>
      <c r="U104" s="50" t="s">
        <v>534</v>
      </c>
      <c r="V104" s="62">
        <v>2.89</v>
      </c>
      <c r="W104" s="62"/>
      <c r="X104" s="62" t="s">
        <v>873</v>
      </c>
      <c r="Y104" s="63"/>
      <c r="Z104" s="46"/>
      <c r="AA104" s="31" t="s">
        <v>1795</v>
      </c>
      <c r="AB104" s="28"/>
    </row>
    <row r="105" spans="1:28" s="148" customFormat="1" ht="24.75" customHeight="1">
      <c r="A105" s="35">
        <v>93</v>
      </c>
      <c r="B105" s="35" t="s">
        <v>291</v>
      </c>
      <c r="C105" s="41" t="s">
        <v>97</v>
      </c>
      <c r="D105" s="41" t="s">
        <v>181</v>
      </c>
      <c r="E105" s="35" t="s">
        <v>128</v>
      </c>
      <c r="F105" s="43" t="s">
        <v>1488</v>
      </c>
      <c r="G105" s="44" t="s">
        <v>138</v>
      </c>
      <c r="H105" s="45" t="s">
        <v>135</v>
      </c>
      <c r="I105" s="35"/>
      <c r="J105" s="46"/>
      <c r="K105" s="35" t="s">
        <v>873</v>
      </c>
      <c r="L105" s="36" t="s">
        <v>863</v>
      </c>
      <c r="M105" s="156" t="s">
        <v>864</v>
      </c>
      <c r="N105" s="47"/>
      <c r="O105" s="46"/>
      <c r="P105" s="35" t="s">
        <v>1451</v>
      </c>
      <c r="Q105" s="48" t="s">
        <v>537</v>
      </c>
      <c r="R105" s="258">
        <v>17</v>
      </c>
      <c r="S105" s="49">
        <v>17.5</v>
      </c>
      <c r="T105" s="48" t="s">
        <v>537</v>
      </c>
      <c r="U105" s="50" t="s">
        <v>534</v>
      </c>
      <c r="V105" s="62">
        <v>2.83</v>
      </c>
      <c r="W105" s="62"/>
      <c r="X105" s="62" t="s">
        <v>873</v>
      </c>
      <c r="Y105" s="63"/>
      <c r="Z105" s="46"/>
      <c r="AA105" s="31" t="s">
        <v>1795</v>
      </c>
      <c r="AB105" s="28"/>
    </row>
    <row r="106" spans="1:28" s="148" customFormat="1" ht="24.75" customHeight="1">
      <c r="A106" s="35">
        <v>94</v>
      </c>
      <c r="B106" s="35" t="s">
        <v>292</v>
      </c>
      <c r="C106" s="41" t="s">
        <v>388</v>
      </c>
      <c r="D106" s="41" t="s">
        <v>473</v>
      </c>
      <c r="E106" s="35" t="s">
        <v>128</v>
      </c>
      <c r="F106" s="43" t="s">
        <v>1555</v>
      </c>
      <c r="G106" s="44" t="s">
        <v>138</v>
      </c>
      <c r="H106" s="45" t="s">
        <v>135</v>
      </c>
      <c r="I106" s="35"/>
      <c r="J106" s="46"/>
      <c r="K106" s="35" t="s">
        <v>873</v>
      </c>
      <c r="L106" s="36" t="s">
        <v>871</v>
      </c>
      <c r="M106" s="156" t="s">
        <v>864</v>
      </c>
      <c r="N106" s="47"/>
      <c r="O106" s="46"/>
      <c r="P106" s="35" t="s">
        <v>1451</v>
      </c>
      <c r="Q106" s="48" t="s">
        <v>537</v>
      </c>
      <c r="R106" s="259">
        <v>17</v>
      </c>
      <c r="S106" s="86">
        <v>17</v>
      </c>
      <c r="T106" s="48" t="s">
        <v>537</v>
      </c>
      <c r="U106" s="50" t="s">
        <v>534</v>
      </c>
      <c r="V106" s="62">
        <v>2.6</v>
      </c>
      <c r="W106" s="62"/>
      <c r="X106" s="62" t="s">
        <v>873</v>
      </c>
      <c r="Y106" s="63"/>
      <c r="Z106" s="46"/>
      <c r="AA106" s="31" t="s">
        <v>1795</v>
      </c>
      <c r="AB106" s="28"/>
    </row>
    <row r="107" spans="1:28" s="148" customFormat="1" ht="24.75" customHeight="1">
      <c r="A107" s="35">
        <v>95</v>
      </c>
      <c r="B107" s="35" t="s">
        <v>293</v>
      </c>
      <c r="C107" s="41" t="s">
        <v>474</v>
      </c>
      <c r="D107" s="41" t="s">
        <v>87</v>
      </c>
      <c r="E107" s="35" t="s">
        <v>134</v>
      </c>
      <c r="F107" s="43" t="s">
        <v>1556</v>
      </c>
      <c r="G107" s="44" t="s">
        <v>151</v>
      </c>
      <c r="H107" s="45" t="s">
        <v>135</v>
      </c>
      <c r="I107" s="35"/>
      <c r="J107" s="46"/>
      <c r="K107" s="35" t="s">
        <v>873</v>
      </c>
      <c r="L107" s="36">
        <v>41192</v>
      </c>
      <c r="M107" s="156" t="s">
        <v>868</v>
      </c>
      <c r="N107" s="47"/>
      <c r="O107" s="46"/>
      <c r="P107" s="35" t="s">
        <v>1451</v>
      </c>
      <c r="Q107" s="48" t="s">
        <v>537</v>
      </c>
      <c r="R107" s="258">
        <v>17</v>
      </c>
      <c r="S107" s="49">
        <v>17</v>
      </c>
      <c r="T107" s="48" t="s">
        <v>537</v>
      </c>
      <c r="U107" s="50" t="s">
        <v>534</v>
      </c>
      <c r="V107" s="62">
        <v>2.52</v>
      </c>
      <c r="W107" s="62"/>
      <c r="X107" s="62" t="s">
        <v>873</v>
      </c>
      <c r="Y107" s="63"/>
      <c r="Z107" s="46"/>
      <c r="AA107" s="31" t="s">
        <v>1795</v>
      </c>
      <c r="AB107" s="28"/>
    </row>
    <row r="108" spans="1:28" s="148" customFormat="1" ht="24.75" customHeight="1">
      <c r="A108" s="35">
        <v>96</v>
      </c>
      <c r="B108" s="35" t="s">
        <v>294</v>
      </c>
      <c r="C108" s="41" t="s">
        <v>109</v>
      </c>
      <c r="D108" s="41" t="s">
        <v>117</v>
      </c>
      <c r="E108" s="35" t="s">
        <v>128</v>
      </c>
      <c r="F108" s="43" t="s">
        <v>1558</v>
      </c>
      <c r="G108" s="44" t="s">
        <v>144</v>
      </c>
      <c r="H108" s="45" t="s">
        <v>135</v>
      </c>
      <c r="I108" s="35"/>
      <c r="J108" s="46"/>
      <c r="K108" s="35" t="s">
        <v>862</v>
      </c>
      <c r="L108" s="36">
        <v>40673</v>
      </c>
      <c r="M108" s="156" t="s">
        <v>885</v>
      </c>
      <c r="N108" s="47"/>
      <c r="O108" s="46"/>
      <c r="P108" s="35" t="s">
        <v>1451</v>
      </c>
      <c r="Q108" s="48" t="s">
        <v>537</v>
      </c>
      <c r="R108" s="258">
        <v>17</v>
      </c>
      <c r="S108" s="49">
        <v>19.5</v>
      </c>
      <c r="T108" s="48" t="s">
        <v>537</v>
      </c>
      <c r="U108" s="50" t="s">
        <v>534</v>
      </c>
      <c r="V108" s="62">
        <v>3.22</v>
      </c>
      <c r="W108" s="62"/>
      <c r="X108" s="62" t="s">
        <v>883</v>
      </c>
      <c r="Y108" s="63"/>
      <c r="Z108" s="46"/>
      <c r="AA108" s="31" t="s">
        <v>1795</v>
      </c>
      <c r="AB108" s="28"/>
    </row>
    <row r="109" spans="1:28" s="148" customFormat="1" ht="24.75" customHeight="1">
      <c r="A109" s="35">
        <v>97</v>
      </c>
      <c r="B109" s="35" t="s">
        <v>295</v>
      </c>
      <c r="C109" s="41" t="s">
        <v>395</v>
      </c>
      <c r="D109" s="41" t="s">
        <v>117</v>
      </c>
      <c r="E109" s="35" t="s">
        <v>128</v>
      </c>
      <c r="F109" s="43" t="s">
        <v>1560</v>
      </c>
      <c r="G109" s="44" t="s">
        <v>152</v>
      </c>
      <c r="H109" s="45" t="s">
        <v>135</v>
      </c>
      <c r="I109" s="35"/>
      <c r="J109" s="46"/>
      <c r="K109" s="35" t="s">
        <v>873</v>
      </c>
      <c r="L109" s="36" t="s">
        <v>881</v>
      </c>
      <c r="M109" s="156" t="s">
        <v>880</v>
      </c>
      <c r="N109" s="47"/>
      <c r="O109" s="46"/>
      <c r="P109" s="35" t="s">
        <v>1451</v>
      </c>
      <c r="Q109" s="48" t="s">
        <v>537</v>
      </c>
      <c r="R109" s="258">
        <v>17</v>
      </c>
      <c r="S109" s="49">
        <v>19</v>
      </c>
      <c r="T109" s="48" t="s">
        <v>537</v>
      </c>
      <c r="U109" s="50" t="s">
        <v>534</v>
      </c>
      <c r="V109" s="62">
        <v>2.71</v>
      </c>
      <c r="W109" s="62"/>
      <c r="X109" s="62" t="s">
        <v>873</v>
      </c>
      <c r="Y109" s="63"/>
      <c r="Z109" s="46"/>
      <c r="AA109" s="31" t="s">
        <v>1795</v>
      </c>
      <c r="AB109" s="28"/>
    </row>
    <row r="110" spans="1:28" s="148" customFormat="1" ht="24.75" customHeight="1">
      <c r="A110" s="35">
        <v>98</v>
      </c>
      <c r="B110" s="35" t="s">
        <v>296</v>
      </c>
      <c r="C110" s="41" t="s">
        <v>83</v>
      </c>
      <c r="D110" s="41" t="s">
        <v>73</v>
      </c>
      <c r="E110" s="35" t="s">
        <v>134</v>
      </c>
      <c r="F110" s="43" t="s">
        <v>1561</v>
      </c>
      <c r="G110" s="44" t="s">
        <v>138</v>
      </c>
      <c r="H110" s="45" t="s">
        <v>135</v>
      </c>
      <c r="I110" s="35"/>
      <c r="J110" s="46"/>
      <c r="K110" s="35" t="s">
        <v>873</v>
      </c>
      <c r="L110" s="36" t="s">
        <v>863</v>
      </c>
      <c r="M110" s="156" t="s">
        <v>864</v>
      </c>
      <c r="N110" s="47"/>
      <c r="O110" s="46"/>
      <c r="P110" s="35" t="s">
        <v>1451</v>
      </c>
      <c r="Q110" s="48" t="s">
        <v>537</v>
      </c>
      <c r="R110" s="258">
        <v>17</v>
      </c>
      <c r="S110" s="49">
        <v>18</v>
      </c>
      <c r="T110" s="48" t="s">
        <v>537</v>
      </c>
      <c r="U110" s="50" t="s">
        <v>534</v>
      </c>
      <c r="V110" s="62">
        <v>2.78</v>
      </c>
      <c r="W110" s="62"/>
      <c r="X110" s="62" t="s">
        <v>873</v>
      </c>
      <c r="Y110" s="63"/>
      <c r="Z110" s="46"/>
      <c r="AA110" s="31" t="s">
        <v>1795</v>
      </c>
      <c r="AB110" s="28"/>
    </row>
    <row r="111" spans="1:28" s="148" customFormat="1" ht="24.75" customHeight="1">
      <c r="A111" s="35">
        <v>99</v>
      </c>
      <c r="B111" s="35" t="s">
        <v>297</v>
      </c>
      <c r="C111" s="41" t="s">
        <v>475</v>
      </c>
      <c r="D111" s="41" t="s">
        <v>73</v>
      </c>
      <c r="E111" s="35" t="s">
        <v>134</v>
      </c>
      <c r="F111" s="43" t="s">
        <v>1469</v>
      </c>
      <c r="G111" s="87" t="s">
        <v>138</v>
      </c>
      <c r="H111" s="45" t="s">
        <v>135</v>
      </c>
      <c r="I111" s="35"/>
      <c r="J111" s="46"/>
      <c r="K111" s="35" t="s">
        <v>873</v>
      </c>
      <c r="L111" s="36" t="s">
        <v>1446</v>
      </c>
      <c r="M111" s="156" t="s">
        <v>864</v>
      </c>
      <c r="N111" s="47"/>
      <c r="O111" s="46"/>
      <c r="P111" s="35" t="s">
        <v>1451</v>
      </c>
      <c r="Q111" s="48" t="s">
        <v>537</v>
      </c>
      <c r="R111" s="258">
        <v>17</v>
      </c>
      <c r="S111" s="49">
        <v>17</v>
      </c>
      <c r="T111" s="48" t="s">
        <v>537</v>
      </c>
      <c r="U111" s="50" t="s">
        <v>534</v>
      </c>
      <c r="V111" s="62">
        <v>2.95</v>
      </c>
      <c r="W111" s="62"/>
      <c r="X111" s="62" t="s">
        <v>873</v>
      </c>
      <c r="Y111" s="63"/>
      <c r="Z111" s="46"/>
      <c r="AA111" s="31" t="s">
        <v>1795</v>
      </c>
      <c r="AB111" s="28"/>
    </row>
    <row r="112" spans="1:28" s="220" customFormat="1" ht="24.75" customHeight="1">
      <c r="A112" s="35">
        <v>100</v>
      </c>
      <c r="B112" s="206" t="s">
        <v>298</v>
      </c>
      <c r="C112" s="207" t="s">
        <v>476</v>
      </c>
      <c r="D112" s="207" t="s">
        <v>390</v>
      </c>
      <c r="E112" s="206" t="s">
        <v>128</v>
      </c>
      <c r="F112" s="221" t="s">
        <v>1562</v>
      </c>
      <c r="G112" s="209" t="s">
        <v>150</v>
      </c>
      <c r="H112" s="210" t="s">
        <v>135</v>
      </c>
      <c r="I112" s="206"/>
      <c r="J112" s="211"/>
      <c r="K112" s="206" t="s">
        <v>873</v>
      </c>
      <c r="L112" s="212" t="s">
        <v>863</v>
      </c>
      <c r="M112" s="213" t="s">
        <v>874</v>
      </c>
      <c r="N112" s="214"/>
      <c r="O112" s="211"/>
      <c r="P112" s="206" t="s">
        <v>1451</v>
      </c>
      <c r="Q112" s="216" t="s">
        <v>537</v>
      </c>
      <c r="R112" s="256">
        <v>17</v>
      </c>
      <c r="S112" s="215">
        <v>17</v>
      </c>
      <c r="T112" s="216" t="s">
        <v>537</v>
      </c>
      <c r="U112" s="217" t="s">
        <v>534</v>
      </c>
      <c r="V112" s="218">
        <v>2.18</v>
      </c>
      <c r="W112" s="218"/>
      <c r="X112" s="218" t="s">
        <v>1793</v>
      </c>
      <c r="Y112" s="287"/>
      <c r="Z112" s="211"/>
      <c r="AA112" s="187" t="s">
        <v>1795</v>
      </c>
      <c r="AB112" s="219"/>
    </row>
    <row r="113" spans="1:28" s="145" customFormat="1" ht="24.75" customHeight="1">
      <c r="A113" s="35">
        <v>101</v>
      </c>
      <c r="B113" s="262" t="s">
        <v>299</v>
      </c>
      <c r="C113" s="29" t="s">
        <v>477</v>
      </c>
      <c r="D113" s="29" t="s">
        <v>98</v>
      </c>
      <c r="E113" s="262" t="s">
        <v>128</v>
      </c>
      <c r="F113" s="263" t="s">
        <v>1563</v>
      </c>
      <c r="G113" s="27" t="s">
        <v>142</v>
      </c>
      <c r="H113" s="264" t="s">
        <v>135</v>
      </c>
      <c r="I113" s="262"/>
      <c r="J113" s="265"/>
      <c r="K113" s="261" t="s">
        <v>862</v>
      </c>
      <c r="L113" s="278">
        <v>40672</v>
      </c>
      <c r="M113" s="279" t="s">
        <v>875</v>
      </c>
      <c r="N113" s="288"/>
      <c r="O113" s="265"/>
      <c r="P113" s="261" t="s">
        <v>1451</v>
      </c>
      <c r="Q113" s="269" t="s">
        <v>537</v>
      </c>
      <c r="R113" s="270">
        <v>17</v>
      </c>
      <c r="S113" s="271">
        <v>17.5</v>
      </c>
      <c r="T113" s="269" t="s">
        <v>537</v>
      </c>
      <c r="U113" s="272" t="s">
        <v>534</v>
      </c>
      <c r="V113" s="273">
        <v>2.63</v>
      </c>
      <c r="W113" s="273"/>
      <c r="X113" s="273" t="s">
        <v>873</v>
      </c>
      <c r="Y113" s="274"/>
      <c r="Z113" s="267"/>
      <c r="AA113" s="265" t="s">
        <v>1809</v>
      </c>
      <c r="AB113" s="145" t="s">
        <v>1794</v>
      </c>
    </row>
    <row r="114" spans="1:28" s="148" customFormat="1" ht="24.75" customHeight="1">
      <c r="A114" s="35">
        <v>102</v>
      </c>
      <c r="B114" s="35" t="s">
        <v>300</v>
      </c>
      <c r="C114" s="41" t="s">
        <v>478</v>
      </c>
      <c r="D114" s="41" t="s">
        <v>120</v>
      </c>
      <c r="E114" s="35" t="s">
        <v>128</v>
      </c>
      <c r="F114" s="43" t="s">
        <v>1564</v>
      </c>
      <c r="G114" s="44" t="s">
        <v>138</v>
      </c>
      <c r="H114" s="45" t="s">
        <v>135</v>
      </c>
      <c r="I114" s="35"/>
      <c r="J114" s="46"/>
      <c r="K114" s="35" t="s">
        <v>873</v>
      </c>
      <c r="L114" s="36" t="s">
        <v>863</v>
      </c>
      <c r="M114" s="156" t="s">
        <v>864</v>
      </c>
      <c r="N114" s="47"/>
      <c r="O114" s="46"/>
      <c r="P114" s="35" t="s">
        <v>1451</v>
      </c>
      <c r="Q114" s="48" t="s">
        <v>537</v>
      </c>
      <c r="R114" s="258">
        <v>17</v>
      </c>
      <c r="S114" s="49">
        <v>17</v>
      </c>
      <c r="T114" s="48" t="s">
        <v>537</v>
      </c>
      <c r="U114" s="50" t="s">
        <v>534</v>
      </c>
      <c r="V114" s="62">
        <v>2.88</v>
      </c>
      <c r="W114" s="62"/>
      <c r="X114" s="62" t="s">
        <v>873</v>
      </c>
      <c r="Y114" s="63"/>
      <c r="Z114" s="46"/>
      <c r="AA114" s="31" t="s">
        <v>1795</v>
      </c>
      <c r="AB114" s="28"/>
    </row>
    <row r="115" spans="1:28" s="148" customFormat="1" ht="24.75" customHeight="1">
      <c r="A115" s="35">
        <v>103</v>
      </c>
      <c r="B115" s="35" t="s">
        <v>301</v>
      </c>
      <c r="C115" s="41" t="s">
        <v>104</v>
      </c>
      <c r="D115" s="41" t="s">
        <v>479</v>
      </c>
      <c r="E115" s="35" t="s">
        <v>134</v>
      </c>
      <c r="F115" s="43" t="s">
        <v>1565</v>
      </c>
      <c r="G115" s="44" t="s">
        <v>1855</v>
      </c>
      <c r="H115" s="45" t="s">
        <v>135</v>
      </c>
      <c r="I115" s="35"/>
      <c r="J115" s="46"/>
      <c r="K115" s="35" t="s">
        <v>873</v>
      </c>
      <c r="L115" s="36" t="s">
        <v>871</v>
      </c>
      <c r="M115" s="156" t="s">
        <v>864</v>
      </c>
      <c r="N115" s="47"/>
      <c r="O115" s="46"/>
      <c r="P115" s="35" t="s">
        <v>1451</v>
      </c>
      <c r="Q115" s="48" t="s">
        <v>537</v>
      </c>
      <c r="R115" s="322" t="s">
        <v>1787</v>
      </c>
      <c r="S115" s="323"/>
      <c r="T115" s="48" t="s">
        <v>537</v>
      </c>
      <c r="U115" s="50" t="s">
        <v>534</v>
      </c>
      <c r="V115" s="62">
        <v>2.59</v>
      </c>
      <c r="W115" s="62"/>
      <c r="X115" s="62" t="s">
        <v>873</v>
      </c>
      <c r="Y115" s="63"/>
      <c r="Z115" s="46"/>
      <c r="AA115" s="31" t="s">
        <v>1795</v>
      </c>
      <c r="AB115" s="28"/>
    </row>
    <row r="116" spans="1:28" s="148" customFormat="1" ht="24.75" customHeight="1">
      <c r="A116" s="35">
        <v>104</v>
      </c>
      <c r="B116" s="35" t="s">
        <v>302</v>
      </c>
      <c r="C116" s="41" t="s">
        <v>126</v>
      </c>
      <c r="D116" s="41" t="s">
        <v>392</v>
      </c>
      <c r="E116" s="35" t="s">
        <v>128</v>
      </c>
      <c r="F116" s="43" t="s">
        <v>1568</v>
      </c>
      <c r="G116" s="44" t="s">
        <v>138</v>
      </c>
      <c r="H116" s="45" t="s">
        <v>135</v>
      </c>
      <c r="I116" s="35"/>
      <c r="J116" s="46"/>
      <c r="K116" s="35" t="s">
        <v>862</v>
      </c>
      <c r="L116" s="36" t="s">
        <v>863</v>
      </c>
      <c r="M116" s="156" t="s">
        <v>864</v>
      </c>
      <c r="N116" s="47"/>
      <c r="O116" s="46"/>
      <c r="P116" s="35" t="s">
        <v>1451</v>
      </c>
      <c r="Q116" s="48" t="s">
        <v>537</v>
      </c>
      <c r="R116" s="258">
        <v>17</v>
      </c>
      <c r="S116" s="49">
        <v>18.5</v>
      </c>
      <c r="T116" s="48" t="s">
        <v>537</v>
      </c>
      <c r="U116" s="50" t="s">
        <v>534</v>
      </c>
      <c r="V116" s="62">
        <v>2.79</v>
      </c>
      <c r="W116" s="62"/>
      <c r="X116" s="62" t="s">
        <v>873</v>
      </c>
      <c r="Y116" s="63"/>
      <c r="Z116" s="46"/>
      <c r="AA116" s="31" t="s">
        <v>1795</v>
      </c>
      <c r="AB116" s="28"/>
    </row>
    <row r="117" spans="1:28" s="148" customFormat="1" ht="24.75" customHeight="1">
      <c r="A117" s="35">
        <v>105</v>
      </c>
      <c r="B117" s="35" t="s">
        <v>303</v>
      </c>
      <c r="C117" s="41" t="s">
        <v>184</v>
      </c>
      <c r="D117" s="41" t="s">
        <v>85</v>
      </c>
      <c r="E117" s="35" t="s">
        <v>134</v>
      </c>
      <c r="F117" s="43" t="s">
        <v>1481</v>
      </c>
      <c r="G117" s="44" t="s">
        <v>151</v>
      </c>
      <c r="H117" s="45" t="s">
        <v>135</v>
      </c>
      <c r="I117" s="35"/>
      <c r="J117" s="46"/>
      <c r="K117" s="35" t="s">
        <v>873</v>
      </c>
      <c r="L117" s="36" t="s">
        <v>905</v>
      </c>
      <c r="M117" s="156" t="s">
        <v>870</v>
      </c>
      <c r="N117" s="47"/>
      <c r="O117" s="46"/>
      <c r="P117" s="35" t="s">
        <v>1451</v>
      </c>
      <c r="Q117" s="48" t="s">
        <v>537</v>
      </c>
      <c r="R117" s="258">
        <v>17</v>
      </c>
      <c r="S117" s="49">
        <v>17</v>
      </c>
      <c r="T117" s="48" t="s">
        <v>537</v>
      </c>
      <c r="U117" s="50" t="s">
        <v>534</v>
      </c>
      <c r="V117" s="62">
        <v>2.64</v>
      </c>
      <c r="W117" s="62"/>
      <c r="X117" s="62" t="s">
        <v>873</v>
      </c>
      <c r="Y117" s="63"/>
      <c r="Z117" s="46"/>
      <c r="AA117" s="31" t="s">
        <v>1795</v>
      </c>
      <c r="AB117" s="28"/>
    </row>
    <row r="118" spans="1:28" s="148" customFormat="1" ht="24.75" customHeight="1">
      <c r="A118" s="35">
        <v>106</v>
      </c>
      <c r="B118" s="35" t="s">
        <v>304</v>
      </c>
      <c r="C118" s="41" t="s">
        <v>480</v>
      </c>
      <c r="D118" s="41" t="s">
        <v>130</v>
      </c>
      <c r="E118" s="35" t="s">
        <v>128</v>
      </c>
      <c r="F118" s="43" t="s">
        <v>1569</v>
      </c>
      <c r="G118" s="44" t="s">
        <v>144</v>
      </c>
      <c r="H118" s="45" t="s">
        <v>135</v>
      </c>
      <c r="I118" s="35"/>
      <c r="J118" s="46"/>
      <c r="K118" s="35" t="s">
        <v>873</v>
      </c>
      <c r="L118" s="36">
        <v>41039</v>
      </c>
      <c r="M118" s="156" t="s">
        <v>885</v>
      </c>
      <c r="N118" s="47"/>
      <c r="O118" s="46"/>
      <c r="P118" s="35" t="s">
        <v>1451</v>
      </c>
      <c r="Q118" s="48" t="s">
        <v>537</v>
      </c>
      <c r="R118" s="258">
        <v>17</v>
      </c>
      <c r="S118" s="49">
        <v>19</v>
      </c>
      <c r="T118" s="48" t="s">
        <v>537</v>
      </c>
      <c r="U118" s="50" t="s">
        <v>534</v>
      </c>
      <c r="V118" s="62">
        <v>2.11</v>
      </c>
      <c r="W118" s="62"/>
      <c r="X118" s="62" t="s">
        <v>1793</v>
      </c>
      <c r="Y118" s="63"/>
      <c r="Z118" s="46"/>
      <c r="AA118" s="31" t="s">
        <v>1795</v>
      </c>
      <c r="AB118" s="28"/>
    </row>
    <row r="119" spans="1:28" s="148" customFormat="1" ht="24.75" customHeight="1">
      <c r="A119" s="35">
        <v>107</v>
      </c>
      <c r="B119" s="35" t="s">
        <v>305</v>
      </c>
      <c r="C119" s="41" t="s">
        <v>481</v>
      </c>
      <c r="D119" s="41" t="s">
        <v>482</v>
      </c>
      <c r="E119" s="35" t="s">
        <v>128</v>
      </c>
      <c r="F119" s="43" t="s">
        <v>1570</v>
      </c>
      <c r="G119" s="44" t="s">
        <v>153</v>
      </c>
      <c r="H119" s="45" t="s">
        <v>135</v>
      </c>
      <c r="I119" s="35"/>
      <c r="J119" s="46"/>
      <c r="K119" s="35" t="s">
        <v>873</v>
      </c>
      <c r="L119" s="36" t="s">
        <v>903</v>
      </c>
      <c r="M119" s="156" t="s">
        <v>898</v>
      </c>
      <c r="N119" s="47"/>
      <c r="O119" s="46"/>
      <c r="P119" s="35" t="s">
        <v>1451</v>
      </c>
      <c r="Q119" s="48" t="s">
        <v>537</v>
      </c>
      <c r="R119" s="258">
        <v>17</v>
      </c>
      <c r="S119" s="49">
        <v>19.5</v>
      </c>
      <c r="T119" s="48" t="s">
        <v>537</v>
      </c>
      <c r="U119" s="50" t="s">
        <v>534</v>
      </c>
      <c r="V119" s="62">
        <v>3.06</v>
      </c>
      <c r="W119" s="62"/>
      <c r="X119" s="62" t="s">
        <v>873</v>
      </c>
      <c r="Y119" s="63"/>
      <c r="Z119" s="46"/>
      <c r="AA119" s="31" t="s">
        <v>1795</v>
      </c>
      <c r="AB119" s="28"/>
    </row>
    <row r="120" spans="1:28" s="148" customFormat="1" ht="24.75" customHeight="1">
      <c r="A120" s="35">
        <v>108</v>
      </c>
      <c r="B120" s="35" t="s">
        <v>306</v>
      </c>
      <c r="C120" s="41" t="s">
        <v>430</v>
      </c>
      <c r="D120" s="41" t="s">
        <v>397</v>
      </c>
      <c r="E120" s="35" t="s">
        <v>128</v>
      </c>
      <c r="F120" s="43" t="s">
        <v>1571</v>
      </c>
      <c r="G120" s="44" t="s">
        <v>144</v>
      </c>
      <c r="H120" s="45" t="s">
        <v>135</v>
      </c>
      <c r="I120" s="35"/>
      <c r="J120" s="46"/>
      <c r="K120" s="35" t="s">
        <v>873</v>
      </c>
      <c r="L120" s="36">
        <v>41039</v>
      </c>
      <c r="M120" s="156" t="s">
        <v>885</v>
      </c>
      <c r="N120" s="47"/>
      <c r="O120" s="46"/>
      <c r="P120" s="35" t="s">
        <v>1451</v>
      </c>
      <c r="Q120" s="48" t="s">
        <v>537</v>
      </c>
      <c r="R120" s="258">
        <v>17</v>
      </c>
      <c r="S120" s="49">
        <v>17</v>
      </c>
      <c r="T120" s="48" t="s">
        <v>537</v>
      </c>
      <c r="U120" s="50" t="s">
        <v>534</v>
      </c>
      <c r="V120" s="62">
        <v>2.86</v>
      </c>
      <c r="W120" s="62"/>
      <c r="X120" s="62" t="s">
        <v>873</v>
      </c>
      <c r="Y120" s="63"/>
      <c r="Z120" s="46"/>
      <c r="AA120" s="31" t="s">
        <v>1795</v>
      </c>
      <c r="AB120" s="28"/>
    </row>
    <row r="121" spans="1:28" s="148" customFormat="1" ht="24.75" customHeight="1">
      <c r="A121" s="35">
        <v>109</v>
      </c>
      <c r="B121" s="35" t="s">
        <v>307</v>
      </c>
      <c r="C121" s="41" t="s">
        <v>97</v>
      </c>
      <c r="D121" s="41" t="s">
        <v>172</v>
      </c>
      <c r="E121" s="35" t="s">
        <v>128</v>
      </c>
      <c r="F121" s="43" t="s">
        <v>1572</v>
      </c>
      <c r="G121" s="44" t="s">
        <v>136</v>
      </c>
      <c r="H121" s="45" t="s">
        <v>135</v>
      </c>
      <c r="I121" s="35"/>
      <c r="J121" s="46"/>
      <c r="K121" s="35" t="s">
        <v>862</v>
      </c>
      <c r="L121" s="36" t="s">
        <v>871</v>
      </c>
      <c r="M121" s="156" t="s">
        <v>864</v>
      </c>
      <c r="N121" s="47"/>
      <c r="O121" s="46"/>
      <c r="P121" s="35" t="s">
        <v>1451</v>
      </c>
      <c r="Q121" s="48" t="s">
        <v>537</v>
      </c>
      <c r="R121" s="258">
        <v>17</v>
      </c>
      <c r="S121" s="49">
        <v>18.5</v>
      </c>
      <c r="T121" s="48" t="s">
        <v>537</v>
      </c>
      <c r="U121" s="50" t="s">
        <v>534</v>
      </c>
      <c r="V121" s="62">
        <v>3.1</v>
      </c>
      <c r="W121" s="62"/>
      <c r="X121" s="62" t="s">
        <v>873</v>
      </c>
      <c r="Y121" s="63"/>
      <c r="Z121" s="46"/>
      <c r="AA121" s="31" t="s">
        <v>1795</v>
      </c>
      <c r="AB121" s="28"/>
    </row>
    <row r="122" spans="1:28" s="148" customFormat="1" ht="24.75" customHeight="1">
      <c r="A122" s="35">
        <v>110</v>
      </c>
      <c r="B122" s="35" t="s">
        <v>308</v>
      </c>
      <c r="C122" s="41" t="s">
        <v>414</v>
      </c>
      <c r="D122" s="41" t="s">
        <v>399</v>
      </c>
      <c r="E122" s="35" t="s">
        <v>128</v>
      </c>
      <c r="F122" s="43" t="s">
        <v>1573</v>
      </c>
      <c r="G122" s="44" t="s">
        <v>138</v>
      </c>
      <c r="H122" s="45" t="s">
        <v>135</v>
      </c>
      <c r="I122" s="35"/>
      <c r="J122" s="46"/>
      <c r="K122" s="35" t="s">
        <v>873</v>
      </c>
      <c r="L122" s="36" t="s">
        <v>871</v>
      </c>
      <c r="M122" s="156" t="s">
        <v>864</v>
      </c>
      <c r="N122" s="47"/>
      <c r="O122" s="46"/>
      <c r="P122" s="35" t="s">
        <v>1451</v>
      </c>
      <c r="Q122" s="48" t="s">
        <v>537</v>
      </c>
      <c r="R122" s="258">
        <v>17</v>
      </c>
      <c r="S122" s="49">
        <v>17</v>
      </c>
      <c r="T122" s="48" t="s">
        <v>537</v>
      </c>
      <c r="U122" s="50" t="s">
        <v>534</v>
      </c>
      <c r="V122" s="62">
        <v>2.79</v>
      </c>
      <c r="W122" s="62"/>
      <c r="X122" s="62" t="s">
        <v>873</v>
      </c>
      <c r="Y122" s="63"/>
      <c r="Z122" s="46"/>
      <c r="AA122" s="31" t="s">
        <v>1795</v>
      </c>
      <c r="AB122" s="28"/>
    </row>
    <row r="123" spans="1:28" s="148" customFormat="1" ht="24.75" customHeight="1">
      <c r="A123" s="35">
        <v>111</v>
      </c>
      <c r="B123" s="35" t="s">
        <v>309</v>
      </c>
      <c r="C123" s="41" t="s">
        <v>483</v>
      </c>
      <c r="D123" s="41" t="s">
        <v>78</v>
      </c>
      <c r="E123" s="35" t="s">
        <v>134</v>
      </c>
      <c r="F123" s="43" t="s">
        <v>1574</v>
      </c>
      <c r="G123" s="44" t="s">
        <v>138</v>
      </c>
      <c r="H123" s="45" t="s">
        <v>135</v>
      </c>
      <c r="I123" s="35"/>
      <c r="J123" s="46"/>
      <c r="K123" s="35" t="s">
        <v>862</v>
      </c>
      <c r="L123" s="36" t="s">
        <v>863</v>
      </c>
      <c r="M123" s="156" t="s">
        <v>864</v>
      </c>
      <c r="N123" s="47"/>
      <c r="O123" s="46"/>
      <c r="P123" s="35" t="s">
        <v>1451</v>
      </c>
      <c r="Q123" s="48" t="s">
        <v>537</v>
      </c>
      <c r="R123" s="258">
        <v>17</v>
      </c>
      <c r="S123" s="49">
        <v>18</v>
      </c>
      <c r="T123" s="48" t="s">
        <v>537</v>
      </c>
      <c r="U123" s="50" t="s">
        <v>534</v>
      </c>
      <c r="V123" s="62">
        <v>2.45</v>
      </c>
      <c r="W123" s="62"/>
      <c r="X123" s="62" t="s">
        <v>1793</v>
      </c>
      <c r="Y123" s="63"/>
      <c r="Z123" s="46"/>
      <c r="AA123" s="31" t="s">
        <v>1795</v>
      </c>
      <c r="AB123" s="28"/>
    </row>
    <row r="124" spans="1:28" s="148" customFormat="1" ht="24.75" customHeight="1">
      <c r="A124" s="35">
        <v>112</v>
      </c>
      <c r="B124" s="35" t="s">
        <v>310</v>
      </c>
      <c r="C124" s="41" t="s">
        <v>433</v>
      </c>
      <c r="D124" s="41" t="s">
        <v>107</v>
      </c>
      <c r="E124" s="35" t="s">
        <v>128</v>
      </c>
      <c r="F124" s="43" t="s">
        <v>1575</v>
      </c>
      <c r="G124" s="44" t="s">
        <v>145</v>
      </c>
      <c r="H124" s="45" t="s">
        <v>135</v>
      </c>
      <c r="I124" s="35"/>
      <c r="J124" s="46"/>
      <c r="K124" s="35" t="s">
        <v>873</v>
      </c>
      <c r="L124" s="36" t="s">
        <v>881</v>
      </c>
      <c r="M124" s="156" t="s">
        <v>882</v>
      </c>
      <c r="N124" s="47"/>
      <c r="O124" s="46"/>
      <c r="P124" s="35" t="s">
        <v>1451</v>
      </c>
      <c r="Q124" s="48" t="s">
        <v>537</v>
      </c>
      <c r="R124" s="258">
        <v>17</v>
      </c>
      <c r="S124" s="49">
        <v>19.5</v>
      </c>
      <c r="T124" s="48" t="s">
        <v>537</v>
      </c>
      <c r="U124" s="50" t="s">
        <v>534</v>
      </c>
      <c r="V124" s="62">
        <v>2.24</v>
      </c>
      <c r="W124" s="62"/>
      <c r="X124" s="62" t="s">
        <v>1793</v>
      </c>
      <c r="Y124" s="63"/>
      <c r="Z124" s="46"/>
      <c r="AA124" s="31" t="s">
        <v>1795</v>
      </c>
      <c r="AB124" s="28"/>
    </row>
    <row r="125" spans="1:28" s="148" customFormat="1" ht="24.75" customHeight="1">
      <c r="A125" s="35">
        <v>113</v>
      </c>
      <c r="B125" s="35" t="s">
        <v>311</v>
      </c>
      <c r="C125" s="41" t="s">
        <v>179</v>
      </c>
      <c r="D125" s="41" t="s">
        <v>197</v>
      </c>
      <c r="E125" s="35" t="s">
        <v>128</v>
      </c>
      <c r="F125" s="43" t="s">
        <v>1530</v>
      </c>
      <c r="G125" s="44" t="s">
        <v>145</v>
      </c>
      <c r="H125" s="45" t="s">
        <v>135</v>
      </c>
      <c r="I125" s="35"/>
      <c r="J125" s="46"/>
      <c r="K125" s="35" t="s">
        <v>862</v>
      </c>
      <c r="L125" s="36" t="s">
        <v>881</v>
      </c>
      <c r="M125" s="156" t="s">
        <v>882</v>
      </c>
      <c r="N125" s="47"/>
      <c r="O125" s="46"/>
      <c r="P125" s="35" t="s">
        <v>1451</v>
      </c>
      <c r="Q125" s="48" t="s">
        <v>537</v>
      </c>
      <c r="R125" s="258">
        <v>17</v>
      </c>
      <c r="S125" s="49">
        <v>18.5</v>
      </c>
      <c r="T125" s="48" t="s">
        <v>537</v>
      </c>
      <c r="U125" s="50" t="s">
        <v>534</v>
      </c>
      <c r="V125" s="62">
        <v>2.8</v>
      </c>
      <c r="W125" s="62"/>
      <c r="X125" s="62" t="s">
        <v>873</v>
      </c>
      <c r="Y125" s="63"/>
      <c r="Z125" s="46"/>
      <c r="AA125" s="31" t="s">
        <v>1795</v>
      </c>
      <c r="AB125" s="28"/>
    </row>
    <row r="126" spans="1:28" s="148" customFormat="1" ht="24.75" customHeight="1">
      <c r="A126" s="35">
        <v>114</v>
      </c>
      <c r="B126" s="35" t="s">
        <v>312</v>
      </c>
      <c r="C126" s="41" t="s">
        <v>486</v>
      </c>
      <c r="D126" s="41" t="s">
        <v>132</v>
      </c>
      <c r="E126" s="35" t="s">
        <v>134</v>
      </c>
      <c r="F126" s="43" t="s">
        <v>1576</v>
      </c>
      <c r="G126" s="44" t="s">
        <v>152</v>
      </c>
      <c r="H126" s="45" t="s">
        <v>135</v>
      </c>
      <c r="I126" s="35"/>
      <c r="J126" s="46"/>
      <c r="K126" s="35" t="s">
        <v>873</v>
      </c>
      <c r="L126" s="200" t="s">
        <v>1851</v>
      </c>
      <c r="M126" s="156" t="s">
        <v>880</v>
      </c>
      <c r="N126" s="47"/>
      <c r="O126" s="46"/>
      <c r="P126" s="35" t="s">
        <v>1451</v>
      </c>
      <c r="Q126" s="48" t="s">
        <v>537</v>
      </c>
      <c r="R126" s="258">
        <v>17</v>
      </c>
      <c r="S126" s="49">
        <v>18</v>
      </c>
      <c r="T126" s="48" t="s">
        <v>537</v>
      </c>
      <c r="U126" s="50" t="s">
        <v>534</v>
      </c>
      <c r="V126" s="62">
        <v>3.26</v>
      </c>
      <c r="W126" s="62"/>
      <c r="X126" s="62" t="s">
        <v>883</v>
      </c>
      <c r="Y126" s="310" t="s">
        <v>1850</v>
      </c>
      <c r="Z126" s="311"/>
      <c r="AA126" s="31" t="s">
        <v>1795</v>
      </c>
      <c r="AB126" s="28"/>
    </row>
    <row r="127" spans="1:28" s="148" customFormat="1" ht="24.75" customHeight="1">
      <c r="A127" s="35">
        <v>115</v>
      </c>
      <c r="B127" s="35" t="s">
        <v>313</v>
      </c>
      <c r="C127" s="41" t="s">
        <v>388</v>
      </c>
      <c r="D127" s="41" t="s">
        <v>190</v>
      </c>
      <c r="E127" s="35" t="s">
        <v>128</v>
      </c>
      <c r="F127" s="43" t="s">
        <v>1570</v>
      </c>
      <c r="G127" s="44" t="s">
        <v>138</v>
      </c>
      <c r="H127" s="45" t="s">
        <v>135</v>
      </c>
      <c r="I127" s="35"/>
      <c r="J127" s="46"/>
      <c r="K127" s="35" t="s">
        <v>873</v>
      </c>
      <c r="L127" s="36" t="s">
        <v>863</v>
      </c>
      <c r="M127" s="156" t="s">
        <v>864</v>
      </c>
      <c r="N127" s="47"/>
      <c r="O127" s="46"/>
      <c r="P127" s="35" t="s">
        <v>1451</v>
      </c>
      <c r="Q127" s="48" t="s">
        <v>537</v>
      </c>
      <c r="R127" s="258">
        <v>17</v>
      </c>
      <c r="S127" s="49">
        <v>22.5</v>
      </c>
      <c r="T127" s="48" t="s">
        <v>537</v>
      </c>
      <c r="U127" s="50" t="s">
        <v>535</v>
      </c>
      <c r="V127" s="62">
        <v>3.3</v>
      </c>
      <c r="W127" s="62"/>
      <c r="X127" s="62" t="s">
        <v>883</v>
      </c>
      <c r="Y127" s="63"/>
      <c r="Z127" s="46"/>
      <c r="AA127" s="31" t="s">
        <v>1795</v>
      </c>
      <c r="AB127" s="28"/>
    </row>
    <row r="128" spans="1:28" s="148" customFormat="1" ht="24.75" customHeight="1">
      <c r="A128" s="35">
        <v>116</v>
      </c>
      <c r="B128" s="35" t="s">
        <v>314</v>
      </c>
      <c r="C128" s="41" t="s">
        <v>97</v>
      </c>
      <c r="D128" s="41" t="s">
        <v>487</v>
      </c>
      <c r="E128" s="35" t="s">
        <v>128</v>
      </c>
      <c r="F128" s="43" t="s">
        <v>1577</v>
      </c>
      <c r="G128" s="44" t="s">
        <v>143</v>
      </c>
      <c r="H128" s="45" t="s">
        <v>135</v>
      </c>
      <c r="I128" s="35"/>
      <c r="J128" s="46"/>
      <c r="K128" s="35" t="s">
        <v>873</v>
      </c>
      <c r="L128" s="36" t="s">
        <v>863</v>
      </c>
      <c r="M128" s="156" t="s">
        <v>875</v>
      </c>
      <c r="N128" s="47"/>
      <c r="O128" s="46"/>
      <c r="P128" s="35" t="s">
        <v>1451</v>
      </c>
      <c r="Q128" s="48" t="s">
        <v>537</v>
      </c>
      <c r="R128" s="258">
        <v>17</v>
      </c>
      <c r="S128" s="49">
        <v>21</v>
      </c>
      <c r="T128" s="48" t="s">
        <v>537</v>
      </c>
      <c r="U128" s="50" t="s">
        <v>535</v>
      </c>
      <c r="V128" s="62">
        <v>2.68</v>
      </c>
      <c r="W128" s="62"/>
      <c r="X128" s="62" t="s">
        <v>873</v>
      </c>
      <c r="Y128" s="63"/>
      <c r="Z128" s="46"/>
      <c r="AA128" s="31" t="s">
        <v>1795</v>
      </c>
      <c r="AB128" s="28"/>
    </row>
    <row r="129" spans="1:28" s="148" customFormat="1" ht="24.75" customHeight="1">
      <c r="A129" s="35">
        <v>117</v>
      </c>
      <c r="B129" s="35" t="s">
        <v>315</v>
      </c>
      <c r="C129" s="41" t="s">
        <v>488</v>
      </c>
      <c r="D129" s="41" t="s">
        <v>95</v>
      </c>
      <c r="E129" s="35" t="s">
        <v>128</v>
      </c>
      <c r="F129" s="43" t="s">
        <v>1465</v>
      </c>
      <c r="G129" s="44" t="s">
        <v>146</v>
      </c>
      <c r="H129" s="45" t="s">
        <v>135</v>
      </c>
      <c r="I129" s="35"/>
      <c r="J129" s="46"/>
      <c r="K129" s="35" t="s">
        <v>883</v>
      </c>
      <c r="L129" s="36">
        <v>41192</v>
      </c>
      <c r="M129" s="156" t="s">
        <v>868</v>
      </c>
      <c r="N129" s="47"/>
      <c r="O129" s="46"/>
      <c r="P129" s="35" t="s">
        <v>1451</v>
      </c>
      <c r="Q129" s="48" t="s">
        <v>537</v>
      </c>
      <c r="R129" s="258">
        <v>17</v>
      </c>
      <c r="S129" s="49">
        <v>22.5</v>
      </c>
      <c r="T129" s="48" t="s">
        <v>537</v>
      </c>
      <c r="U129" s="50" t="s">
        <v>535</v>
      </c>
      <c r="V129" s="62">
        <v>2.86</v>
      </c>
      <c r="W129" s="62"/>
      <c r="X129" s="62" t="s">
        <v>873</v>
      </c>
      <c r="Y129" s="63"/>
      <c r="Z129" s="46"/>
      <c r="AA129" s="31" t="s">
        <v>1795</v>
      </c>
      <c r="AB129" s="28"/>
    </row>
    <row r="130" spans="1:28" s="148" customFormat="1" ht="24.75" customHeight="1">
      <c r="A130" s="35">
        <v>118</v>
      </c>
      <c r="B130" s="35" t="s">
        <v>316</v>
      </c>
      <c r="C130" s="41" t="s">
        <v>133</v>
      </c>
      <c r="D130" s="41" t="s">
        <v>443</v>
      </c>
      <c r="E130" s="35" t="s">
        <v>128</v>
      </c>
      <c r="F130" s="43" t="s">
        <v>1487</v>
      </c>
      <c r="G130" s="44" t="s">
        <v>158</v>
      </c>
      <c r="H130" s="45" t="s">
        <v>135</v>
      </c>
      <c r="I130" s="35"/>
      <c r="J130" s="46"/>
      <c r="K130" s="35" t="s">
        <v>873</v>
      </c>
      <c r="L130" s="36" t="s">
        <v>876</v>
      </c>
      <c r="M130" s="156" t="s">
        <v>877</v>
      </c>
      <c r="N130" s="47"/>
      <c r="O130" s="46"/>
      <c r="P130" s="35" t="s">
        <v>1451</v>
      </c>
      <c r="Q130" s="48" t="s">
        <v>537</v>
      </c>
      <c r="R130" s="258">
        <v>17</v>
      </c>
      <c r="S130" s="49">
        <v>22</v>
      </c>
      <c r="T130" s="48" t="s">
        <v>537</v>
      </c>
      <c r="U130" s="50" t="s">
        <v>535</v>
      </c>
      <c r="V130" s="62">
        <v>3.11</v>
      </c>
      <c r="W130" s="62"/>
      <c r="X130" s="62" t="s">
        <v>873</v>
      </c>
      <c r="Y130" s="63"/>
      <c r="Z130" s="46"/>
      <c r="AA130" s="31" t="s">
        <v>1795</v>
      </c>
      <c r="AB130" s="28"/>
    </row>
    <row r="131" spans="1:28" s="148" customFormat="1" ht="24.75" customHeight="1">
      <c r="A131" s="35">
        <v>119</v>
      </c>
      <c r="B131" s="35" t="s">
        <v>317</v>
      </c>
      <c r="C131" s="41" t="s">
        <v>489</v>
      </c>
      <c r="D131" s="41" t="s">
        <v>444</v>
      </c>
      <c r="E131" s="35" t="s">
        <v>128</v>
      </c>
      <c r="F131" s="43" t="s">
        <v>1578</v>
      </c>
      <c r="G131" s="44" t="s">
        <v>152</v>
      </c>
      <c r="H131" s="45" t="s">
        <v>135</v>
      </c>
      <c r="I131" s="35"/>
      <c r="J131" s="46"/>
      <c r="K131" s="35" t="s">
        <v>873</v>
      </c>
      <c r="L131" s="36" t="s">
        <v>881</v>
      </c>
      <c r="M131" s="156" t="s">
        <v>880</v>
      </c>
      <c r="N131" s="47"/>
      <c r="O131" s="46"/>
      <c r="P131" s="35" t="s">
        <v>1451</v>
      </c>
      <c r="Q131" s="48" t="s">
        <v>537</v>
      </c>
      <c r="R131" s="258">
        <v>17</v>
      </c>
      <c r="S131" s="49">
        <v>24</v>
      </c>
      <c r="T131" s="48" t="s">
        <v>537</v>
      </c>
      <c r="U131" s="50" t="s">
        <v>535</v>
      </c>
      <c r="V131" s="62">
        <v>2.64</v>
      </c>
      <c r="W131" s="62"/>
      <c r="X131" s="62" t="s">
        <v>873</v>
      </c>
      <c r="Y131" s="63"/>
      <c r="Z131" s="46"/>
      <c r="AA131" s="31" t="s">
        <v>1795</v>
      </c>
      <c r="AB131" s="28"/>
    </row>
    <row r="132" spans="1:28" s="148" customFormat="1" ht="24.75" customHeight="1">
      <c r="A132" s="35">
        <v>120</v>
      </c>
      <c r="B132" s="35" t="s">
        <v>318</v>
      </c>
      <c r="C132" s="41" t="s">
        <v>490</v>
      </c>
      <c r="D132" s="41" t="s">
        <v>444</v>
      </c>
      <c r="E132" s="35" t="s">
        <v>128</v>
      </c>
      <c r="F132" s="43" t="s">
        <v>1578</v>
      </c>
      <c r="G132" s="44" t="s">
        <v>136</v>
      </c>
      <c r="H132" s="45" t="s">
        <v>135</v>
      </c>
      <c r="I132" s="35"/>
      <c r="J132" s="46"/>
      <c r="K132" s="35" t="s">
        <v>873</v>
      </c>
      <c r="L132" s="36" t="s">
        <v>863</v>
      </c>
      <c r="M132" s="156" t="s">
        <v>864</v>
      </c>
      <c r="N132" s="47"/>
      <c r="O132" s="46"/>
      <c r="P132" s="35" t="s">
        <v>1451</v>
      </c>
      <c r="Q132" s="48" t="s">
        <v>537</v>
      </c>
      <c r="R132" s="258">
        <v>17</v>
      </c>
      <c r="S132" s="49">
        <v>22.5</v>
      </c>
      <c r="T132" s="48" t="s">
        <v>537</v>
      </c>
      <c r="U132" s="50" t="s">
        <v>535</v>
      </c>
      <c r="V132" s="62">
        <v>2.53</v>
      </c>
      <c r="W132" s="62"/>
      <c r="X132" s="62" t="s">
        <v>873</v>
      </c>
      <c r="Y132" s="63"/>
      <c r="Z132" s="46"/>
      <c r="AA132" s="31" t="s">
        <v>1795</v>
      </c>
      <c r="AB132" s="28"/>
    </row>
    <row r="133" spans="1:28" s="148" customFormat="1" ht="24.75" customHeight="1">
      <c r="A133" s="35">
        <v>121</v>
      </c>
      <c r="B133" s="35" t="s">
        <v>319</v>
      </c>
      <c r="C133" s="41" t="s">
        <v>491</v>
      </c>
      <c r="D133" s="41" t="s">
        <v>444</v>
      </c>
      <c r="E133" s="35" t="s">
        <v>128</v>
      </c>
      <c r="F133" s="43" t="s">
        <v>1491</v>
      </c>
      <c r="G133" s="44" t="s">
        <v>142</v>
      </c>
      <c r="H133" s="45" t="s">
        <v>135</v>
      </c>
      <c r="I133" s="35"/>
      <c r="J133" s="46"/>
      <c r="K133" s="35" t="s">
        <v>873</v>
      </c>
      <c r="L133" s="36" t="s">
        <v>863</v>
      </c>
      <c r="M133" s="156" t="s">
        <v>875</v>
      </c>
      <c r="N133" s="47"/>
      <c r="O133" s="46"/>
      <c r="P133" s="35" t="s">
        <v>1451</v>
      </c>
      <c r="Q133" s="48" t="s">
        <v>537</v>
      </c>
      <c r="R133" s="258">
        <v>17</v>
      </c>
      <c r="S133" s="49">
        <v>21</v>
      </c>
      <c r="T133" s="48" t="s">
        <v>537</v>
      </c>
      <c r="U133" s="50" t="s">
        <v>535</v>
      </c>
      <c r="V133" s="62">
        <v>2.07</v>
      </c>
      <c r="W133" s="62"/>
      <c r="X133" s="62" t="s">
        <v>1793</v>
      </c>
      <c r="Y133" s="63"/>
      <c r="Z133" s="46"/>
      <c r="AA133" s="31" t="s">
        <v>1795</v>
      </c>
      <c r="AB133" s="28"/>
    </row>
    <row r="134" spans="1:28" s="148" customFormat="1" ht="24.75" customHeight="1">
      <c r="A134" s="35">
        <v>122</v>
      </c>
      <c r="B134" s="35" t="s">
        <v>320</v>
      </c>
      <c r="C134" s="41" t="s">
        <v>492</v>
      </c>
      <c r="D134" s="41" t="s">
        <v>84</v>
      </c>
      <c r="E134" s="35" t="s">
        <v>128</v>
      </c>
      <c r="F134" s="43" t="s">
        <v>1566</v>
      </c>
      <c r="G134" s="44" t="s">
        <v>138</v>
      </c>
      <c r="H134" s="45" t="s">
        <v>135</v>
      </c>
      <c r="I134" s="35"/>
      <c r="J134" s="46"/>
      <c r="K134" s="35" t="s">
        <v>862</v>
      </c>
      <c r="L134" s="36" t="s">
        <v>863</v>
      </c>
      <c r="M134" s="156" t="s">
        <v>864</v>
      </c>
      <c r="N134" s="47"/>
      <c r="O134" s="46"/>
      <c r="P134" s="35" t="s">
        <v>1451</v>
      </c>
      <c r="Q134" s="48" t="s">
        <v>537</v>
      </c>
      <c r="R134" s="258">
        <v>17</v>
      </c>
      <c r="S134" s="49">
        <v>23.5</v>
      </c>
      <c r="T134" s="48" t="s">
        <v>537</v>
      </c>
      <c r="U134" s="50" t="s">
        <v>535</v>
      </c>
      <c r="V134" s="62">
        <v>3.2</v>
      </c>
      <c r="W134" s="62"/>
      <c r="X134" s="62" t="s">
        <v>883</v>
      </c>
      <c r="Y134" s="63"/>
      <c r="Z134" s="46"/>
      <c r="AA134" s="31" t="s">
        <v>1795</v>
      </c>
      <c r="AB134" s="28"/>
    </row>
    <row r="135" spans="1:28" s="148" customFormat="1" ht="24.75" customHeight="1">
      <c r="A135" s="35">
        <v>123</v>
      </c>
      <c r="B135" s="35" t="s">
        <v>321</v>
      </c>
      <c r="C135" s="41" t="s">
        <v>162</v>
      </c>
      <c r="D135" s="41" t="s">
        <v>382</v>
      </c>
      <c r="E135" s="35" t="s">
        <v>128</v>
      </c>
      <c r="F135" s="43" t="s">
        <v>1579</v>
      </c>
      <c r="G135" s="44" t="s">
        <v>138</v>
      </c>
      <c r="H135" s="45" t="s">
        <v>135</v>
      </c>
      <c r="I135" s="35"/>
      <c r="J135" s="46"/>
      <c r="K135" s="35" t="s">
        <v>862</v>
      </c>
      <c r="L135" s="36" t="s">
        <v>863</v>
      </c>
      <c r="M135" s="156" t="s">
        <v>864</v>
      </c>
      <c r="N135" s="47"/>
      <c r="O135" s="46"/>
      <c r="P135" s="35" t="s">
        <v>1451</v>
      </c>
      <c r="Q135" s="48" t="s">
        <v>537</v>
      </c>
      <c r="R135" s="258">
        <v>17</v>
      </c>
      <c r="S135" s="49">
        <v>25</v>
      </c>
      <c r="T135" s="48" t="s">
        <v>537</v>
      </c>
      <c r="U135" s="50" t="s">
        <v>535</v>
      </c>
      <c r="V135" s="62">
        <v>2.61</v>
      </c>
      <c r="W135" s="62"/>
      <c r="X135" s="62" t="s">
        <v>873</v>
      </c>
      <c r="Y135" s="63"/>
      <c r="Z135" s="46"/>
      <c r="AA135" s="31" t="s">
        <v>1795</v>
      </c>
      <c r="AB135" s="28"/>
    </row>
    <row r="136" spans="1:28" s="148" customFormat="1" ht="24.75" customHeight="1">
      <c r="A136" s="35">
        <v>124</v>
      </c>
      <c r="B136" s="35" t="s">
        <v>322</v>
      </c>
      <c r="C136" s="41" t="s">
        <v>127</v>
      </c>
      <c r="D136" s="41" t="s">
        <v>493</v>
      </c>
      <c r="E136" s="35" t="s">
        <v>128</v>
      </c>
      <c r="F136" s="43" t="s">
        <v>1580</v>
      </c>
      <c r="G136" s="44" t="s">
        <v>138</v>
      </c>
      <c r="H136" s="45" t="s">
        <v>135</v>
      </c>
      <c r="I136" s="35"/>
      <c r="J136" s="46"/>
      <c r="K136" s="35" t="s">
        <v>862</v>
      </c>
      <c r="L136" s="36" t="s">
        <v>871</v>
      </c>
      <c r="M136" s="156" t="s">
        <v>864</v>
      </c>
      <c r="N136" s="47"/>
      <c r="O136" s="46"/>
      <c r="P136" s="35" t="s">
        <v>1451</v>
      </c>
      <c r="Q136" s="48" t="s">
        <v>537</v>
      </c>
      <c r="R136" s="258">
        <v>17</v>
      </c>
      <c r="S136" s="49">
        <v>21.5</v>
      </c>
      <c r="T136" s="48" t="s">
        <v>537</v>
      </c>
      <c r="U136" s="50" t="s">
        <v>535</v>
      </c>
      <c r="V136" s="62">
        <v>2.76</v>
      </c>
      <c r="W136" s="62"/>
      <c r="X136" s="62" t="s">
        <v>873</v>
      </c>
      <c r="Y136" s="63"/>
      <c r="Z136" s="46"/>
      <c r="AA136" s="31" t="s">
        <v>1795</v>
      </c>
      <c r="AB136" s="28"/>
    </row>
    <row r="137" spans="1:28" s="148" customFormat="1" ht="24.75" customHeight="1">
      <c r="A137" s="35">
        <v>125</v>
      </c>
      <c r="B137" s="35" t="s">
        <v>323</v>
      </c>
      <c r="C137" s="41" t="s">
        <v>494</v>
      </c>
      <c r="D137" s="41" t="s">
        <v>416</v>
      </c>
      <c r="E137" s="35" t="s">
        <v>128</v>
      </c>
      <c r="F137" s="43" t="s">
        <v>1484</v>
      </c>
      <c r="G137" s="44" t="s">
        <v>142</v>
      </c>
      <c r="H137" s="45" t="s">
        <v>135</v>
      </c>
      <c r="I137" s="35"/>
      <c r="J137" s="46"/>
      <c r="K137" s="35" t="s">
        <v>873</v>
      </c>
      <c r="L137" s="36" t="s">
        <v>863</v>
      </c>
      <c r="M137" s="156" t="s">
        <v>875</v>
      </c>
      <c r="N137" s="47"/>
      <c r="O137" s="46"/>
      <c r="P137" s="35" t="s">
        <v>1451</v>
      </c>
      <c r="Q137" s="48" t="s">
        <v>537</v>
      </c>
      <c r="R137" s="258">
        <v>17</v>
      </c>
      <c r="S137" s="49">
        <v>21.5</v>
      </c>
      <c r="T137" s="48" t="s">
        <v>537</v>
      </c>
      <c r="U137" s="50" t="s">
        <v>535</v>
      </c>
      <c r="V137" s="62">
        <v>3.04</v>
      </c>
      <c r="W137" s="62"/>
      <c r="X137" s="62" t="s">
        <v>873</v>
      </c>
      <c r="Y137" s="63"/>
      <c r="Z137" s="46"/>
      <c r="AA137" s="31" t="s">
        <v>1795</v>
      </c>
      <c r="AB137" s="28"/>
    </row>
    <row r="138" spans="1:28" s="148" customFormat="1" ht="24.75" customHeight="1">
      <c r="A138" s="35">
        <v>126</v>
      </c>
      <c r="B138" s="35" t="s">
        <v>324</v>
      </c>
      <c r="C138" s="41" t="s">
        <v>69</v>
      </c>
      <c r="D138" s="41" t="s">
        <v>71</v>
      </c>
      <c r="E138" s="35" t="s">
        <v>134</v>
      </c>
      <c r="F138" s="43" t="s">
        <v>1581</v>
      </c>
      <c r="G138" s="44" t="s">
        <v>139</v>
      </c>
      <c r="H138" s="45" t="s">
        <v>135</v>
      </c>
      <c r="I138" s="35"/>
      <c r="J138" s="46"/>
      <c r="K138" s="35" t="s">
        <v>873</v>
      </c>
      <c r="L138" s="36" t="s">
        <v>881</v>
      </c>
      <c r="M138" s="156" t="s">
        <v>882</v>
      </c>
      <c r="N138" s="47"/>
      <c r="O138" s="46"/>
      <c r="P138" s="35" t="s">
        <v>1451</v>
      </c>
      <c r="Q138" s="48" t="s">
        <v>537</v>
      </c>
      <c r="R138" s="258">
        <v>17</v>
      </c>
      <c r="S138" s="49">
        <v>22</v>
      </c>
      <c r="T138" s="48" t="s">
        <v>537</v>
      </c>
      <c r="U138" s="50" t="s">
        <v>535</v>
      </c>
      <c r="V138" s="62">
        <v>3.07</v>
      </c>
      <c r="W138" s="62"/>
      <c r="X138" s="62" t="s">
        <v>873</v>
      </c>
      <c r="Y138" s="63"/>
      <c r="Z138" s="46"/>
      <c r="AA138" s="31" t="s">
        <v>1795</v>
      </c>
      <c r="AB138" s="28"/>
    </row>
    <row r="139" spans="1:28" s="148" customFormat="1" ht="24.75" customHeight="1">
      <c r="A139" s="35">
        <v>127</v>
      </c>
      <c r="B139" s="35" t="s">
        <v>325</v>
      </c>
      <c r="C139" s="41" t="s">
        <v>113</v>
      </c>
      <c r="D139" s="41" t="s">
        <v>424</v>
      </c>
      <c r="E139" s="35" t="s">
        <v>128</v>
      </c>
      <c r="F139" s="43" t="s">
        <v>1562</v>
      </c>
      <c r="G139" s="44" t="s">
        <v>142</v>
      </c>
      <c r="H139" s="45" t="s">
        <v>135</v>
      </c>
      <c r="I139" s="35"/>
      <c r="J139" s="46"/>
      <c r="K139" s="35" t="s">
        <v>862</v>
      </c>
      <c r="L139" s="36" t="s">
        <v>863</v>
      </c>
      <c r="M139" s="156" t="s">
        <v>875</v>
      </c>
      <c r="N139" s="47"/>
      <c r="O139" s="46"/>
      <c r="P139" s="35" t="s">
        <v>1451</v>
      </c>
      <c r="Q139" s="48" t="s">
        <v>537</v>
      </c>
      <c r="R139" s="258">
        <v>17</v>
      </c>
      <c r="S139" s="49">
        <v>26</v>
      </c>
      <c r="T139" s="48" t="s">
        <v>537</v>
      </c>
      <c r="U139" s="50" t="s">
        <v>535</v>
      </c>
      <c r="V139" s="62">
        <v>2.86</v>
      </c>
      <c r="W139" s="62"/>
      <c r="X139" s="62" t="s">
        <v>873</v>
      </c>
      <c r="Y139" s="63"/>
      <c r="Z139" s="46"/>
      <c r="AA139" s="31" t="s">
        <v>1795</v>
      </c>
      <c r="AB139" s="28"/>
    </row>
    <row r="140" spans="1:28" s="148" customFormat="1" ht="24.75" customHeight="1">
      <c r="A140" s="35">
        <v>128</v>
      </c>
      <c r="B140" s="35" t="s">
        <v>326</v>
      </c>
      <c r="C140" s="41" t="s">
        <v>495</v>
      </c>
      <c r="D140" s="41" t="s">
        <v>496</v>
      </c>
      <c r="E140" s="35" t="s">
        <v>128</v>
      </c>
      <c r="F140" s="43" t="s">
        <v>1459</v>
      </c>
      <c r="G140" s="44" t="s">
        <v>145</v>
      </c>
      <c r="H140" s="45" t="s">
        <v>135</v>
      </c>
      <c r="I140" s="35"/>
      <c r="J140" s="46"/>
      <c r="K140" s="35" t="s">
        <v>862</v>
      </c>
      <c r="L140" s="36" t="s">
        <v>881</v>
      </c>
      <c r="M140" s="156" t="s">
        <v>882</v>
      </c>
      <c r="N140" s="47"/>
      <c r="O140" s="46"/>
      <c r="P140" s="35" t="s">
        <v>1451</v>
      </c>
      <c r="Q140" s="48" t="s">
        <v>537</v>
      </c>
      <c r="R140" s="258">
        <v>17</v>
      </c>
      <c r="S140" s="49">
        <v>25</v>
      </c>
      <c r="T140" s="48" t="s">
        <v>537</v>
      </c>
      <c r="U140" s="50" t="s">
        <v>535</v>
      </c>
      <c r="V140" s="62">
        <v>3.15</v>
      </c>
      <c r="W140" s="62"/>
      <c r="X140" s="62" t="s">
        <v>873</v>
      </c>
      <c r="Y140" s="63"/>
      <c r="Z140" s="46"/>
      <c r="AA140" s="31" t="s">
        <v>1795</v>
      </c>
      <c r="AB140" s="28"/>
    </row>
    <row r="141" spans="1:29" s="289" customFormat="1" ht="24.75" customHeight="1">
      <c r="A141" s="35">
        <v>129</v>
      </c>
      <c r="B141" s="262" t="s">
        <v>327</v>
      </c>
      <c r="C141" s="29" t="s">
        <v>97</v>
      </c>
      <c r="D141" s="29" t="s">
        <v>497</v>
      </c>
      <c r="E141" s="262" t="s">
        <v>128</v>
      </c>
      <c r="F141" s="263" t="s">
        <v>1582</v>
      </c>
      <c r="G141" s="27" t="s">
        <v>147</v>
      </c>
      <c r="H141" s="264" t="s">
        <v>135</v>
      </c>
      <c r="I141" s="262"/>
      <c r="J141" s="265"/>
      <c r="K141" s="261" t="s">
        <v>873</v>
      </c>
      <c r="L141" s="278" t="s">
        <v>905</v>
      </c>
      <c r="M141" s="279" t="s">
        <v>870</v>
      </c>
      <c r="N141" s="288"/>
      <c r="O141" s="265"/>
      <c r="P141" s="268" t="s">
        <v>1451</v>
      </c>
      <c r="Q141" s="269" t="s">
        <v>537</v>
      </c>
      <c r="R141" s="270">
        <v>17</v>
      </c>
      <c r="S141" s="271">
        <v>22.5</v>
      </c>
      <c r="T141" s="269" t="s">
        <v>537</v>
      </c>
      <c r="U141" s="272" t="s">
        <v>535</v>
      </c>
      <c r="V141" s="273">
        <v>2.23</v>
      </c>
      <c r="W141" s="273"/>
      <c r="X141" s="273" t="s">
        <v>1793</v>
      </c>
      <c r="Y141" s="274"/>
      <c r="Z141" s="267"/>
      <c r="AA141" s="265" t="s">
        <v>1809</v>
      </c>
      <c r="AB141" s="145">
        <v>0</v>
      </c>
      <c r="AC141" s="145"/>
    </row>
    <row r="142" spans="1:28" s="148" customFormat="1" ht="24.75" customHeight="1">
      <c r="A142" s="35">
        <v>130</v>
      </c>
      <c r="B142" s="35" t="s">
        <v>328</v>
      </c>
      <c r="C142" s="41" t="s">
        <v>112</v>
      </c>
      <c r="D142" s="41" t="s">
        <v>390</v>
      </c>
      <c r="E142" s="35" t="s">
        <v>128</v>
      </c>
      <c r="F142" s="43" t="s">
        <v>1583</v>
      </c>
      <c r="G142" s="44" t="s">
        <v>155</v>
      </c>
      <c r="H142" s="45" t="s">
        <v>135</v>
      </c>
      <c r="I142" s="35"/>
      <c r="J142" s="46"/>
      <c r="K142" s="35" t="s">
        <v>873</v>
      </c>
      <c r="L142" s="36" t="s">
        <v>894</v>
      </c>
      <c r="M142" s="156" t="s">
        <v>895</v>
      </c>
      <c r="N142" s="47"/>
      <c r="O142" s="46"/>
      <c r="P142" s="35" t="s">
        <v>1451</v>
      </c>
      <c r="Q142" s="48" t="s">
        <v>537</v>
      </c>
      <c r="R142" s="258">
        <v>17</v>
      </c>
      <c r="S142" s="49">
        <v>21.5</v>
      </c>
      <c r="T142" s="48" t="s">
        <v>537</v>
      </c>
      <c r="U142" s="50" t="s">
        <v>535</v>
      </c>
      <c r="V142" s="62">
        <v>2.98</v>
      </c>
      <c r="W142" s="62"/>
      <c r="X142" s="62" t="s">
        <v>873</v>
      </c>
      <c r="Y142" s="63"/>
      <c r="Z142" s="46"/>
      <c r="AA142" s="31" t="s">
        <v>1795</v>
      </c>
      <c r="AB142" s="28"/>
    </row>
    <row r="143" spans="1:28" s="148" customFormat="1" ht="24.75" customHeight="1">
      <c r="A143" s="35">
        <v>131</v>
      </c>
      <c r="B143" s="35" t="s">
        <v>329</v>
      </c>
      <c r="C143" s="41" t="s">
        <v>97</v>
      </c>
      <c r="D143" s="41" t="s">
        <v>182</v>
      </c>
      <c r="E143" s="35" t="s">
        <v>128</v>
      </c>
      <c r="F143" s="43" t="s">
        <v>1543</v>
      </c>
      <c r="G143" s="44" t="s">
        <v>146</v>
      </c>
      <c r="H143" s="45" t="s">
        <v>135</v>
      </c>
      <c r="I143" s="35"/>
      <c r="J143" s="46"/>
      <c r="K143" s="35" t="s">
        <v>862</v>
      </c>
      <c r="L143" s="36">
        <v>41192</v>
      </c>
      <c r="M143" s="156" t="s">
        <v>868</v>
      </c>
      <c r="N143" s="47"/>
      <c r="O143" s="46"/>
      <c r="P143" s="35" t="s">
        <v>1451</v>
      </c>
      <c r="Q143" s="48" t="s">
        <v>537</v>
      </c>
      <c r="R143" s="258">
        <v>17</v>
      </c>
      <c r="S143" s="49">
        <v>21.5</v>
      </c>
      <c r="T143" s="48" t="s">
        <v>537</v>
      </c>
      <c r="U143" s="50" t="s">
        <v>535</v>
      </c>
      <c r="V143" s="62">
        <v>2.77</v>
      </c>
      <c r="W143" s="62"/>
      <c r="X143" s="62" t="s">
        <v>873</v>
      </c>
      <c r="Y143" s="63"/>
      <c r="Z143" s="46"/>
      <c r="AA143" s="31" t="s">
        <v>1795</v>
      </c>
      <c r="AB143" s="28"/>
    </row>
    <row r="144" spans="1:28" s="148" customFormat="1" ht="24.75" customHeight="1">
      <c r="A144" s="35">
        <v>132</v>
      </c>
      <c r="B144" s="35" t="s">
        <v>330</v>
      </c>
      <c r="C144" s="41" t="s">
        <v>170</v>
      </c>
      <c r="D144" s="41" t="s">
        <v>98</v>
      </c>
      <c r="E144" s="35" t="s">
        <v>128</v>
      </c>
      <c r="F144" s="43" t="s">
        <v>1584</v>
      </c>
      <c r="G144" s="44" t="s">
        <v>153</v>
      </c>
      <c r="H144" s="45" t="s">
        <v>135</v>
      </c>
      <c r="I144" s="35"/>
      <c r="J144" s="46"/>
      <c r="K144" s="35" t="s">
        <v>883</v>
      </c>
      <c r="L144" s="36" t="s">
        <v>903</v>
      </c>
      <c r="M144" s="156" t="s">
        <v>898</v>
      </c>
      <c r="N144" s="47"/>
      <c r="O144" s="46"/>
      <c r="P144" s="35" t="s">
        <v>1451</v>
      </c>
      <c r="Q144" s="48" t="s">
        <v>537</v>
      </c>
      <c r="R144" s="258">
        <v>17</v>
      </c>
      <c r="S144" s="49">
        <v>28</v>
      </c>
      <c r="T144" s="48" t="s">
        <v>537</v>
      </c>
      <c r="U144" s="50" t="s">
        <v>535</v>
      </c>
      <c r="V144" s="62">
        <v>2.82</v>
      </c>
      <c r="W144" s="62"/>
      <c r="X144" s="62" t="s">
        <v>873</v>
      </c>
      <c r="Y144" s="63"/>
      <c r="Z144" s="46"/>
      <c r="AA144" s="31" t="s">
        <v>1795</v>
      </c>
      <c r="AB144" s="28"/>
    </row>
    <row r="145" spans="1:28" s="148" customFormat="1" ht="24.75" customHeight="1">
      <c r="A145" s="35">
        <v>133</v>
      </c>
      <c r="B145" s="35" t="s">
        <v>331</v>
      </c>
      <c r="C145" s="41" t="s">
        <v>498</v>
      </c>
      <c r="D145" s="41" t="s">
        <v>499</v>
      </c>
      <c r="E145" s="35" t="s">
        <v>128</v>
      </c>
      <c r="F145" s="43" t="s">
        <v>1585</v>
      </c>
      <c r="G145" s="44" t="s">
        <v>148</v>
      </c>
      <c r="H145" s="45" t="s">
        <v>135</v>
      </c>
      <c r="I145" s="35"/>
      <c r="J145" s="46"/>
      <c r="K145" s="35" t="s">
        <v>862</v>
      </c>
      <c r="L145" s="36" t="s">
        <v>867</v>
      </c>
      <c r="M145" s="156" t="s">
        <v>866</v>
      </c>
      <c r="N145" s="47"/>
      <c r="O145" s="46"/>
      <c r="P145" s="35" t="s">
        <v>1451</v>
      </c>
      <c r="Q145" s="48" t="s">
        <v>537</v>
      </c>
      <c r="R145" s="258">
        <v>17</v>
      </c>
      <c r="S145" s="49">
        <v>20</v>
      </c>
      <c r="T145" s="48" t="s">
        <v>537</v>
      </c>
      <c r="U145" s="50" t="s">
        <v>535</v>
      </c>
      <c r="V145" s="62">
        <v>2.7</v>
      </c>
      <c r="W145" s="62"/>
      <c r="X145" s="62" t="s">
        <v>873</v>
      </c>
      <c r="Y145" s="63"/>
      <c r="Z145" s="46"/>
      <c r="AA145" s="31" t="s">
        <v>1795</v>
      </c>
      <c r="AB145" s="28"/>
    </row>
    <row r="146" spans="1:28" s="148" customFormat="1" ht="24.75" customHeight="1">
      <c r="A146" s="35">
        <v>134</v>
      </c>
      <c r="B146" s="35" t="s">
        <v>332</v>
      </c>
      <c r="C146" s="41" t="s">
        <v>396</v>
      </c>
      <c r="D146" s="41" t="s">
        <v>124</v>
      </c>
      <c r="E146" s="35" t="s">
        <v>128</v>
      </c>
      <c r="F146" s="43" t="s">
        <v>1586</v>
      </c>
      <c r="G146" s="44" t="s">
        <v>152</v>
      </c>
      <c r="H146" s="45" t="s">
        <v>135</v>
      </c>
      <c r="I146" s="35"/>
      <c r="J146" s="46"/>
      <c r="K146" s="35" t="s">
        <v>873</v>
      </c>
      <c r="L146" s="36" t="s">
        <v>881</v>
      </c>
      <c r="M146" s="156" t="s">
        <v>880</v>
      </c>
      <c r="N146" s="47"/>
      <c r="O146" s="46"/>
      <c r="P146" s="35" t="s">
        <v>1451</v>
      </c>
      <c r="Q146" s="48" t="s">
        <v>537</v>
      </c>
      <c r="R146" s="258">
        <v>17</v>
      </c>
      <c r="S146" s="49">
        <v>22</v>
      </c>
      <c r="T146" s="48" t="s">
        <v>537</v>
      </c>
      <c r="U146" s="50" t="s">
        <v>535</v>
      </c>
      <c r="V146" s="62">
        <v>2.67</v>
      </c>
      <c r="W146" s="62"/>
      <c r="X146" s="62" t="s">
        <v>873</v>
      </c>
      <c r="Y146" s="63"/>
      <c r="Z146" s="46"/>
      <c r="AA146" s="31" t="s">
        <v>1795</v>
      </c>
      <c r="AB146" s="28"/>
    </row>
    <row r="147" spans="1:28" s="148" customFormat="1" ht="24.75" customHeight="1">
      <c r="A147" s="35">
        <v>135</v>
      </c>
      <c r="B147" s="35" t="s">
        <v>333</v>
      </c>
      <c r="C147" s="41" t="s">
        <v>97</v>
      </c>
      <c r="D147" s="41" t="s">
        <v>500</v>
      </c>
      <c r="E147" s="35" t="s">
        <v>128</v>
      </c>
      <c r="F147" s="43" t="s">
        <v>1549</v>
      </c>
      <c r="G147" s="44" t="s">
        <v>143</v>
      </c>
      <c r="H147" s="45" t="s">
        <v>135</v>
      </c>
      <c r="I147" s="35"/>
      <c r="J147" s="46"/>
      <c r="K147" s="35" t="s">
        <v>862</v>
      </c>
      <c r="L147" s="36" t="s">
        <v>863</v>
      </c>
      <c r="M147" s="156" t="s">
        <v>875</v>
      </c>
      <c r="N147" s="47"/>
      <c r="O147" s="46"/>
      <c r="P147" s="35" t="s">
        <v>1451</v>
      </c>
      <c r="Q147" s="48" t="s">
        <v>537</v>
      </c>
      <c r="R147" s="258">
        <v>17</v>
      </c>
      <c r="S147" s="49">
        <v>23</v>
      </c>
      <c r="T147" s="48" t="s">
        <v>537</v>
      </c>
      <c r="U147" s="50" t="s">
        <v>535</v>
      </c>
      <c r="V147" s="62">
        <v>3.26</v>
      </c>
      <c r="W147" s="62"/>
      <c r="X147" s="62" t="s">
        <v>883</v>
      </c>
      <c r="Y147" s="63"/>
      <c r="Z147" s="46"/>
      <c r="AA147" s="31" t="s">
        <v>1795</v>
      </c>
      <c r="AB147" s="28"/>
    </row>
    <row r="148" spans="1:28" s="148" customFormat="1" ht="24.75" customHeight="1">
      <c r="A148" s="35">
        <v>136</v>
      </c>
      <c r="B148" s="35" t="s">
        <v>334</v>
      </c>
      <c r="C148" s="41" t="s">
        <v>113</v>
      </c>
      <c r="D148" s="41" t="s">
        <v>120</v>
      </c>
      <c r="E148" s="35" t="s">
        <v>128</v>
      </c>
      <c r="F148" s="43" t="s">
        <v>1587</v>
      </c>
      <c r="G148" s="44" t="s">
        <v>136</v>
      </c>
      <c r="H148" s="45" t="s">
        <v>135</v>
      </c>
      <c r="I148" s="35"/>
      <c r="J148" s="46"/>
      <c r="K148" s="35" t="s">
        <v>883</v>
      </c>
      <c r="L148" s="36" t="s">
        <v>863</v>
      </c>
      <c r="M148" s="156" t="s">
        <v>864</v>
      </c>
      <c r="N148" s="47"/>
      <c r="O148" s="46"/>
      <c r="P148" s="35" t="s">
        <v>1451</v>
      </c>
      <c r="Q148" s="48" t="s">
        <v>537</v>
      </c>
      <c r="R148" s="258">
        <v>17</v>
      </c>
      <c r="S148" s="49">
        <v>26</v>
      </c>
      <c r="T148" s="48" t="s">
        <v>537</v>
      </c>
      <c r="U148" s="50" t="s">
        <v>535</v>
      </c>
      <c r="V148" s="62">
        <v>3.25</v>
      </c>
      <c r="W148" s="62"/>
      <c r="X148" s="62" t="s">
        <v>883</v>
      </c>
      <c r="Y148" s="63"/>
      <c r="Z148" s="46"/>
      <c r="AA148" s="31" t="s">
        <v>1795</v>
      </c>
      <c r="AB148" s="28"/>
    </row>
    <row r="149" spans="1:28" s="148" customFormat="1" ht="24.75" customHeight="1">
      <c r="A149" s="35">
        <v>137</v>
      </c>
      <c r="B149" s="35" t="s">
        <v>335</v>
      </c>
      <c r="C149" s="41" t="s">
        <v>477</v>
      </c>
      <c r="D149" s="41" t="s">
        <v>120</v>
      </c>
      <c r="E149" s="35" t="s">
        <v>128</v>
      </c>
      <c r="F149" s="43" t="s">
        <v>1588</v>
      </c>
      <c r="G149" s="44" t="s">
        <v>138</v>
      </c>
      <c r="H149" s="45" t="s">
        <v>135</v>
      </c>
      <c r="I149" s="35"/>
      <c r="J149" s="46"/>
      <c r="K149" s="35" t="s">
        <v>862</v>
      </c>
      <c r="L149" s="36" t="s">
        <v>863</v>
      </c>
      <c r="M149" s="156" t="s">
        <v>864</v>
      </c>
      <c r="N149" s="47"/>
      <c r="O149" s="46"/>
      <c r="P149" s="35" t="s">
        <v>1451</v>
      </c>
      <c r="Q149" s="48" t="s">
        <v>537</v>
      </c>
      <c r="R149" s="258">
        <v>17</v>
      </c>
      <c r="S149" s="49">
        <v>21.5</v>
      </c>
      <c r="T149" s="48" t="s">
        <v>537</v>
      </c>
      <c r="U149" s="50" t="s">
        <v>535</v>
      </c>
      <c r="V149" s="62">
        <v>3.17</v>
      </c>
      <c r="W149" s="62"/>
      <c r="X149" s="62" t="s">
        <v>873</v>
      </c>
      <c r="Y149" s="63"/>
      <c r="Z149" s="46"/>
      <c r="AA149" s="31" t="s">
        <v>1795</v>
      </c>
      <c r="AB149" s="28"/>
    </row>
    <row r="150" spans="1:28" s="148" customFormat="1" ht="24.75" customHeight="1">
      <c r="A150" s="35">
        <v>138</v>
      </c>
      <c r="B150" s="35" t="s">
        <v>336</v>
      </c>
      <c r="C150" s="41" t="s">
        <v>501</v>
      </c>
      <c r="D150" s="41" t="s">
        <v>391</v>
      </c>
      <c r="E150" s="35" t="s">
        <v>128</v>
      </c>
      <c r="F150" s="43" t="s">
        <v>1589</v>
      </c>
      <c r="G150" s="44" t="s">
        <v>148</v>
      </c>
      <c r="H150" s="45" t="s">
        <v>135</v>
      </c>
      <c r="I150" s="35"/>
      <c r="J150" s="46"/>
      <c r="K150" s="35" t="s">
        <v>862</v>
      </c>
      <c r="L150" s="36" t="s">
        <v>867</v>
      </c>
      <c r="M150" s="156" t="s">
        <v>866</v>
      </c>
      <c r="N150" s="47"/>
      <c r="O150" s="46"/>
      <c r="P150" s="35" t="s">
        <v>1451</v>
      </c>
      <c r="Q150" s="48" t="s">
        <v>537</v>
      </c>
      <c r="R150" s="258">
        <v>17</v>
      </c>
      <c r="S150" s="49">
        <v>26</v>
      </c>
      <c r="T150" s="48" t="s">
        <v>537</v>
      </c>
      <c r="U150" s="50" t="s">
        <v>535</v>
      </c>
      <c r="V150" s="62">
        <v>3.23</v>
      </c>
      <c r="W150" s="62"/>
      <c r="X150" s="62" t="s">
        <v>883</v>
      </c>
      <c r="Y150" s="63"/>
      <c r="Z150" s="46"/>
      <c r="AA150" s="31" t="s">
        <v>1795</v>
      </c>
      <c r="AB150" s="28"/>
    </row>
    <row r="151" spans="1:28" s="148" customFormat="1" ht="24.75" customHeight="1">
      <c r="A151" s="35">
        <v>139</v>
      </c>
      <c r="B151" s="35" t="s">
        <v>337</v>
      </c>
      <c r="C151" s="41" t="s">
        <v>502</v>
      </c>
      <c r="D151" s="41" t="s">
        <v>453</v>
      </c>
      <c r="E151" s="35" t="s">
        <v>128</v>
      </c>
      <c r="F151" s="43" t="s">
        <v>1590</v>
      </c>
      <c r="G151" s="44" t="s">
        <v>152</v>
      </c>
      <c r="H151" s="45" t="s">
        <v>135</v>
      </c>
      <c r="I151" s="35"/>
      <c r="J151" s="46"/>
      <c r="K151" s="35" t="s">
        <v>862</v>
      </c>
      <c r="L151" s="36" t="s">
        <v>881</v>
      </c>
      <c r="M151" s="156" t="s">
        <v>880</v>
      </c>
      <c r="N151" s="47"/>
      <c r="O151" s="46"/>
      <c r="P151" s="35" t="s">
        <v>1451</v>
      </c>
      <c r="Q151" s="48" t="s">
        <v>537</v>
      </c>
      <c r="R151" s="258">
        <v>17</v>
      </c>
      <c r="S151" s="49">
        <v>21.5</v>
      </c>
      <c r="T151" s="48" t="s">
        <v>537</v>
      </c>
      <c r="U151" s="50" t="s">
        <v>535</v>
      </c>
      <c r="V151" s="62">
        <v>2.84</v>
      </c>
      <c r="W151" s="62"/>
      <c r="X151" s="62" t="s">
        <v>873</v>
      </c>
      <c r="Y151" s="63"/>
      <c r="Z151" s="46"/>
      <c r="AA151" s="31" t="s">
        <v>1795</v>
      </c>
      <c r="AB151" s="28"/>
    </row>
    <row r="152" spans="1:28" s="148" customFormat="1" ht="24.75" customHeight="1">
      <c r="A152" s="35">
        <v>140</v>
      </c>
      <c r="B152" s="35" t="s">
        <v>338</v>
      </c>
      <c r="C152" s="41" t="s">
        <v>503</v>
      </c>
      <c r="D152" s="41" t="s">
        <v>100</v>
      </c>
      <c r="E152" s="35" t="s">
        <v>128</v>
      </c>
      <c r="F152" s="43" t="s">
        <v>1460</v>
      </c>
      <c r="G152" s="44" t="s">
        <v>136</v>
      </c>
      <c r="H152" s="45" t="s">
        <v>135</v>
      </c>
      <c r="I152" s="35"/>
      <c r="J152" s="46"/>
      <c r="K152" s="35" t="s">
        <v>862</v>
      </c>
      <c r="L152" s="36" t="s">
        <v>863</v>
      </c>
      <c r="M152" s="156" t="s">
        <v>864</v>
      </c>
      <c r="N152" s="47"/>
      <c r="O152" s="46"/>
      <c r="P152" s="35" t="s">
        <v>1451</v>
      </c>
      <c r="Q152" s="48" t="s">
        <v>537</v>
      </c>
      <c r="R152" s="258">
        <v>17</v>
      </c>
      <c r="S152" s="49">
        <v>22.5</v>
      </c>
      <c r="T152" s="48" t="s">
        <v>537</v>
      </c>
      <c r="U152" s="50" t="s">
        <v>535</v>
      </c>
      <c r="V152" s="62">
        <v>2.98</v>
      </c>
      <c r="W152" s="62"/>
      <c r="X152" s="62" t="s">
        <v>873</v>
      </c>
      <c r="Y152" s="63"/>
      <c r="Z152" s="46"/>
      <c r="AA152" s="31" t="s">
        <v>1795</v>
      </c>
      <c r="AB152" s="28"/>
    </row>
    <row r="153" spans="1:28" s="148" customFormat="1" ht="24.75" customHeight="1">
      <c r="A153" s="35">
        <v>141</v>
      </c>
      <c r="B153" s="35" t="s">
        <v>339</v>
      </c>
      <c r="C153" s="41" t="s">
        <v>409</v>
      </c>
      <c r="D153" s="41" t="s">
        <v>121</v>
      </c>
      <c r="E153" s="35" t="s">
        <v>128</v>
      </c>
      <c r="F153" s="43" t="s">
        <v>1527</v>
      </c>
      <c r="G153" s="44" t="s">
        <v>142</v>
      </c>
      <c r="H153" s="45" t="s">
        <v>135</v>
      </c>
      <c r="I153" s="35"/>
      <c r="J153" s="46"/>
      <c r="K153" s="35" t="s">
        <v>862</v>
      </c>
      <c r="L153" s="36" t="s">
        <v>863</v>
      </c>
      <c r="M153" s="156" t="s">
        <v>875</v>
      </c>
      <c r="N153" s="47"/>
      <c r="O153" s="46"/>
      <c r="P153" s="35" t="s">
        <v>1451</v>
      </c>
      <c r="Q153" s="48" t="s">
        <v>537</v>
      </c>
      <c r="R153" s="258">
        <v>17</v>
      </c>
      <c r="S153" s="49">
        <v>25.5</v>
      </c>
      <c r="T153" s="48" t="s">
        <v>537</v>
      </c>
      <c r="U153" s="50" t="s">
        <v>535</v>
      </c>
      <c r="V153" s="62">
        <v>2.51</v>
      </c>
      <c r="W153" s="62"/>
      <c r="X153" s="62" t="s">
        <v>873</v>
      </c>
      <c r="Y153" s="63"/>
      <c r="Z153" s="46"/>
      <c r="AA153" s="31" t="s">
        <v>1795</v>
      </c>
      <c r="AB153" s="28"/>
    </row>
    <row r="154" spans="1:28" s="148" customFormat="1" ht="24.75" customHeight="1">
      <c r="A154" s="35">
        <v>142</v>
      </c>
      <c r="B154" s="35" t="s">
        <v>340</v>
      </c>
      <c r="C154" s="41" t="s">
        <v>504</v>
      </c>
      <c r="D154" s="41" t="s">
        <v>121</v>
      </c>
      <c r="E154" s="35" t="s">
        <v>128</v>
      </c>
      <c r="F154" s="43" t="s">
        <v>1461</v>
      </c>
      <c r="G154" s="44" t="s">
        <v>152</v>
      </c>
      <c r="H154" s="45" t="s">
        <v>135</v>
      </c>
      <c r="I154" s="35"/>
      <c r="J154" s="46"/>
      <c r="K154" s="35" t="s">
        <v>873</v>
      </c>
      <c r="L154" s="36" t="s">
        <v>881</v>
      </c>
      <c r="M154" s="156" t="s">
        <v>880</v>
      </c>
      <c r="N154" s="47"/>
      <c r="O154" s="46"/>
      <c r="P154" s="35" t="s">
        <v>1451</v>
      </c>
      <c r="Q154" s="48" t="s">
        <v>537</v>
      </c>
      <c r="R154" s="258">
        <v>17</v>
      </c>
      <c r="S154" s="49">
        <v>22</v>
      </c>
      <c r="T154" s="48" t="s">
        <v>537</v>
      </c>
      <c r="U154" s="50" t="s">
        <v>535</v>
      </c>
      <c r="V154" s="62">
        <v>2.58</v>
      </c>
      <c r="W154" s="62"/>
      <c r="X154" s="62" t="s">
        <v>873</v>
      </c>
      <c r="Y154" s="63"/>
      <c r="Z154" s="46"/>
      <c r="AA154" s="31" t="s">
        <v>1795</v>
      </c>
      <c r="AB154" s="28"/>
    </row>
    <row r="155" spans="1:28" s="148" customFormat="1" ht="24.75" customHeight="1">
      <c r="A155" s="35">
        <v>143</v>
      </c>
      <c r="B155" s="35" t="s">
        <v>341</v>
      </c>
      <c r="C155" s="41" t="s">
        <v>505</v>
      </c>
      <c r="D155" s="41" t="s">
        <v>399</v>
      </c>
      <c r="E155" s="35" t="s">
        <v>128</v>
      </c>
      <c r="F155" s="43" t="s">
        <v>1461</v>
      </c>
      <c r="G155" s="44" t="s">
        <v>152</v>
      </c>
      <c r="H155" s="45" t="s">
        <v>135</v>
      </c>
      <c r="I155" s="35"/>
      <c r="J155" s="46"/>
      <c r="K155" s="35" t="s">
        <v>862</v>
      </c>
      <c r="L155" s="36" t="s">
        <v>881</v>
      </c>
      <c r="M155" s="156" t="s">
        <v>880</v>
      </c>
      <c r="N155" s="47"/>
      <c r="O155" s="46"/>
      <c r="P155" s="35" t="s">
        <v>1451</v>
      </c>
      <c r="Q155" s="48" t="s">
        <v>537</v>
      </c>
      <c r="R155" s="258">
        <v>17</v>
      </c>
      <c r="S155" s="49">
        <v>25.5</v>
      </c>
      <c r="T155" s="48" t="s">
        <v>537</v>
      </c>
      <c r="U155" s="50" t="s">
        <v>535</v>
      </c>
      <c r="V155" s="62">
        <v>3.26</v>
      </c>
      <c r="W155" s="62"/>
      <c r="X155" s="62" t="s">
        <v>883</v>
      </c>
      <c r="Y155" s="63"/>
      <c r="Z155" s="46"/>
      <c r="AA155" s="31" t="s">
        <v>1795</v>
      </c>
      <c r="AB155" s="28"/>
    </row>
    <row r="156" spans="1:28" s="148" customFormat="1" ht="24.75" customHeight="1">
      <c r="A156" s="35">
        <v>144</v>
      </c>
      <c r="B156" s="35" t="s">
        <v>342</v>
      </c>
      <c r="C156" s="41" t="s">
        <v>119</v>
      </c>
      <c r="D156" s="41" t="s">
        <v>399</v>
      </c>
      <c r="E156" s="35" t="s">
        <v>128</v>
      </c>
      <c r="F156" s="43" t="s">
        <v>1592</v>
      </c>
      <c r="G156" s="44" t="s">
        <v>136</v>
      </c>
      <c r="H156" s="45" t="s">
        <v>135</v>
      </c>
      <c r="I156" s="35"/>
      <c r="J156" s="46"/>
      <c r="K156" s="35" t="s">
        <v>862</v>
      </c>
      <c r="L156" s="36" t="s">
        <v>863</v>
      </c>
      <c r="M156" s="156" t="s">
        <v>864</v>
      </c>
      <c r="N156" s="47"/>
      <c r="O156" s="46"/>
      <c r="P156" s="35" t="s">
        <v>1451</v>
      </c>
      <c r="Q156" s="48" t="s">
        <v>537</v>
      </c>
      <c r="R156" s="258">
        <v>17</v>
      </c>
      <c r="S156" s="49">
        <v>20.6</v>
      </c>
      <c r="T156" s="48" t="s">
        <v>537</v>
      </c>
      <c r="U156" s="50" t="s">
        <v>535</v>
      </c>
      <c r="V156" s="62">
        <v>3.2</v>
      </c>
      <c r="W156" s="62"/>
      <c r="X156" s="62" t="s">
        <v>883</v>
      </c>
      <c r="Y156" s="63"/>
      <c r="Z156" s="46"/>
      <c r="AA156" s="31" t="s">
        <v>1795</v>
      </c>
      <c r="AB156" s="28"/>
    </row>
    <row r="157" spans="1:28" s="148" customFormat="1" ht="24.75" customHeight="1">
      <c r="A157" s="35">
        <v>145</v>
      </c>
      <c r="B157" s="35" t="s">
        <v>343</v>
      </c>
      <c r="C157" s="41" t="s">
        <v>375</v>
      </c>
      <c r="D157" s="41" t="s">
        <v>399</v>
      </c>
      <c r="E157" s="35" t="s">
        <v>128</v>
      </c>
      <c r="F157" s="43" t="s">
        <v>1593</v>
      </c>
      <c r="G157" s="44" t="s">
        <v>159</v>
      </c>
      <c r="H157" s="45" t="s">
        <v>135</v>
      </c>
      <c r="I157" s="35"/>
      <c r="J157" s="46"/>
      <c r="K157" s="35" t="s">
        <v>862</v>
      </c>
      <c r="L157" s="36" t="s">
        <v>904</v>
      </c>
      <c r="M157" s="156" t="s">
        <v>898</v>
      </c>
      <c r="N157" s="47"/>
      <c r="O157" s="46"/>
      <c r="P157" s="35" t="s">
        <v>1451</v>
      </c>
      <c r="Q157" s="48" t="s">
        <v>537</v>
      </c>
      <c r="R157" s="258">
        <v>17</v>
      </c>
      <c r="S157" s="49">
        <v>21.5</v>
      </c>
      <c r="T157" s="48" t="s">
        <v>537</v>
      </c>
      <c r="U157" s="50" t="s">
        <v>535</v>
      </c>
      <c r="V157" s="62">
        <v>2.71</v>
      </c>
      <c r="W157" s="62"/>
      <c r="X157" s="62" t="s">
        <v>873</v>
      </c>
      <c r="Y157" s="63"/>
      <c r="Z157" s="46"/>
      <c r="AA157" s="31" t="s">
        <v>1795</v>
      </c>
      <c r="AB157" s="28"/>
    </row>
    <row r="158" spans="1:28" s="148" customFormat="1" ht="24.75" customHeight="1">
      <c r="A158" s="35">
        <v>146</v>
      </c>
      <c r="B158" s="35" t="s">
        <v>344</v>
      </c>
      <c r="C158" s="41" t="s">
        <v>506</v>
      </c>
      <c r="D158" s="41" t="s">
        <v>399</v>
      </c>
      <c r="E158" s="35" t="s">
        <v>128</v>
      </c>
      <c r="F158" s="43" t="s">
        <v>1466</v>
      </c>
      <c r="G158" s="44" t="s">
        <v>136</v>
      </c>
      <c r="H158" s="45" t="s">
        <v>135</v>
      </c>
      <c r="I158" s="35"/>
      <c r="J158" s="46"/>
      <c r="K158" s="35" t="s">
        <v>873</v>
      </c>
      <c r="L158" s="36" t="s">
        <v>863</v>
      </c>
      <c r="M158" s="156" t="s">
        <v>864</v>
      </c>
      <c r="N158" s="47"/>
      <c r="O158" s="46"/>
      <c r="P158" s="35" t="s">
        <v>1451</v>
      </c>
      <c r="Q158" s="48" t="s">
        <v>537</v>
      </c>
      <c r="R158" s="258">
        <v>17</v>
      </c>
      <c r="S158" s="49">
        <v>21.5</v>
      </c>
      <c r="T158" s="48" t="s">
        <v>537</v>
      </c>
      <c r="U158" s="50" t="s">
        <v>535</v>
      </c>
      <c r="V158" s="62">
        <v>3.3</v>
      </c>
      <c r="W158" s="62"/>
      <c r="X158" s="62" t="s">
        <v>883</v>
      </c>
      <c r="Y158" s="63"/>
      <c r="Z158" s="46"/>
      <c r="AA158" s="31" t="s">
        <v>1795</v>
      </c>
      <c r="AB158" s="28"/>
    </row>
    <row r="159" spans="1:28" s="148" customFormat="1" ht="24.75" customHeight="1">
      <c r="A159" s="35">
        <v>147</v>
      </c>
      <c r="B159" s="35" t="s">
        <v>345</v>
      </c>
      <c r="C159" s="41" t="s">
        <v>507</v>
      </c>
      <c r="D159" s="41" t="s">
        <v>508</v>
      </c>
      <c r="E159" s="35" t="s">
        <v>128</v>
      </c>
      <c r="F159" s="43" t="s">
        <v>1594</v>
      </c>
      <c r="G159" s="44" t="s">
        <v>136</v>
      </c>
      <c r="H159" s="45" t="s">
        <v>135</v>
      </c>
      <c r="I159" s="35"/>
      <c r="J159" s="46"/>
      <c r="K159" s="35" t="s">
        <v>862</v>
      </c>
      <c r="L159" s="36" t="s">
        <v>863</v>
      </c>
      <c r="M159" s="156" t="s">
        <v>864</v>
      </c>
      <c r="N159" s="47"/>
      <c r="O159" s="46"/>
      <c r="P159" s="35" t="s">
        <v>1451</v>
      </c>
      <c r="Q159" s="48" t="s">
        <v>537</v>
      </c>
      <c r="R159" s="258">
        <v>17</v>
      </c>
      <c r="S159" s="49">
        <v>23</v>
      </c>
      <c r="T159" s="48" t="s">
        <v>537</v>
      </c>
      <c r="U159" s="50" t="s">
        <v>535</v>
      </c>
      <c r="V159" s="62">
        <v>2.91</v>
      </c>
      <c r="W159" s="62"/>
      <c r="X159" s="62" t="s">
        <v>873</v>
      </c>
      <c r="Y159" s="63"/>
      <c r="Z159" s="46"/>
      <c r="AA159" s="31" t="s">
        <v>1795</v>
      </c>
      <c r="AB159" s="28"/>
    </row>
    <row r="160" spans="1:28" s="148" customFormat="1" ht="24.75" customHeight="1">
      <c r="A160" s="35">
        <v>148</v>
      </c>
      <c r="B160" s="35" t="s">
        <v>346</v>
      </c>
      <c r="C160" s="41" t="s">
        <v>112</v>
      </c>
      <c r="D160" s="41" t="s">
        <v>173</v>
      </c>
      <c r="E160" s="35" t="s">
        <v>134</v>
      </c>
      <c r="F160" s="43" t="s">
        <v>1595</v>
      </c>
      <c r="G160" s="44" t="s">
        <v>136</v>
      </c>
      <c r="H160" s="45" t="s">
        <v>135</v>
      </c>
      <c r="I160" s="35"/>
      <c r="J160" s="46"/>
      <c r="K160" s="35" t="s">
        <v>883</v>
      </c>
      <c r="L160" s="36" t="s">
        <v>863</v>
      </c>
      <c r="M160" s="156" t="s">
        <v>864</v>
      </c>
      <c r="N160" s="47"/>
      <c r="O160" s="46"/>
      <c r="P160" s="35" t="s">
        <v>1451</v>
      </c>
      <c r="Q160" s="48" t="s">
        <v>537</v>
      </c>
      <c r="R160" s="258">
        <v>17</v>
      </c>
      <c r="S160" s="49">
        <v>21.5</v>
      </c>
      <c r="T160" s="48" t="s">
        <v>537</v>
      </c>
      <c r="U160" s="50" t="s">
        <v>535</v>
      </c>
      <c r="V160" s="62">
        <v>3.48</v>
      </c>
      <c r="W160" s="62"/>
      <c r="X160" s="62" t="s">
        <v>883</v>
      </c>
      <c r="Y160" s="63"/>
      <c r="Z160" s="46"/>
      <c r="AA160" s="31" t="s">
        <v>1795</v>
      </c>
      <c r="AB160" s="28"/>
    </row>
    <row r="161" spans="1:28" s="148" customFormat="1" ht="24.75" customHeight="1">
      <c r="A161" s="35">
        <v>149</v>
      </c>
      <c r="B161" s="35" t="s">
        <v>347</v>
      </c>
      <c r="C161" s="41" t="s">
        <v>509</v>
      </c>
      <c r="D161" s="41" t="s">
        <v>510</v>
      </c>
      <c r="E161" s="35" t="s">
        <v>128</v>
      </c>
      <c r="F161" s="43" t="s">
        <v>1596</v>
      </c>
      <c r="G161" s="44" t="s">
        <v>142</v>
      </c>
      <c r="H161" s="45" t="s">
        <v>135</v>
      </c>
      <c r="I161" s="35"/>
      <c r="J161" s="46"/>
      <c r="K161" s="35" t="s">
        <v>873</v>
      </c>
      <c r="L161" s="36" t="s">
        <v>863</v>
      </c>
      <c r="M161" s="156" t="s">
        <v>875</v>
      </c>
      <c r="N161" s="47"/>
      <c r="O161" s="46"/>
      <c r="P161" s="35" t="s">
        <v>1451</v>
      </c>
      <c r="Q161" s="48" t="s">
        <v>537</v>
      </c>
      <c r="R161" s="258">
        <v>17</v>
      </c>
      <c r="S161" s="49">
        <v>22.5</v>
      </c>
      <c r="T161" s="48" t="s">
        <v>537</v>
      </c>
      <c r="U161" s="50" t="s">
        <v>535</v>
      </c>
      <c r="V161" s="62">
        <v>2.51</v>
      </c>
      <c r="W161" s="62"/>
      <c r="X161" s="62" t="s">
        <v>873</v>
      </c>
      <c r="Y161" s="63"/>
      <c r="Z161" s="46"/>
      <c r="AA161" s="31" t="s">
        <v>1795</v>
      </c>
      <c r="AB161" s="28"/>
    </row>
    <row r="162" spans="1:28" s="148" customFormat="1" ht="24.75" customHeight="1">
      <c r="A162" s="35">
        <v>150</v>
      </c>
      <c r="B162" s="35" t="s">
        <v>348</v>
      </c>
      <c r="C162" s="41" t="s">
        <v>511</v>
      </c>
      <c r="D162" s="41" t="s">
        <v>434</v>
      </c>
      <c r="E162" s="35" t="s">
        <v>128</v>
      </c>
      <c r="F162" s="43" t="s">
        <v>1597</v>
      </c>
      <c r="G162" s="44" t="s">
        <v>151</v>
      </c>
      <c r="H162" s="45" t="s">
        <v>135</v>
      </c>
      <c r="I162" s="35"/>
      <c r="J162" s="46"/>
      <c r="K162" s="35" t="s">
        <v>873</v>
      </c>
      <c r="L162" s="36" t="s">
        <v>905</v>
      </c>
      <c r="M162" s="156" t="s">
        <v>870</v>
      </c>
      <c r="N162" s="47"/>
      <c r="O162" s="46"/>
      <c r="P162" s="35" t="s">
        <v>1451</v>
      </c>
      <c r="Q162" s="48" t="s">
        <v>537</v>
      </c>
      <c r="R162" s="258">
        <v>17</v>
      </c>
      <c r="S162" s="49">
        <v>25.5</v>
      </c>
      <c r="T162" s="48" t="s">
        <v>537</v>
      </c>
      <c r="U162" s="50" t="s">
        <v>535</v>
      </c>
      <c r="V162" s="62">
        <v>3.4</v>
      </c>
      <c r="W162" s="62"/>
      <c r="X162" s="62" t="s">
        <v>883</v>
      </c>
      <c r="Y162" s="63"/>
      <c r="Z162" s="46"/>
      <c r="AA162" s="31" t="s">
        <v>1795</v>
      </c>
      <c r="AB162" s="28"/>
    </row>
    <row r="163" spans="1:28" s="148" customFormat="1" ht="24.75" customHeight="1">
      <c r="A163" s="35">
        <v>151</v>
      </c>
      <c r="B163" s="35" t="s">
        <v>349</v>
      </c>
      <c r="C163" s="41" t="s">
        <v>512</v>
      </c>
      <c r="D163" s="41" t="s">
        <v>485</v>
      </c>
      <c r="E163" s="35" t="s">
        <v>128</v>
      </c>
      <c r="F163" s="43" t="s">
        <v>1590</v>
      </c>
      <c r="G163" s="44" t="s">
        <v>136</v>
      </c>
      <c r="H163" s="45" t="s">
        <v>135</v>
      </c>
      <c r="I163" s="35"/>
      <c r="J163" s="46"/>
      <c r="K163" s="35" t="s">
        <v>873</v>
      </c>
      <c r="L163" s="36" t="s">
        <v>863</v>
      </c>
      <c r="M163" s="156" t="s">
        <v>864</v>
      </c>
      <c r="N163" s="47"/>
      <c r="O163" s="46"/>
      <c r="P163" s="35" t="s">
        <v>1451</v>
      </c>
      <c r="Q163" s="48" t="s">
        <v>537</v>
      </c>
      <c r="R163" s="258">
        <v>17</v>
      </c>
      <c r="S163" s="49">
        <v>20</v>
      </c>
      <c r="T163" s="48" t="s">
        <v>537</v>
      </c>
      <c r="U163" s="50" t="s">
        <v>535</v>
      </c>
      <c r="V163" s="62">
        <v>3.21</v>
      </c>
      <c r="W163" s="62"/>
      <c r="X163" s="62" t="s">
        <v>883</v>
      </c>
      <c r="Y163" s="63"/>
      <c r="Z163" s="46"/>
      <c r="AA163" s="31" t="s">
        <v>1795</v>
      </c>
      <c r="AB163" s="28"/>
    </row>
    <row r="164" spans="1:28" s="148" customFormat="1" ht="24.75" customHeight="1">
      <c r="A164" s="35">
        <v>152</v>
      </c>
      <c r="B164" s="35" t="s">
        <v>350</v>
      </c>
      <c r="C164" s="41" t="s">
        <v>513</v>
      </c>
      <c r="D164" s="41" t="s">
        <v>514</v>
      </c>
      <c r="E164" s="35" t="s">
        <v>128</v>
      </c>
      <c r="F164" s="43" t="s">
        <v>1598</v>
      </c>
      <c r="G164" s="44" t="s">
        <v>150</v>
      </c>
      <c r="H164" s="45" t="s">
        <v>135</v>
      </c>
      <c r="I164" s="35"/>
      <c r="J164" s="46"/>
      <c r="K164" s="35" t="s">
        <v>873</v>
      </c>
      <c r="L164" s="36" t="s">
        <v>863</v>
      </c>
      <c r="M164" s="156" t="s">
        <v>874</v>
      </c>
      <c r="N164" s="47"/>
      <c r="O164" s="46"/>
      <c r="P164" s="35" t="s">
        <v>1451</v>
      </c>
      <c r="Q164" s="48" t="s">
        <v>537</v>
      </c>
      <c r="R164" s="258">
        <v>17</v>
      </c>
      <c r="S164" s="49">
        <v>22.5</v>
      </c>
      <c r="T164" s="48" t="s">
        <v>537</v>
      </c>
      <c r="U164" s="50" t="s">
        <v>535</v>
      </c>
      <c r="V164" s="62">
        <v>3.45</v>
      </c>
      <c r="W164" s="62"/>
      <c r="X164" s="62" t="s">
        <v>883</v>
      </c>
      <c r="Y164" s="63"/>
      <c r="Z164" s="46"/>
      <c r="AA164" s="31" t="s">
        <v>1795</v>
      </c>
      <c r="AB164" s="28"/>
    </row>
    <row r="165" spans="1:28" s="148" customFormat="1" ht="24.75" customHeight="1">
      <c r="A165" s="35">
        <v>153</v>
      </c>
      <c r="B165" s="35" t="s">
        <v>351</v>
      </c>
      <c r="C165" s="41" t="s">
        <v>515</v>
      </c>
      <c r="D165" s="41" t="s">
        <v>108</v>
      </c>
      <c r="E165" s="35" t="s">
        <v>128</v>
      </c>
      <c r="F165" s="43" t="s">
        <v>1599</v>
      </c>
      <c r="G165" s="44" t="s">
        <v>136</v>
      </c>
      <c r="H165" s="45" t="s">
        <v>135</v>
      </c>
      <c r="I165" s="35"/>
      <c r="J165" s="46"/>
      <c r="K165" s="35" t="s">
        <v>862</v>
      </c>
      <c r="L165" s="36" t="s">
        <v>863</v>
      </c>
      <c r="M165" s="156" t="s">
        <v>864</v>
      </c>
      <c r="N165" s="47"/>
      <c r="O165" s="46"/>
      <c r="P165" s="35" t="s">
        <v>1451</v>
      </c>
      <c r="Q165" s="48" t="s">
        <v>537</v>
      </c>
      <c r="R165" s="258">
        <v>17</v>
      </c>
      <c r="S165" s="49">
        <v>17</v>
      </c>
      <c r="T165" s="48" t="s">
        <v>537</v>
      </c>
      <c r="U165" s="50" t="s">
        <v>535</v>
      </c>
      <c r="V165" s="62">
        <v>2.6</v>
      </c>
      <c r="W165" s="62"/>
      <c r="X165" s="62" t="s">
        <v>873</v>
      </c>
      <c r="Y165" s="63"/>
      <c r="Z165" s="46"/>
      <c r="AA165" s="31" t="s">
        <v>1795</v>
      </c>
      <c r="AB165" s="28"/>
    </row>
    <row r="166" spans="1:28" s="148" customFormat="1" ht="24.75" customHeight="1">
      <c r="A166" s="35">
        <v>154</v>
      </c>
      <c r="B166" s="35" t="s">
        <v>352</v>
      </c>
      <c r="C166" s="41" t="s">
        <v>516</v>
      </c>
      <c r="D166" s="41" t="s">
        <v>68</v>
      </c>
      <c r="E166" s="35" t="s">
        <v>134</v>
      </c>
      <c r="F166" s="43" t="s">
        <v>1600</v>
      </c>
      <c r="G166" s="44" t="s">
        <v>151</v>
      </c>
      <c r="H166" s="45" t="s">
        <v>135</v>
      </c>
      <c r="I166" s="35"/>
      <c r="J166" s="46"/>
      <c r="K166" s="35" t="s">
        <v>873</v>
      </c>
      <c r="L166" s="36">
        <v>41192</v>
      </c>
      <c r="M166" s="156" t="s">
        <v>868</v>
      </c>
      <c r="N166" s="47"/>
      <c r="O166" s="46"/>
      <c r="P166" s="35" t="s">
        <v>1451</v>
      </c>
      <c r="Q166" s="48" t="s">
        <v>537</v>
      </c>
      <c r="R166" s="258">
        <v>17</v>
      </c>
      <c r="S166" s="49">
        <v>18.5</v>
      </c>
      <c r="T166" s="48" t="s">
        <v>537</v>
      </c>
      <c r="U166" s="50" t="s">
        <v>536</v>
      </c>
      <c r="V166" s="62">
        <v>2.63</v>
      </c>
      <c r="W166" s="62"/>
      <c r="X166" s="62" t="s">
        <v>873</v>
      </c>
      <c r="Y166" s="63"/>
      <c r="Z166" s="46"/>
      <c r="AA166" s="31" t="s">
        <v>1795</v>
      </c>
      <c r="AB166" s="46"/>
    </row>
    <row r="167" spans="1:28" s="148" customFormat="1" ht="24.75" customHeight="1">
      <c r="A167" s="35">
        <v>155</v>
      </c>
      <c r="B167" s="35" t="s">
        <v>353</v>
      </c>
      <c r="C167" s="41" t="s">
        <v>409</v>
      </c>
      <c r="D167" s="41" t="s">
        <v>68</v>
      </c>
      <c r="E167" s="35" t="s">
        <v>128</v>
      </c>
      <c r="F167" s="43" t="s">
        <v>1509</v>
      </c>
      <c r="G167" s="44" t="s">
        <v>153</v>
      </c>
      <c r="H167" s="45" t="s">
        <v>135</v>
      </c>
      <c r="I167" s="35"/>
      <c r="J167" s="46"/>
      <c r="K167" s="35" t="s">
        <v>862</v>
      </c>
      <c r="L167" s="36" t="s">
        <v>863</v>
      </c>
      <c r="M167" s="156" t="s">
        <v>864</v>
      </c>
      <c r="N167" s="47"/>
      <c r="O167" s="46"/>
      <c r="P167" s="35" t="s">
        <v>1451</v>
      </c>
      <c r="Q167" s="48" t="s">
        <v>537</v>
      </c>
      <c r="R167" s="258">
        <v>17</v>
      </c>
      <c r="S167" s="49">
        <v>19.5</v>
      </c>
      <c r="T167" s="48" t="s">
        <v>537</v>
      </c>
      <c r="U167" s="50" t="s">
        <v>536</v>
      </c>
      <c r="V167" s="62">
        <v>2.75</v>
      </c>
      <c r="W167" s="62"/>
      <c r="X167" s="62" t="s">
        <v>873</v>
      </c>
      <c r="Y167" s="63"/>
      <c r="Z167" s="46"/>
      <c r="AA167" s="31" t="s">
        <v>1795</v>
      </c>
      <c r="AB167" s="28"/>
    </row>
    <row r="168" spans="1:28" s="148" customFormat="1" ht="24.75" customHeight="1">
      <c r="A168" s="35">
        <v>156</v>
      </c>
      <c r="B168" s="35" t="s">
        <v>354</v>
      </c>
      <c r="C168" s="41" t="s">
        <v>193</v>
      </c>
      <c r="D168" s="41" t="s">
        <v>95</v>
      </c>
      <c r="E168" s="35" t="s">
        <v>128</v>
      </c>
      <c r="F168" s="43" t="s">
        <v>1602</v>
      </c>
      <c r="G168" s="44" t="s">
        <v>148</v>
      </c>
      <c r="H168" s="45" t="s">
        <v>135</v>
      </c>
      <c r="I168" s="35"/>
      <c r="J168" s="46"/>
      <c r="K168" s="35" t="s">
        <v>873</v>
      </c>
      <c r="L168" s="36" t="s">
        <v>867</v>
      </c>
      <c r="M168" s="156" t="s">
        <v>866</v>
      </c>
      <c r="N168" s="47"/>
      <c r="O168" s="46"/>
      <c r="P168" s="35" t="s">
        <v>1451</v>
      </c>
      <c r="Q168" s="48" t="s">
        <v>537</v>
      </c>
      <c r="R168" s="258">
        <v>17</v>
      </c>
      <c r="S168" s="49">
        <v>20</v>
      </c>
      <c r="T168" s="48" t="s">
        <v>537</v>
      </c>
      <c r="U168" s="50" t="s">
        <v>536</v>
      </c>
      <c r="V168" s="62">
        <v>2.5</v>
      </c>
      <c r="W168" s="62"/>
      <c r="X168" s="62" t="s">
        <v>873</v>
      </c>
      <c r="Y168" s="63"/>
      <c r="Z168" s="46"/>
      <c r="AA168" s="31" t="s">
        <v>1795</v>
      </c>
      <c r="AB168" s="28"/>
    </row>
    <row r="169" spans="1:28" s="148" customFormat="1" ht="24.75" customHeight="1">
      <c r="A169" s="35">
        <v>157</v>
      </c>
      <c r="B169" s="35" t="s">
        <v>355</v>
      </c>
      <c r="C169" s="41" t="s">
        <v>109</v>
      </c>
      <c r="D169" s="41" t="s">
        <v>181</v>
      </c>
      <c r="E169" s="35" t="s">
        <v>128</v>
      </c>
      <c r="F169" s="43" t="s">
        <v>1603</v>
      </c>
      <c r="G169" s="44" t="s">
        <v>151</v>
      </c>
      <c r="H169" s="45" t="s">
        <v>135</v>
      </c>
      <c r="I169" s="35"/>
      <c r="J169" s="46"/>
      <c r="K169" s="35" t="s">
        <v>862</v>
      </c>
      <c r="L169" s="36" t="s">
        <v>905</v>
      </c>
      <c r="M169" s="156" t="s">
        <v>870</v>
      </c>
      <c r="N169" s="47"/>
      <c r="O169" s="46"/>
      <c r="P169" s="35" t="s">
        <v>1451</v>
      </c>
      <c r="Q169" s="48" t="s">
        <v>537</v>
      </c>
      <c r="R169" s="258">
        <v>17</v>
      </c>
      <c r="S169" s="49">
        <v>19</v>
      </c>
      <c r="T169" s="48" t="s">
        <v>537</v>
      </c>
      <c r="U169" s="50" t="s">
        <v>536</v>
      </c>
      <c r="V169" s="62">
        <v>2.09</v>
      </c>
      <c r="W169" s="62"/>
      <c r="X169" s="62" t="s">
        <v>1793</v>
      </c>
      <c r="Y169" s="63"/>
      <c r="Z169" s="46"/>
      <c r="AA169" s="31" t="s">
        <v>1795</v>
      </c>
      <c r="AB169" s="28"/>
    </row>
    <row r="170" spans="1:28" s="148" customFormat="1" ht="24.75" customHeight="1">
      <c r="A170" s="35">
        <v>158</v>
      </c>
      <c r="B170" s="35" t="s">
        <v>356</v>
      </c>
      <c r="C170" s="41" t="s">
        <v>126</v>
      </c>
      <c r="D170" s="41" t="s">
        <v>444</v>
      </c>
      <c r="E170" s="35" t="s">
        <v>128</v>
      </c>
      <c r="F170" s="43" t="s">
        <v>1592</v>
      </c>
      <c r="G170" s="44" t="s">
        <v>138</v>
      </c>
      <c r="H170" s="45" t="s">
        <v>135</v>
      </c>
      <c r="I170" s="35"/>
      <c r="J170" s="46"/>
      <c r="K170" s="35" t="s">
        <v>862</v>
      </c>
      <c r="L170" s="36" t="s">
        <v>863</v>
      </c>
      <c r="M170" s="156" t="s">
        <v>864</v>
      </c>
      <c r="N170" s="47"/>
      <c r="O170" s="46"/>
      <c r="P170" s="35" t="s">
        <v>1451</v>
      </c>
      <c r="Q170" s="48" t="s">
        <v>537</v>
      </c>
      <c r="R170" s="258">
        <v>17</v>
      </c>
      <c r="S170" s="49">
        <v>18</v>
      </c>
      <c r="T170" s="48" t="s">
        <v>537</v>
      </c>
      <c r="U170" s="50" t="s">
        <v>536</v>
      </c>
      <c r="V170" s="62">
        <v>2.51</v>
      </c>
      <c r="W170" s="62"/>
      <c r="X170" s="62" t="s">
        <v>873</v>
      </c>
      <c r="Y170" s="63"/>
      <c r="Z170" s="46"/>
      <c r="AA170" s="31" t="s">
        <v>1795</v>
      </c>
      <c r="AB170" s="28"/>
    </row>
    <row r="171" spans="1:28" s="148" customFormat="1" ht="24.75" customHeight="1">
      <c r="A171" s="35">
        <v>159</v>
      </c>
      <c r="B171" s="35" t="s">
        <v>357</v>
      </c>
      <c r="C171" s="41" t="s">
        <v>122</v>
      </c>
      <c r="D171" s="41" t="s">
        <v>87</v>
      </c>
      <c r="E171" s="35" t="s">
        <v>134</v>
      </c>
      <c r="F171" s="43" t="s">
        <v>1546</v>
      </c>
      <c r="G171" s="44" t="s">
        <v>138</v>
      </c>
      <c r="H171" s="45" t="s">
        <v>135</v>
      </c>
      <c r="I171" s="35"/>
      <c r="J171" s="46"/>
      <c r="K171" s="35" t="s">
        <v>883</v>
      </c>
      <c r="L171" s="36" t="s">
        <v>863</v>
      </c>
      <c r="M171" s="156" t="s">
        <v>864</v>
      </c>
      <c r="N171" s="47"/>
      <c r="O171" s="46"/>
      <c r="P171" s="35" t="s">
        <v>1451</v>
      </c>
      <c r="Q171" s="48" t="s">
        <v>537</v>
      </c>
      <c r="R171" s="258">
        <v>17</v>
      </c>
      <c r="S171" s="49">
        <v>19</v>
      </c>
      <c r="T171" s="48" t="s">
        <v>537</v>
      </c>
      <c r="U171" s="50" t="s">
        <v>536</v>
      </c>
      <c r="V171" s="62">
        <v>2.75</v>
      </c>
      <c r="W171" s="62"/>
      <c r="X171" s="62" t="s">
        <v>873</v>
      </c>
      <c r="Y171" s="63"/>
      <c r="Z171" s="46"/>
      <c r="AA171" s="31" t="s">
        <v>1795</v>
      </c>
      <c r="AB171" s="28"/>
    </row>
    <row r="172" spans="1:28" s="204" customFormat="1" ht="24.75" customHeight="1">
      <c r="A172" s="35">
        <v>160</v>
      </c>
      <c r="B172" s="35" t="s">
        <v>358</v>
      </c>
      <c r="C172" s="41" t="s">
        <v>513</v>
      </c>
      <c r="D172" s="41" t="s">
        <v>91</v>
      </c>
      <c r="E172" s="35" t="s">
        <v>128</v>
      </c>
      <c r="F172" s="43" t="s">
        <v>1520</v>
      </c>
      <c r="G172" s="44" t="s">
        <v>151</v>
      </c>
      <c r="H172" s="45" t="s">
        <v>135</v>
      </c>
      <c r="I172" s="35"/>
      <c r="J172" s="46"/>
      <c r="K172" s="35" t="s">
        <v>862</v>
      </c>
      <c r="L172" s="36" t="s">
        <v>863</v>
      </c>
      <c r="M172" s="156" t="s">
        <v>864</v>
      </c>
      <c r="N172" s="47"/>
      <c r="O172" s="46"/>
      <c r="P172" s="35" t="s">
        <v>1451</v>
      </c>
      <c r="Q172" s="48" t="s">
        <v>537</v>
      </c>
      <c r="R172" s="258">
        <v>17</v>
      </c>
      <c r="S172" s="49">
        <v>17</v>
      </c>
      <c r="T172" s="48" t="s">
        <v>537</v>
      </c>
      <c r="U172" s="50" t="s">
        <v>536</v>
      </c>
      <c r="V172" s="62">
        <v>2.69</v>
      </c>
      <c r="W172" s="62"/>
      <c r="X172" s="62" t="s">
        <v>873</v>
      </c>
      <c r="Y172" s="63"/>
      <c r="Z172" s="46"/>
      <c r="AA172" s="31" t="s">
        <v>1795</v>
      </c>
      <c r="AB172" s="28"/>
    </row>
    <row r="173" spans="1:28" s="148" customFormat="1" ht="24.75" customHeight="1">
      <c r="A173" s="35">
        <v>161</v>
      </c>
      <c r="B173" s="35" t="s">
        <v>359</v>
      </c>
      <c r="C173" s="41" t="s">
        <v>384</v>
      </c>
      <c r="D173" s="41" t="s">
        <v>117</v>
      </c>
      <c r="E173" s="35" t="s">
        <v>128</v>
      </c>
      <c r="F173" s="43" t="s">
        <v>1486</v>
      </c>
      <c r="G173" s="44" t="s">
        <v>136</v>
      </c>
      <c r="H173" s="45" t="s">
        <v>135</v>
      </c>
      <c r="I173" s="35"/>
      <c r="J173" s="46"/>
      <c r="K173" s="35" t="s">
        <v>862</v>
      </c>
      <c r="L173" s="36" t="s">
        <v>863</v>
      </c>
      <c r="M173" s="156" t="s">
        <v>864</v>
      </c>
      <c r="N173" s="47"/>
      <c r="O173" s="46"/>
      <c r="P173" s="35" t="s">
        <v>1451</v>
      </c>
      <c r="Q173" s="48" t="s">
        <v>537</v>
      </c>
      <c r="R173" s="258">
        <v>17</v>
      </c>
      <c r="S173" s="49">
        <v>21</v>
      </c>
      <c r="T173" s="48" t="s">
        <v>537</v>
      </c>
      <c r="U173" s="50" t="s">
        <v>536</v>
      </c>
      <c r="V173" s="62">
        <v>2.63</v>
      </c>
      <c r="W173" s="62"/>
      <c r="X173" s="62" t="s">
        <v>873</v>
      </c>
      <c r="Y173" s="63"/>
      <c r="Z173" s="46"/>
      <c r="AA173" s="31" t="s">
        <v>1795</v>
      </c>
      <c r="AB173" s="28"/>
    </row>
    <row r="174" spans="1:28" s="148" customFormat="1" ht="24.75" customHeight="1">
      <c r="A174" s="35">
        <v>162</v>
      </c>
      <c r="B174" s="35" t="s">
        <v>360</v>
      </c>
      <c r="C174" s="41" t="s">
        <v>517</v>
      </c>
      <c r="D174" s="41" t="s">
        <v>424</v>
      </c>
      <c r="E174" s="35" t="s">
        <v>128</v>
      </c>
      <c r="F174" s="43" t="s">
        <v>1605</v>
      </c>
      <c r="G174" s="44" t="s">
        <v>137</v>
      </c>
      <c r="H174" s="45" t="s">
        <v>135</v>
      </c>
      <c r="I174" s="35"/>
      <c r="J174" s="46"/>
      <c r="K174" s="35" t="s">
        <v>873</v>
      </c>
      <c r="L174" s="36" t="s">
        <v>906</v>
      </c>
      <c r="M174" s="156" t="s">
        <v>907</v>
      </c>
      <c r="N174" s="47"/>
      <c r="O174" s="46"/>
      <c r="P174" s="35" t="s">
        <v>1451</v>
      </c>
      <c r="Q174" s="48" t="s">
        <v>537</v>
      </c>
      <c r="R174" s="258">
        <v>17</v>
      </c>
      <c r="S174" s="49">
        <v>17.5</v>
      </c>
      <c r="T174" s="48" t="s">
        <v>537</v>
      </c>
      <c r="U174" s="50" t="s">
        <v>536</v>
      </c>
      <c r="V174" s="62">
        <v>3.04</v>
      </c>
      <c r="W174" s="62"/>
      <c r="X174" s="62" t="s">
        <v>873</v>
      </c>
      <c r="Y174" s="63"/>
      <c r="Z174" s="46"/>
      <c r="AA174" s="31" t="s">
        <v>1795</v>
      </c>
      <c r="AB174" s="28"/>
    </row>
    <row r="175" spans="1:28" s="148" customFormat="1" ht="24.75" customHeight="1">
      <c r="A175" s="35">
        <v>163</v>
      </c>
      <c r="B175" s="35" t="s">
        <v>361</v>
      </c>
      <c r="C175" s="41" t="s">
        <v>70</v>
      </c>
      <c r="D175" s="41" t="s">
        <v>75</v>
      </c>
      <c r="E175" s="35" t="s">
        <v>134</v>
      </c>
      <c r="F175" s="43" t="s">
        <v>1608</v>
      </c>
      <c r="G175" s="44" t="s">
        <v>152</v>
      </c>
      <c r="H175" s="45" t="s">
        <v>135</v>
      </c>
      <c r="I175" s="35"/>
      <c r="J175" s="46"/>
      <c r="K175" s="35" t="s">
        <v>873</v>
      </c>
      <c r="L175" s="36">
        <v>40827</v>
      </c>
      <c r="M175" s="156" t="s">
        <v>880</v>
      </c>
      <c r="N175" s="47"/>
      <c r="O175" s="46"/>
      <c r="P175" s="35" t="s">
        <v>1451</v>
      </c>
      <c r="Q175" s="48" t="s">
        <v>537</v>
      </c>
      <c r="R175" s="258">
        <v>17</v>
      </c>
      <c r="S175" s="49">
        <v>17</v>
      </c>
      <c r="T175" s="48" t="s">
        <v>537</v>
      </c>
      <c r="U175" s="50" t="s">
        <v>536</v>
      </c>
      <c r="V175" s="62">
        <v>3.23</v>
      </c>
      <c r="W175" s="62"/>
      <c r="X175" s="62" t="s">
        <v>883</v>
      </c>
      <c r="Y175" s="63"/>
      <c r="Z175" s="46"/>
      <c r="AA175" s="31" t="s">
        <v>1795</v>
      </c>
      <c r="AB175" s="28"/>
    </row>
    <row r="176" spans="1:28" s="145" customFormat="1" ht="24.75" customHeight="1">
      <c r="A176" s="35">
        <v>164</v>
      </c>
      <c r="B176" s="261" t="s">
        <v>362</v>
      </c>
      <c r="C176" s="41" t="s">
        <v>520</v>
      </c>
      <c r="D176" s="41" t="s">
        <v>120</v>
      </c>
      <c r="E176" s="261" t="s">
        <v>128</v>
      </c>
      <c r="F176" s="275" t="s">
        <v>1609</v>
      </c>
      <c r="G176" s="44" t="s">
        <v>139</v>
      </c>
      <c r="H176" s="276" t="s">
        <v>135</v>
      </c>
      <c r="I176" s="261"/>
      <c r="J176" s="277"/>
      <c r="K176" s="261" t="s">
        <v>862</v>
      </c>
      <c r="L176" s="278" t="s">
        <v>871</v>
      </c>
      <c r="M176" s="279" t="s">
        <v>864</v>
      </c>
      <c r="N176" s="280"/>
      <c r="O176" s="277"/>
      <c r="P176" s="261" t="s">
        <v>1451</v>
      </c>
      <c r="Q176" s="281" t="s">
        <v>537</v>
      </c>
      <c r="R176" s="282">
        <v>17</v>
      </c>
      <c r="S176" s="283">
        <v>18.5</v>
      </c>
      <c r="T176" s="281" t="s">
        <v>537</v>
      </c>
      <c r="U176" s="284" t="s">
        <v>536</v>
      </c>
      <c r="V176" s="285">
        <v>2.63</v>
      </c>
      <c r="W176" s="285"/>
      <c r="X176" s="285" t="s">
        <v>873</v>
      </c>
      <c r="Y176" s="286"/>
      <c r="Z176" s="277"/>
      <c r="AA176" s="267" t="s">
        <v>1795</v>
      </c>
      <c r="AB176" s="265" t="s">
        <v>1799</v>
      </c>
    </row>
    <row r="177" spans="1:28" s="145" customFormat="1" ht="24.75" customHeight="1">
      <c r="A177" s="35">
        <v>165</v>
      </c>
      <c r="B177" s="261" t="s">
        <v>363</v>
      </c>
      <c r="C177" s="41" t="s">
        <v>521</v>
      </c>
      <c r="D177" s="41" t="s">
        <v>120</v>
      </c>
      <c r="E177" s="261" t="s">
        <v>128</v>
      </c>
      <c r="F177" s="275" t="s">
        <v>1580</v>
      </c>
      <c r="G177" s="44" t="s">
        <v>152</v>
      </c>
      <c r="H177" s="276" t="s">
        <v>135</v>
      </c>
      <c r="I177" s="261"/>
      <c r="J177" s="277"/>
      <c r="K177" s="261" t="s">
        <v>862</v>
      </c>
      <c r="L177" s="278" t="s">
        <v>908</v>
      </c>
      <c r="M177" s="279" t="s">
        <v>872</v>
      </c>
      <c r="N177" s="280"/>
      <c r="O177" s="277"/>
      <c r="P177" s="261" t="s">
        <v>1451</v>
      </c>
      <c r="Q177" s="281" t="s">
        <v>537</v>
      </c>
      <c r="R177" s="282">
        <v>17</v>
      </c>
      <c r="S177" s="283">
        <v>17.5</v>
      </c>
      <c r="T177" s="281" t="s">
        <v>537</v>
      </c>
      <c r="U177" s="284" t="s">
        <v>536</v>
      </c>
      <c r="V177" s="285">
        <v>2.65</v>
      </c>
      <c r="W177" s="285"/>
      <c r="X177" s="285" t="s">
        <v>873</v>
      </c>
      <c r="Y177" s="286"/>
      <c r="Z177" s="277"/>
      <c r="AA177" s="267" t="s">
        <v>1795</v>
      </c>
      <c r="AB177" s="265"/>
    </row>
    <row r="178" spans="1:28" s="145" customFormat="1" ht="24.75" customHeight="1">
      <c r="A178" s="35">
        <v>166</v>
      </c>
      <c r="B178" s="262" t="s">
        <v>364</v>
      </c>
      <c r="C178" s="29" t="s">
        <v>112</v>
      </c>
      <c r="D178" s="29" t="s">
        <v>99</v>
      </c>
      <c r="E178" s="262" t="s">
        <v>134</v>
      </c>
      <c r="F178" s="263" t="s">
        <v>1612</v>
      </c>
      <c r="G178" s="27" t="s">
        <v>145</v>
      </c>
      <c r="H178" s="264" t="s">
        <v>135</v>
      </c>
      <c r="I178" s="262"/>
      <c r="J178" s="265"/>
      <c r="K178" s="262" t="s">
        <v>873</v>
      </c>
      <c r="L178" s="266" t="s">
        <v>881</v>
      </c>
      <c r="M178" s="261" t="s">
        <v>882</v>
      </c>
      <c r="N178" s="267"/>
      <c r="O178" s="265"/>
      <c r="P178" s="268" t="s">
        <v>1451</v>
      </c>
      <c r="Q178" s="269" t="s">
        <v>537</v>
      </c>
      <c r="R178" s="270">
        <v>17</v>
      </c>
      <c r="S178" s="271">
        <v>18.5</v>
      </c>
      <c r="T178" s="269" t="s">
        <v>537</v>
      </c>
      <c r="U178" s="272" t="s">
        <v>536</v>
      </c>
      <c r="V178" s="273">
        <v>2.62</v>
      </c>
      <c r="W178" s="273"/>
      <c r="X178" s="273" t="s">
        <v>873</v>
      </c>
      <c r="Y178" s="274"/>
      <c r="Z178" s="267"/>
      <c r="AA178" s="265" t="s">
        <v>1809</v>
      </c>
      <c r="AB178" s="145" t="s">
        <v>1794</v>
      </c>
    </row>
    <row r="179" spans="1:28" s="148" customFormat="1" ht="24.75" customHeight="1">
      <c r="A179" s="35">
        <v>167</v>
      </c>
      <c r="B179" s="35" t="s">
        <v>365</v>
      </c>
      <c r="C179" s="41" t="s">
        <v>522</v>
      </c>
      <c r="D179" s="41" t="s">
        <v>196</v>
      </c>
      <c r="E179" s="35" t="s">
        <v>128</v>
      </c>
      <c r="F179" s="43" t="s">
        <v>1613</v>
      </c>
      <c r="G179" s="44" t="s">
        <v>136</v>
      </c>
      <c r="H179" s="45" t="s">
        <v>135</v>
      </c>
      <c r="I179" s="35"/>
      <c r="J179" s="46"/>
      <c r="K179" s="35" t="s">
        <v>862</v>
      </c>
      <c r="L179" s="36" t="s">
        <v>871</v>
      </c>
      <c r="M179" s="156" t="s">
        <v>864</v>
      </c>
      <c r="N179" s="47"/>
      <c r="O179" s="46"/>
      <c r="P179" s="35" t="s">
        <v>1451</v>
      </c>
      <c r="Q179" s="48" t="s">
        <v>537</v>
      </c>
      <c r="R179" s="258">
        <v>17</v>
      </c>
      <c r="S179" s="49">
        <v>17.5</v>
      </c>
      <c r="T179" s="48" t="s">
        <v>537</v>
      </c>
      <c r="U179" s="50" t="s">
        <v>536</v>
      </c>
      <c r="V179" s="62">
        <v>2.72</v>
      </c>
      <c r="W179" s="62"/>
      <c r="X179" s="62" t="s">
        <v>873</v>
      </c>
      <c r="Y179" s="63"/>
      <c r="Z179" s="46"/>
      <c r="AA179" s="31" t="s">
        <v>1795</v>
      </c>
      <c r="AB179" s="145"/>
    </row>
    <row r="180" spans="1:28" s="148" customFormat="1" ht="24.75" customHeight="1">
      <c r="A180" s="35">
        <v>168</v>
      </c>
      <c r="B180" s="35" t="s">
        <v>366</v>
      </c>
      <c r="C180" s="41" t="s">
        <v>523</v>
      </c>
      <c r="D180" s="41" t="s">
        <v>130</v>
      </c>
      <c r="E180" s="35" t="s">
        <v>128</v>
      </c>
      <c r="F180" s="43" t="s">
        <v>1614</v>
      </c>
      <c r="G180" s="44" t="s">
        <v>157</v>
      </c>
      <c r="H180" s="45" t="s">
        <v>135</v>
      </c>
      <c r="I180" s="35"/>
      <c r="J180" s="46"/>
      <c r="K180" s="35" t="s">
        <v>862</v>
      </c>
      <c r="L180" s="36">
        <v>41039</v>
      </c>
      <c r="M180" s="156" t="s">
        <v>885</v>
      </c>
      <c r="N180" s="47"/>
      <c r="O180" s="46"/>
      <c r="P180" s="35" t="s">
        <v>1451</v>
      </c>
      <c r="Q180" s="48" t="s">
        <v>537</v>
      </c>
      <c r="R180" s="258">
        <v>17</v>
      </c>
      <c r="S180" s="49">
        <v>18.5</v>
      </c>
      <c r="T180" s="48" t="s">
        <v>537</v>
      </c>
      <c r="U180" s="50" t="s">
        <v>536</v>
      </c>
      <c r="V180" s="62">
        <v>2.65</v>
      </c>
      <c r="W180" s="62"/>
      <c r="X180" s="62" t="s">
        <v>873</v>
      </c>
      <c r="Y180" s="63"/>
      <c r="Z180" s="46"/>
      <c r="AA180" s="31" t="s">
        <v>1795</v>
      </c>
      <c r="AB180" s="145"/>
    </row>
    <row r="181" spans="1:28" s="148" customFormat="1" ht="24.75" customHeight="1">
      <c r="A181" s="35">
        <v>169</v>
      </c>
      <c r="B181" s="35" t="s">
        <v>367</v>
      </c>
      <c r="C181" s="41" t="s">
        <v>524</v>
      </c>
      <c r="D181" s="41" t="s">
        <v>1788</v>
      </c>
      <c r="E181" s="35" t="s">
        <v>128</v>
      </c>
      <c r="F181" s="43" t="s">
        <v>1615</v>
      </c>
      <c r="G181" s="44" t="s">
        <v>143</v>
      </c>
      <c r="H181" s="45" t="s">
        <v>135</v>
      </c>
      <c r="I181" s="35"/>
      <c r="J181" s="46"/>
      <c r="K181" s="35" t="s">
        <v>862</v>
      </c>
      <c r="L181" s="36" t="s">
        <v>1789</v>
      </c>
      <c r="M181" s="156" t="s">
        <v>875</v>
      </c>
      <c r="N181" s="47"/>
      <c r="O181" s="46"/>
      <c r="P181" s="35" t="s">
        <v>1451</v>
      </c>
      <c r="Q181" s="48" t="s">
        <v>537</v>
      </c>
      <c r="R181" s="258">
        <v>17</v>
      </c>
      <c r="S181" s="49">
        <v>18.5</v>
      </c>
      <c r="T181" s="48" t="s">
        <v>537</v>
      </c>
      <c r="U181" s="50" t="s">
        <v>536</v>
      </c>
      <c r="V181" s="62">
        <v>2.77</v>
      </c>
      <c r="W181" s="62"/>
      <c r="X181" s="62" t="s">
        <v>873</v>
      </c>
      <c r="Y181" s="63"/>
      <c r="Z181" s="46"/>
      <c r="AA181" s="31" t="s">
        <v>1795</v>
      </c>
      <c r="AB181" s="145"/>
    </row>
    <row r="182" spans="1:28" s="148" customFormat="1" ht="24.75" customHeight="1">
      <c r="A182" s="35">
        <v>170</v>
      </c>
      <c r="B182" s="35" t="s">
        <v>368</v>
      </c>
      <c r="C182" s="41" t="s">
        <v>477</v>
      </c>
      <c r="D182" s="41" t="s">
        <v>188</v>
      </c>
      <c r="E182" s="35" t="s">
        <v>128</v>
      </c>
      <c r="F182" s="43" t="s">
        <v>1616</v>
      </c>
      <c r="G182" s="44" t="s">
        <v>150</v>
      </c>
      <c r="H182" s="45" t="s">
        <v>135</v>
      </c>
      <c r="I182" s="35"/>
      <c r="J182" s="46"/>
      <c r="K182" s="35" t="s">
        <v>873</v>
      </c>
      <c r="L182" s="36" t="s">
        <v>863</v>
      </c>
      <c r="M182" s="156" t="s">
        <v>874</v>
      </c>
      <c r="N182" s="47"/>
      <c r="O182" s="46"/>
      <c r="P182" s="35" t="s">
        <v>1451</v>
      </c>
      <c r="Q182" s="48" t="s">
        <v>537</v>
      </c>
      <c r="R182" s="258">
        <v>17</v>
      </c>
      <c r="S182" s="49">
        <v>17</v>
      </c>
      <c r="T182" s="48" t="s">
        <v>537</v>
      </c>
      <c r="U182" s="50" t="s">
        <v>536</v>
      </c>
      <c r="V182" s="62">
        <v>2.62</v>
      </c>
      <c r="W182" s="62"/>
      <c r="X182" s="62" t="s">
        <v>873</v>
      </c>
      <c r="Y182" s="63"/>
      <c r="Z182" s="46"/>
      <c r="AA182" s="31" t="s">
        <v>1795</v>
      </c>
      <c r="AB182" s="145"/>
    </row>
    <row r="183" spans="1:28" s="148" customFormat="1" ht="24.75" customHeight="1">
      <c r="A183" s="35">
        <v>171</v>
      </c>
      <c r="B183" s="35" t="s">
        <v>369</v>
      </c>
      <c r="C183" s="41" t="s">
        <v>522</v>
      </c>
      <c r="D183" s="41" t="s">
        <v>400</v>
      </c>
      <c r="E183" s="35" t="s">
        <v>128</v>
      </c>
      <c r="F183" s="43" t="s">
        <v>1617</v>
      </c>
      <c r="G183" s="44" t="s">
        <v>136</v>
      </c>
      <c r="H183" s="45" t="s">
        <v>135</v>
      </c>
      <c r="I183" s="35"/>
      <c r="J183" s="46"/>
      <c r="K183" s="35" t="s">
        <v>862</v>
      </c>
      <c r="L183" s="36" t="s">
        <v>863</v>
      </c>
      <c r="M183" s="156" t="s">
        <v>864</v>
      </c>
      <c r="N183" s="47"/>
      <c r="O183" s="46"/>
      <c r="P183" s="35" t="s">
        <v>1451</v>
      </c>
      <c r="Q183" s="48" t="s">
        <v>537</v>
      </c>
      <c r="R183" s="258">
        <v>17</v>
      </c>
      <c r="S183" s="49">
        <v>17.5</v>
      </c>
      <c r="T183" s="48" t="s">
        <v>537</v>
      </c>
      <c r="U183" s="50" t="s">
        <v>536</v>
      </c>
      <c r="V183" s="62">
        <v>2.26</v>
      </c>
      <c r="W183" s="62"/>
      <c r="X183" s="62" t="s">
        <v>1793</v>
      </c>
      <c r="Y183" s="63"/>
      <c r="Z183" s="46"/>
      <c r="AA183" s="31" t="s">
        <v>1795</v>
      </c>
      <c r="AB183" s="145"/>
    </row>
    <row r="184" spans="1:28" s="148" customFormat="1" ht="24.75" customHeight="1">
      <c r="A184" s="35">
        <v>172</v>
      </c>
      <c r="B184" s="35" t="s">
        <v>370</v>
      </c>
      <c r="C184" s="41" t="s">
        <v>525</v>
      </c>
      <c r="D184" s="41" t="s">
        <v>102</v>
      </c>
      <c r="E184" s="35" t="s">
        <v>128</v>
      </c>
      <c r="F184" s="43" t="s">
        <v>1618</v>
      </c>
      <c r="G184" s="44" t="s">
        <v>148</v>
      </c>
      <c r="H184" s="45" t="s">
        <v>135</v>
      </c>
      <c r="I184" s="35"/>
      <c r="J184" s="46"/>
      <c r="K184" s="35" t="s">
        <v>873</v>
      </c>
      <c r="L184" s="36" t="s">
        <v>865</v>
      </c>
      <c r="M184" s="156" t="s">
        <v>866</v>
      </c>
      <c r="N184" s="47"/>
      <c r="O184" s="46"/>
      <c r="P184" s="35" t="s">
        <v>1451</v>
      </c>
      <c r="Q184" s="48" t="s">
        <v>537</v>
      </c>
      <c r="R184" s="322" t="s">
        <v>1787</v>
      </c>
      <c r="S184" s="323"/>
      <c r="T184" s="48" t="s">
        <v>537</v>
      </c>
      <c r="U184" s="50" t="s">
        <v>536</v>
      </c>
      <c r="V184" s="62">
        <v>2.7</v>
      </c>
      <c r="W184" s="62"/>
      <c r="X184" s="62" t="s">
        <v>873</v>
      </c>
      <c r="Y184" s="63"/>
      <c r="Z184" s="46"/>
      <c r="AA184" s="31" t="s">
        <v>1795</v>
      </c>
      <c r="AB184" s="145"/>
    </row>
    <row r="185" spans="1:28" s="148" customFormat="1" ht="24.75" customHeight="1">
      <c r="A185" s="35">
        <v>173</v>
      </c>
      <c r="B185" s="35" t="s">
        <v>371</v>
      </c>
      <c r="C185" s="41" t="s">
        <v>112</v>
      </c>
      <c r="D185" s="41" t="s">
        <v>107</v>
      </c>
      <c r="E185" s="35" t="s">
        <v>128</v>
      </c>
      <c r="F185" s="43" t="s">
        <v>1582</v>
      </c>
      <c r="G185" s="44" t="s">
        <v>136</v>
      </c>
      <c r="H185" s="45" t="s">
        <v>135</v>
      </c>
      <c r="I185" s="35"/>
      <c r="J185" s="46"/>
      <c r="K185" s="35" t="s">
        <v>873</v>
      </c>
      <c r="L185" s="36" t="s">
        <v>863</v>
      </c>
      <c r="M185" s="156" t="s">
        <v>864</v>
      </c>
      <c r="N185" s="47"/>
      <c r="O185" s="46"/>
      <c r="P185" s="35" t="s">
        <v>1451</v>
      </c>
      <c r="Q185" s="48" t="s">
        <v>537</v>
      </c>
      <c r="R185" s="258">
        <v>17</v>
      </c>
      <c r="S185" s="49">
        <v>18.5</v>
      </c>
      <c r="T185" s="48" t="s">
        <v>537</v>
      </c>
      <c r="U185" s="50" t="s">
        <v>536</v>
      </c>
      <c r="V185" s="62">
        <v>2.71</v>
      </c>
      <c r="W185" s="62"/>
      <c r="X185" s="62" t="s">
        <v>873</v>
      </c>
      <c r="Y185" s="63"/>
      <c r="Z185" s="46"/>
      <c r="AA185" s="31" t="s">
        <v>1795</v>
      </c>
      <c r="AB185" s="145"/>
    </row>
    <row r="186" spans="1:28" s="148" customFormat="1" ht="24.75" customHeight="1">
      <c r="A186" s="35">
        <v>174</v>
      </c>
      <c r="B186" s="35" t="s">
        <v>372</v>
      </c>
      <c r="C186" s="41" t="s">
        <v>526</v>
      </c>
      <c r="D186" s="41" t="s">
        <v>90</v>
      </c>
      <c r="E186" s="35" t="s">
        <v>128</v>
      </c>
      <c r="F186" s="43" t="s">
        <v>1507</v>
      </c>
      <c r="G186" s="44" t="s">
        <v>141</v>
      </c>
      <c r="H186" s="45" t="s">
        <v>135</v>
      </c>
      <c r="I186" s="35"/>
      <c r="J186" s="46"/>
      <c r="K186" s="35" t="s">
        <v>862</v>
      </c>
      <c r="L186" s="36" t="s">
        <v>878</v>
      </c>
      <c r="M186" s="156" t="s">
        <v>879</v>
      </c>
      <c r="N186" s="47"/>
      <c r="O186" s="46"/>
      <c r="P186" s="35" t="s">
        <v>1451</v>
      </c>
      <c r="Q186" s="48" t="s">
        <v>537</v>
      </c>
      <c r="R186" s="258">
        <v>17</v>
      </c>
      <c r="S186" s="49">
        <v>17</v>
      </c>
      <c r="T186" s="48" t="s">
        <v>537</v>
      </c>
      <c r="U186" s="50" t="s">
        <v>536</v>
      </c>
      <c r="V186" s="62">
        <v>2.82</v>
      </c>
      <c r="W186" s="62"/>
      <c r="X186" s="62" t="s">
        <v>873</v>
      </c>
      <c r="Y186" s="63"/>
      <c r="Z186" s="46"/>
      <c r="AA186" s="31" t="s">
        <v>1795</v>
      </c>
      <c r="AB186" s="145"/>
    </row>
    <row r="187" spans="1:28" s="148" customFormat="1" ht="24.75" customHeight="1">
      <c r="A187" s="35">
        <v>175</v>
      </c>
      <c r="B187" s="35" t="s">
        <v>373</v>
      </c>
      <c r="C187" s="41" t="s">
        <v>97</v>
      </c>
      <c r="D187" s="41" t="s">
        <v>528</v>
      </c>
      <c r="E187" s="35" t="s">
        <v>128</v>
      </c>
      <c r="F187" s="43" t="s">
        <v>1619</v>
      </c>
      <c r="G187" s="44" t="s">
        <v>148</v>
      </c>
      <c r="H187" s="45" t="s">
        <v>135</v>
      </c>
      <c r="I187" s="35"/>
      <c r="J187" s="46"/>
      <c r="K187" s="35" t="s">
        <v>873</v>
      </c>
      <c r="L187" s="36" t="s">
        <v>867</v>
      </c>
      <c r="M187" s="156" t="s">
        <v>866</v>
      </c>
      <c r="N187" s="47"/>
      <c r="O187" s="46"/>
      <c r="P187" s="35" t="s">
        <v>1451</v>
      </c>
      <c r="Q187" s="48" t="s">
        <v>537</v>
      </c>
      <c r="R187" s="258">
        <v>17</v>
      </c>
      <c r="S187" s="49">
        <v>18.5</v>
      </c>
      <c r="T187" s="48" t="s">
        <v>537</v>
      </c>
      <c r="U187" s="50" t="s">
        <v>536</v>
      </c>
      <c r="V187" s="62">
        <v>2.61</v>
      </c>
      <c r="W187" s="62"/>
      <c r="X187" s="62" t="s">
        <v>873</v>
      </c>
      <c r="Y187" s="63"/>
      <c r="Z187" s="46"/>
      <c r="AA187" s="31" t="s">
        <v>1795</v>
      </c>
      <c r="AB187" s="145"/>
    </row>
    <row r="188" spans="1:28" s="148" customFormat="1" ht="24.75" customHeight="1">
      <c r="A188" s="35">
        <v>176</v>
      </c>
      <c r="B188" s="88" t="s">
        <v>374</v>
      </c>
      <c r="C188" s="89" t="s">
        <v>529</v>
      </c>
      <c r="D188" s="89" t="s">
        <v>408</v>
      </c>
      <c r="E188" s="88" t="s">
        <v>128</v>
      </c>
      <c r="F188" s="91" t="s">
        <v>1543</v>
      </c>
      <c r="G188" s="92" t="s">
        <v>150</v>
      </c>
      <c r="H188" s="93" t="s">
        <v>135</v>
      </c>
      <c r="I188" s="88"/>
      <c r="J188" s="94"/>
      <c r="K188" s="88" t="s">
        <v>873</v>
      </c>
      <c r="L188" s="95" t="s">
        <v>863</v>
      </c>
      <c r="M188" s="96" t="s">
        <v>874</v>
      </c>
      <c r="N188" s="97"/>
      <c r="O188" s="94"/>
      <c r="P188" s="88" t="s">
        <v>1451</v>
      </c>
      <c r="Q188" s="98" t="s">
        <v>537</v>
      </c>
      <c r="R188" s="260">
        <v>17</v>
      </c>
      <c r="S188" s="99">
        <v>19.5</v>
      </c>
      <c r="T188" s="98" t="s">
        <v>537</v>
      </c>
      <c r="U188" s="100" t="s">
        <v>536</v>
      </c>
      <c r="V188" s="101">
        <v>2.53</v>
      </c>
      <c r="W188" s="101"/>
      <c r="X188" s="101" t="s">
        <v>873</v>
      </c>
      <c r="Y188" s="102"/>
      <c r="Z188" s="94"/>
      <c r="AA188" s="61" t="s">
        <v>1795</v>
      </c>
      <c r="AB188" s="145"/>
    </row>
    <row r="189" spans="1:28" ht="28.5" customHeight="1">
      <c r="A189" s="69" t="s">
        <v>1866</v>
      </c>
      <c r="B189" s="69"/>
      <c r="T189" s="291"/>
      <c r="U189" s="291"/>
      <c r="V189" s="202"/>
      <c r="W189" s="202"/>
      <c r="X189" s="201">
        <f>COUNTIF(X13:X188,"khá")</f>
        <v>124</v>
      </c>
      <c r="Y189" s="202"/>
      <c r="Z189" s="202"/>
      <c r="AB189" s="3">
        <f>COUNTIF(X13:X188,"Giỏi")</f>
        <v>27</v>
      </c>
    </row>
    <row r="190" spans="1:28" ht="18" customHeight="1">
      <c r="A190" s="103"/>
      <c r="B190" s="103"/>
      <c r="T190" s="291"/>
      <c r="U190" s="291"/>
      <c r="V190" s="202"/>
      <c r="W190" s="202"/>
      <c r="X190" s="202"/>
      <c r="Y190" s="202"/>
      <c r="Z190" s="202"/>
      <c r="AB190" s="3">
        <f>COUNTIF(X13:X188,"Khá")</f>
        <v>124</v>
      </c>
    </row>
    <row r="191" spans="1:28" ht="21.75" customHeight="1">
      <c r="A191" s="329" t="s">
        <v>39</v>
      </c>
      <c r="B191" s="329"/>
      <c r="C191" s="329"/>
      <c r="D191" s="329"/>
      <c r="E191" s="329"/>
      <c r="F191" s="329"/>
      <c r="G191" s="104"/>
      <c r="H191" s="329" t="s">
        <v>55</v>
      </c>
      <c r="I191" s="329"/>
      <c r="J191" s="329"/>
      <c r="K191" s="329"/>
      <c r="L191" s="329"/>
      <c r="M191" s="329"/>
      <c r="N191" s="329"/>
      <c r="O191" s="329"/>
      <c r="P191" s="329"/>
      <c r="Q191" s="329"/>
      <c r="R191" s="329"/>
      <c r="S191" s="329"/>
      <c r="T191" s="330" t="s">
        <v>43</v>
      </c>
      <c r="U191" s="330"/>
      <c r="V191" s="330"/>
      <c r="W191" s="330"/>
      <c r="X191" s="330"/>
      <c r="Y191" s="330"/>
      <c r="Z191" s="330"/>
      <c r="AB191" s="3">
        <f>COUNTIF(X13:X188,"Trung bình")</f>
        <v>25</v>
      </c>
    </row>
    <row r="192" spans="1:26" ht="12.75">
      <c r="A192" s="105" t="s">
        <v>40</v>
      </c>
      <c r="B192" s="105"/>
      <c r="E192" s="106" t="s">
        <v>41</v>
      </c>
      <c r="H192" s="106" t="s">
        <v>57</v>
      </c>
      <c r="K192" s="106" t="s">
        <v>56</v>
      </c>
      <c r="L192" s="106"/>
      <c r="M192" s="106"/>
      <c r="N192" s="107" t="s">
        <v>42</v>
      </c>
      <c r="O192" s="107"/>
      <c r="P192" s="106"/>
      <c r="Q192" s="108" t="s">
        <v>45</v>
      </c>
      <c r="R192" s="155"/>
      <c r="S192" s="106"/>
      <c r="T192" s="331" t="s">
        <v>44</v>
      </c>
      <c r="U192" s="331"/>
      <c r="V192" s="331"/>
      <c r="W192" s="331"/>
      <c r="X192" s="331"/>
      <c r="Y192" s="331" t="s">
        <v>45</v>
      </c>
      <c r="Z192" s="331"/>
    </row>
    <row r="193" spans="20:26" ht="12.75">
      <c r="T193" s="291"/>
      <c r="U193" s="291"/>
      <c r="V193" s="202"/>
      <c r="W193" s="202"/>
      <c r="X193" s="202"/>
      <c r="Y193" s="202"/>
      <c r="Z193" s="202"/>
    </row>
    <row r="194" spans="20:26" ht="12.75">
      <c r="T194" s="291"/>
      <c r="U194" s="291"/>
      <c r="V194" s="202"/>
      <c r="W194" s="202"/>
      <c r="X194" s="201"/>
      <c r="Y194" s="202"/>
      <c r="Z194" s="202"/>
    </row>
    <row r="195" spans="20:26" ht="12.75">
      <c r="T195" s="291"/>
      <c r="U195" s="291"/>
      <c r="V195" s="202"/>
      <c r="W195" s="202"/>
      <c r="X195" s="201">
        <f>COUNTIF(X13:X188,"Trung bình")</f>
        <v>25</v>
      </c>
      <c r="Y195" s="202"/>
      <c r="Z195" s="202"/>
    </row>
    <row r="196" spans="20:26" ht="12.75">
      <c r="T196" s="291"/>
      <c r="U196" s="291"/>
      <c r="V196" s="202"/>
      <c r="W196" s="202"/>
      <c r="X196" s="201">
        <f>COUNTIF(X13:X188,"Giỏi")</f>
        <v>27</v>
      </c>
      <c r="Y196" s="202"/>
      <c r="Z196" s="202"/>
    </row>
    <row r="197" spans="1:26" s="60" customFormat="1" ht="12.75">
      <c r="A197" s="109" t="s">
        <v>67</v>
      </c>
      <c r="B197" s="109"/>
      <c r="C197" s="109"/>
      <c r="D197" s="109"/>
      <c r="E197" s="110" t="s">
        <v>111</v>
      </c>
      <c r="F197" s="109"/>
      <c r="G197" s="110"/>
      <c r="H197" s="110"/>
      <c r="I197" s="110"/>
      <c r="J197" s="109"/>
      <c r="K197" s="110"/>
      <c r="L197" s="110"/>
      <c r="M197" s="110"/>
      <c r="N197" s="109"/>
      <c r="O197" s="109"/>
      <c r="P197" s="109"/>
      <c r="Q197" s="109"/>
      <c r="R197" s="110"/>
      <c r="S197" s="109"/>
      <c r="T197" s="292"/>
      <c r="U197" s="292"/>
      <c r="V197" s="293"/>
      <c r="W197" s="293"/>
      <c r="X197" s="109">
        <f>SUM(X189,Y195,X195,X196)</f>
        <v>176</v>
      </c>
      <c r="Y197" s="293"/>
      <c r="Z197" s="293"/>
    </row>
    <row r="201" ht="12.75">
      <c r="F201" s="51" t="s">
        <v>1858</v>
      </c>
    </row>
  </sheetData>
  <sheetProtection/>
  <autoFilter ref="A11:AC192"/>
  <mergeCells count="33">
    <mergeCell ref="A191:F191"/>
    <mergeCell ref="H191:S191"/>
    <mergeCell ref="T191:Z191"/>
    <mergeCell ref="T192:X192"/>
    <mergeCell ref="Y192:Z192"/>
    <mergeCell ref="T10:T11"/>
    <mergeCell ref="U10:U11"/>
    <mergeCell ref="V10:V11"/>
    <mergeCell ref="N10:N11"/>
    <mergeCell ref="O10:O11"/>
    <mergeCell ref="A4:Z4"/>
    <mergeCell ref="A8:G8"/>
    <mergeCell ref="H8:M8"/>
    <mergeCell ref="N8:S8"/>
    <mergeCell ref="T8:X8"/>
    <mergeCell ref="Z10:Z11"/>
    <mergeCell ref="G10:G11"/>
    <mergeCell ref="E10:E11"/>
    <mergeCell ref="F10:F11"/>
    <mergeCell ref="P10:P11"/>
    <mergeCell ref="R184:S184"/>
    <mergeCell ref="R115:S115"/>
    <mergeCell ref="R78:S78"/>
    <mergeCell ref="H10:M10"/>
    <mergeCell ref="Y27:Z27"/>
    <mergeCell ref="Y126:Z126"/>
    <mergeCell ref="A10:A11"/>
    <mergeCell ref="AA10:AA11"/>
    <mergeCell ref="X10:X11"/>
    <mergeCell ref="Y10:Y11"/>
    <mergeCell ref="Q10:S10"/>
    <mergeCell ref="C10:C11"/>
    <mergeCell ref="D10:D11"/>
  </mergeCells>
  <printOptions horizontalCentered="1"/>
  <pageMargins left="0.868110236" right="0.328740157" top="0.4" bottom="0.39" header="0" footer="0"/>
  <pageSetup horizontalDpi="600" verticalDpi="600" orientation="landscape" paperSize="9" scale="70" r:id="rId4"/>
  <headerFooter>
    <oddFooter>&amp;R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9"/>
  <sheetViews>
    <sheetView tabSelected="1" zoomScalePageLayoutView="0" workbookViewId="0" topLeftCell="A187">
      <selection activeCell="G206" sqref="G206"/>
    </sheetView>
  </sheetViews>
  <sheetFormatPr defaultColWidth="9.140625" defaultRowHeight="15"/>
  <cols>
    <col min="1" max="1" width="4.7109375" style="51" customWidth="1"/>
    <col min="2" max="2" width="11.28125" style="51" hidden="1" customWidth="1"/>
    <col min="3" max="3" width="17.421875" style="51" customWidth="1"/>
    <col min="4" max="4" width="8.140625" style="51" customWidth="1"/>
    <col min="5" max="5" width="6.7109375" style="51" customWidth="1"/>
    <col min="6" max="6" width="10.7109375" style="116" bestFit="1" customWidth="1"/>
    <col min="7" max="7" width="13.8515625" style="152" customWidth="1"/>
    <col min="8" max="8" width="6.57421875" style="152" hidden="1" customWidth="1"/>
    <col min="9" max="9" width="6.00390625" style="152" hidden="1" customWidth="1"/>
    <col min="10" max="10" width="12.57421875" style="51" hidden="1" customWidth="1"/>
    <col min="11" max="11" width="9.140625" style="152" customWidth="1"/>
    <col min="12" max="12" width="10.8515625" style="152" customWidth="1"/>
    <col min="13" max="13" width="15.140625" style="152" customWidth="1"/>
    <col min="14" max="15" width="9.140625" style="51" hidden="1" customWidth="1"/>
    <col min="16" max="16" width="9.140625" style="51" customWidth="1"/>
    <col min="17" max="17" width="7.28125" style="51" customWidth="1"/>
    <col min="18" max="18" width="6.421875" style="152" customWidth="1"/>
    <col min="19" max="19" width="7.57421875" style="152" customWidth="1"/>
    <col min="20" max="20" width="8.140625" style="152" customWidth="1"/>
    <col min="21" max="21" width="10.8515625" style="152" customWidth="1"/>
    <col min="22" max="22" width="8.8515625" style="51" customWidth="1"/>
    <col min="23" max="23" width="12.8515625" style="51" customWidth="1"/>
    <col min="24" max="24" width="12.421875" style="51" customWidth="1"/>
    <col min="25" max="25" width="13.140625" style="51" customWidth="1"/>
    <col min="26" max="26" width="10.421875" style="3" customWidth="1"/>
    <col min="27" max="27" width="11.28125" style="3" customWidth="1"/>
    <col min="28" max="16384" width="9.140625" style="3" customWidth="1"/>
  </cols>
  <sheetData>
    <row r="1" spans="1:27" ht="15">
      <c r="A1" s="64" t="s">
        <v>47</v>
      </c>
      <c r="B1" s="64"/>
      <c r="C1" s="65"/>
      <c r="D1" s="65"/>
      <c r="E1" s="65"/>
      <c r="F1" s="114"/>
      <c r="G1" s="65"/>
      <c r="H1" s="66"/>
      <c r="I1" s="66"/>
      <c r="J1" s="67"/>
      <c r="K1" s="66"/>
      <c r="L1" s="66"/>
      <c r="M1" s="66"/>
      <c r="N1" s="67"/>
      <c r="O1" s="67"/>
      <c r="P1" s="67"/>
      <c r="Q1" s="67"/>
      <c r="R1" s="66"/>
      <c r="S1" s="66"/>
      <c r="T1" s="66"/>
      <c r="U1" s="66"/>
      <c r="V1" s="67"/>
      <c r="W1" s="67"/>
      <c r="X1" s="67"/>
      <c r="Y1" s="67"/>
      <c r="Z1" s="2"/>
      <c r="AA1" s="2"/>
    </row>
    <row r="2" spans="1:25" s="126" customFormat="1" ht="15.75">
      <c r="A2" s="122" t="s">
        <v>1807</v>
      </c>
      <c r="B2" s="122"/>
      <c r="C2" s="122"/>
      <c r="D2" s="122"/>
      <c r="E2" s="122"/>
      <c r="F2" s="123"/>
      <c r="G2" s="122"/>
      <c r="H2" s="124"/>
      <c r="I2" s="124"/>
      <c r="J2" s="125"/>
      <c r="K2" s="124"/>
      <c r="L2" s="124"/>
      <c r="M2" s="124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</row>
    <row r="4" spans="1:27" ht="22.5" customHeight="1">
      <c r="A4" s="336" t="s">
        <v>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6" spans="3:21" ht="13.5">
      <c r="C6" s="69" t="s">
        <v>65</v>
      </c>
      <c r="D6" s="69"/>
      <c r="E6" s="69"/>
      <c r="F6" s="115"/>
      <c r="H6" s="70" t="s">
        <v>66</v>
      </c>
      <c r="I6" s="70"/>
      <c r="J6" s="69"/>
      <c r="K6" s="70"/>
      <c r="M6" s="69" t="s">
        <v>1856</v>
      </c>
      <c r="N6" s="69" t="s">
        <v>161</v>
      </c>
      <c r="U6" s="70" t="s">
        <v>792</v>
      </c>
    </row>
    <row r="8" spans="1:25" ht="15" customHeight="1">
      <c r="A8" s="325" t="s">
        <v>48</v>
      </c>
      <c r="B8" s="325"/>
      <c r="C8" s="325"/>
      <c r="D8" s="325"/>
      <c r="E8" s="325"/>
      <c r="F8" s="325"/>
      <c r="G8" s="326"/>
      <c r="H8" s="327" t="s">
        <v>52</v>
      </c>
      <c r="I8" s="325"/>
      <c r="J8" s="325"/>
      <c r="K8" s="325"/>
      <c r="L8" s="325"/>
      <c r="M8" s="326"/>
      <c r="N8" s="327" t="s">
        <v>53</v>
      </c>
      <c r="O8" s="328"/>
      <c r="P8" s="328"/>
      <c r="Q8" s="328"/>
      <c r="R8" s="328"/>
      <c r="S8" s="326"/>
      <c r="T8" s="327" t="s">
        <v>54</v>
      </c>
      <c r="U8" s="325"/>
      <c r="V8" s="325"/>
      <c r="W8" s="326"/>
      <c r="X8" s="154"/>
      <c r="Y8" s="154"/>
    </row>
    <row r="9" spans="7:25" ht="12.75">
      <c r="G9" s="71"/>
      <c r="N9" s="72"/>
      <c r="Q9" s="73"/>
      <c r="R9" s="154"/>
      <c r="S9" s="153"/>
      <c r="W9" s="76"/>
      <c r="X9" s="73"/>
      <c r="Y9" s="73"/>
    </row>
    <row r="10" spans="1:28" ht="24" customHeight="1">
      <c r="A10" s="312" t="s">
        <v>0</v>
      </c>
      <c r="B10" s="150"/>
      <c r="C10" s="312" t="s">
        <v>1</v>
      </c>
      <c r="D10" s="312" t="s">
        <v>2</v>
      </c>
      <c r="E10" s="312" t="s">
        <v>5</v>
      </c>
      <c r="F10" s="337" t="s">
        <v>3</v>
      </c>
      <c r="G10" s="316" t="s">
        <v>4</v>
      </c>
      <c r="H10" s="308" t="s">
        <v>49</v>
      </c>
      <c r="I10" s="309"/>
      <c r="J10" s="309"/>
      <c r="K10" s="309"/>
      <c r="L10" s="309"/>
      <c r="M10" s="309"/>
      <c r="N10" s="332" t="s">
        <v>13</v>
      </c>
      <c r="O10" s="318" t="s">
        <v>14</v>
      </c>
      <c r="P10" s="312" t="s">
        <v>50</v>
      </c>
      <c r="Q10" s="320" t="s">
        <v>51</v>
      </c>
      <c r="R10" s="309"/>
      <c r="S10" s="321"/>
      <c r="T10" s="318" t="s">
        <v>6</v>
      </c>
      <c r="U10" s="312" t="s">
        <v>15</v>
      </c>
      <c r="V10" s="312" t="s">
        <v>16</v>
      </c>
      <c r="W10" s="316" t="s">
        <v>7</v>
      </c>
      <c r="X10" s="318" t="s">
        <v>17</v>
      </c>
      <c r="Y10" s="312" t="s">
        <v>18</v>
      </c>
      <c r="Z10" s="314" t="s">
        <v>17</v>
      </c>
      <c r="AA10" s="334" t="s">
        <v>18</v>
      </c>
      <c r="AB10" s="334" t="s">
        <v>1790</v>
      </c>
    </row>
    <row r="11" spans="1:28" ht="49.5" customHeight="1">
      <c r="A11" s="313"/>
      <c r="B11" s="151" t="s">
        <v>86</v>
      </c>
      <c r="C11" s="313"/>
      <c r="D11" s="313"/>
      <c r="E11" s="313"/>
      <c r="F11" s="338"/>
      <c r="G11" s="317"/>
      <c r="H11" s="151" t="s">
        <v>8</v>
      </c>
      <c r="I11" s="151" t="s">
        <v>9</v>
      </c>
      <c r="J11" s="151" t="s">
        <v>10</v>
      </c>
      <c r="K11" s="151" t="s">
        <v>12</v>
      </c>
      <c r="L11" s="151" t="s">
        <v>11</v>
      </c>
      <c r="M11" s="79" t="s">
        <v>46</v>
      </c>
      <c r="N11" s="333"/>
      <c r="O11" s="319"/>
      <c r="P11" s="313"/>
      <c r="Q11" s="151" t="s">
        <v>62</v>
      </c>
      <c r="R11" s="151" t="s">
        <v>61</v>
      </c>
      <c r="S11" s="149" t="s">
        <v>64</v>
      </c>
      <c r="T11" s="319"/>
      <c r="U11" s="313"/>
      <c r="V11" s="313"/>
      <c r="W11" s="317"/>
      <c r="X11" s="319"/>
      <c r="Y11" s="313"/>
      <c r="Z11" s="315"/>
      <c r="AA11" s="335"/>
      <c r="AB11" s="335"/>
    </row>
    <row r="12" spans="1:28" ht="18" customHeight="1">
      <c r="A12" s="81" t="s">
        <v>19</v>
      </c>
      <c r="B12" s="81"/>
      <c r="C12" s="81" t="s">
        <v>20</v>
      </c>
      <c r="D12" s="81" t="s">
        <v>21</v>
      </c>
      <c r="E12" s="81" t="s">
        <v>22</v>
      </c>
      <c r="F12" s="117" t="s">
        <v>23</v>
      </c>
      <c r="G12" s="82" t="s">
        <v>24</v>
      </c>
      <c r="H12" s="81" t="s">
        <v>25</v>
      </c>
      <c r="I12" s="81" t="s">
        <v>26</v>
      </c>
      <c r="J12" s="81" t="s">
        <v>27</v>
      </c>
      <c r="K12" s="81" t="s">
        <v>28</v>
      </c>
      <c r="L12" s="81" t="s">
        <v>29</v>
      </c>
      <c r="M12" s="83" t="s">
        <v>30</v>
      </c>
      <c r="N12" s="84" t="s">
        <v>31</v>
      </c>
      <c r="O12" s="81" t="s">
        <v>32</v>
      </c>
      <c r="P12" s="81" t="s">
        <v>32</v>
      </c>
      <c r="Q12" s="81" t="s">
        <v>33</v>
      </c>
      <c r="R12" s="81" t="s">
        <v>34</v>
      </c>
      <c r="S12" s="82" t="s">
        <v>35</v>
      </c>
      <c r="T12" s="85" t="s">
        <v>36</v>
      </c>
      <c r="U12" s="81" t="s">
        <v>37</v>
      </c>
      <c r="V12" s="81" t="s">
        <v>38</v>
      </c>
      <c r="W12" s="82" t="s">
        <v>58</v>
      </c>
      <c r="X12" s="118"/>
      <c r="Y12" s="118"/>
      <c r="Z12" s="11" t="s">
        <v>59</v>
      </c>
      <c r="AA12" s="10" t="s">
        <v>60</v>
      </c>
      <c r="AB12" s="52" t="s">
        <v>1791</v>
      </c>
    </row>
    <row r="13" spans="1:29" s="204" customFormat="1" ht="24.75" customHeight="1">
      <c r="A13" s="35">
        <v>1</v>
      </c>
      <c r="B13" s="35" t="s">
        <v>1393</v>
      </c>
      <c r="C13" s="41" t="s">
        <v>384</v>
      </c>
      <c r="D13" s="41" t="s">
        <v>386</v>
      </c>
      <c r="E13" s="35" t="s">
        <v>128</v>
      </c>
      <c r="F13" s="43" t="s">
        <v>1627</v>
      </c>
      <c r="G13" s="44" t="s">
        <v>136</v>
      </c>
      <c r="H13" s="45"/>
      <c r="I13" s="35"/>
      <c r="J13" s="46"/>
      <c r="K13" s="35" t="s">
        <v>862</v>
      </c>
      <c r="L13" s="36" t="s">
        <v>863</v>
      </c>
      <c r="M13" s="156" t="s">
        <v>864</v>
      </c>
      <c r="N13" s="47"/>
      <c r="O13" s="46"/>
      <c r="P13" s="35" t="s">
        <v>1451</v>
      </c>
      <c r="Q13" s="35" t="s">
        <v>791</v>
      </c>
      <c r="R13" s="258">
        <v>17</v>
      </c>
      <c r="S13" s="49">
        <v>17.5</v>
      </c>
      <c r="T13" s="48" t="s">
        <v>1126</v>
      </c>
      <c r="U13" s="50" t="s">
        <v>1398</v>
      </c>
      <c r="V13" s="62">
        <v>2.88</v>
      </c>
      <c r="W13" s="62" t="s">
        <v>873</v>
      </c>
      <c r="X13" s="62"/>
      <c r="Y13" s="62"/>
      <c r="Z13" s="62" t="s">
        <v>1795</v>
      </c>
      <c r="AA13" s="46" t="s">
        <v>1868</v>
      </c>
      <c r="AB13" s="62">
        <v>0</v>
      </c>
      <c r="AC13" s="203"/>
    </row>
    <row r="14" spans="1:29" s="204" customFormat="1" ht="24.75" customHeight="1">
      <c r="A14" s="35">
        <v>2</v>
      </c>
      <c r="B14" s="35" t="s">
        <v>1394</v>
      </c>
      <c r="C14" s="41" t="s">
        <v>1396</v>
      </c>
      <c r="D14" s="41" t="s">
        <v>94</v>
      </c>
      <c r="E14" s="35" t="s">
        <v>134</v>
      </c>
      <c r="F14" s="43" t="s">
        <v>1636</v>
      </c>
      <c r="G14" s="44" t="s">
        <v>142</v>
      </c>
      <c r="H14" s="45"/>
      <c r="I14" s="35"/>
      <c r="J14" s="46"/>
      <c r="K14" s="35" t="s">
        <v>883</v>
      </c>
      <c r="L14" s="36" t="s">
        <v>863</v>
      </c>
      <c r="M14" s="156" t="s">
        <v>875</v>
      </c>
      <c r="N14" s="47"/>
      <c r="O14" s="46"/>
      <c r="P14" s="35" t="s">
        <v>1451</v>
      </c>
      <c r="Q14" s="35" t="s">
        <v>791</v>
      </c>
      <c r="R14" s="258">
        <v>17</v>
      </c>
      <c r="S14" s="49">
        <v>17.5</v>
      </c>
      <c r="T14" s="48" t="s">
        <v>791</v>
      </c>
      <c r="U14" s="50" t="s">
        <v>1398</v>
      </c>
      <c r="V14" s="62">
        <v>3.27</v>
      </c>
      <c r="W14" s="62" t="s">
        <v>883</v>
      </c>
      <c r="X14" s="62"/>
      <c r="Y14" s="62"/>
      <c r="Z14" s="62" t="s">
        <v>1795</v>
      </c>
      <c r="AA14" s="46"/>
      <c r="AB14" s="62">
        <v>0</v>
      </c>
      <c r="AC14" s="203"/>
    </row>
    <row r="15" spans="1:29" s="204" customFormat="1" ht="24.75" customHeight="1">
      <c r="A15" s="35">
        <v>3</v>
      </c>
      <c r="B15" s="35" t="s">
        <v>1395</v>
      </c>
      <c r="C15" s="41" t="s">
        <v>1397</v>
      </c>
      <c r="D15" s="41" t="s">
        <v>79</v>
      </c>
      <c r="E15" s="35" t="s">
        <v>134</v>
      </c>
      <c r="F15" s="43" t="s">
        <v>1577</v>
      </c>
      <c r="G15" s="44" t="s">
        <v>138</v>
      </c>
      <c r="H15" s="45"/>
      <c r="I15" s="35"/>
      <c r="J15" s="46"/>
      <c r="K15" s="35" t="s">
        <v>862</v>
      </c>
      <c r="L15" s="36" t="s">
        <v>863</v>
      </c>
      <c r="M15" s="156" t="s">
        <v>864</v>
      </c>
      <c r="N15" s="47"/>
      <c r="O15" s="46"/>
      <c r="P15" s="35" t="s">
        <v>1451</v>
      </c>
      <c r="Q15" s="35" t="s">
        <v>791</v>
      </c>
      <c r="R15" s="258">
        <v>17</v>
      </c>
      <c r="S15" s="49">
        <v>24</v>
      </c>
      <c r="T15" s="48" t="s">
        <v>791</v>
      </c>
      <c r="U15" s="50" t="s">
        <v>1398</v>
      </c>
      <c r="V15" s="62">
        <v>3.44</v>
      </c>
      <c r="W15" s="62" t="s">
        <v>883</v>
      </c>
      <c r="X15" s="62"/>
      <c r="Y15" s="62"/>
      <c r="Z15" s="62" t="s">
        <v>1795</v>
      </c>
      <c r="AA15" s="46"/>
      <c r="AB15" s="62">
        <v>0</v>
      </c>
      <c r="AC15" s="203"/>
    </row>
    <row r="16" spans="1:29" s="204" customFormat="1" ht="24.75" customHeight="1">
      <c r="A16" s="35">
        <v>4</v>
      </c>
      <c r="B16" s="35" t="s">
        <v>538</v>
      </c>
      <c r="C16" s="41" t="s">
        <v>539</v>
      </c>
      <c r="D16" s="41" t="s">
        <v>436</v>
      </c>
      <c r="E16" s="35" t="s">
        <v>134</v>
      </c>
      <c r="F16" s="38" t="s">
        <v>1708</v>
      </c>
      <c r="G16" s="44" t="s">
        <v>781</v>
      </c>
      <c r="H16" s="45"/>
      <c r="I16" s="35"/>
      <c r="J16" s="46"/>
      <c r="K16" s="35" t="s">
        <v>873</v>
      </c>
      <c r="L16" s="36" t="s">
        <v>1447</v>
      </c>
      <c r="M16" s="156" t="s">
        <v>1448</v>
      </c>
      <c r="N16" s="47"/>
      <c r="O16" s="46"/>
      <c r="P16" s="35" t="s">
        <v>1451</v>
      </c>
      <c r="Q16" s="35" t="s">
        <v>791</v>
      </c>
      <c r="R16" s="258">
        <v>17</v>
      </c>
      <c r="S16" s="49">
        <v>23</v>
      </c>
      <c r="T16" s="48" t="s">
        <v>791</v>
      </c>
      <c r="U16" s="50" t="s">
        <v>785</v>
      </c>
      <c r="V16" s="62">
        <v>3.51</v>
      </c>
      <c r="W16" s="62" t="s">
        <v>883</v>
      </c>
      <c r="X16" s="62"/>
      <c r="Y16" s="62"/>
      <c r="Z16" s="62" t="s">
        <v>1795</v>
      </c>
      <c r="AA16" s="62"/>
      <c r="AB16" s="62">
        <v>0</v>
      </c>
      <c r="AC16" s="203"/>
    </row>
    <row r="17" spans="1:29" s="204" customFormat="1" ht="24.75" customHeight="1">
      <c r="A17" s="35">
        <v>5</v>
      </c>
      <c r="B17" s="35" t="s">
        <v>541</v>
      </c>
      <c r="C17" s="41" t="s">
        <v>542</v>
      </c>
      <c r="D17" s="41" t="s">
        <v>543</v>
      </c>
      <c r="E17" s="35" t="s">
        <v>128</v>
      </c>
      <c r="F17" s="36">
        <v>34616</v>
      </c>
      <c r="G17" s="44" t="s">
        <v>154</v>
      </c>
      <c r="H17" s="45"/>
      <c r="I17" s="35"/>
      <c r="J17" s="46"/>
      <c r="K17" s="35" t="s">
        <v>862</v>
      </c>
      <c r="L17" s="36" t="s">
        <v>901</v>
      </c>
      <c r="M17" s="156" t="s">
        <v>893</v>
      </c>
      <c r="N17" s="47"/>
      <c r="O17" s="46"/>
      <c r="P17" s="35" t="s">
        <v>1451</v>
      </c>
      <c r="Q17" s="35" t="s">
        <v>791</v>
      </c>
      <c r="R17" s="258">
        <v>17</v>
      </c>
      <c r="S17" s="49">
        <v>18</v>
      </c>
      <c r="T17" s="48" t="s">
        <v>791</v>
      </c>
      <c r="U17" s="50" t="s">
        <v>785</v>
      </c>
      <c r="V17" s="62">
        <v>3.11</v>
      </c>
      <c r="W17" s="62" t="s">
        <v>873</v>
      </c>
      <c r="X17" s="62"/>
      <c r="Y17" s="62"/>
      <c r="Z17" s="62" t="s">
        <v>1795</v>
      </c>
      <c r="AA17" s="46"/>
      <c r="AB17" s="62">
        <v>0</v>
      </c>
      <c r="AC17" s="203"/>
    </row>
    <row r="18" spans="1:29" s="204" customFormat="1" ht="24.75" customHeight="1">
      <c r="A18" s="35">
        <v>6</v>
      </c>
      <c r="B18" s="35" t="s">
        <v>544</v>
      </c>
      <c r="C18" s="41" t="s">
        <v>545</v>
      </c>
      <c r="D18" s="41" t="s">
        <v>411</v>
      </c>
      <c r="E18" s="35" t="s">
        <v>128</v>
      </c>
      <c r="F18" s="38" t="s">
        <v>1533</v>
      </c>
      <c r="G18" s="44" t="s">
        <v>782</v>
      </c>
      <c r="H18" s="45"/>
      <c r="I18" s="35"/>
      <c r="J18" s="46"/>
      <c r="K18" s="35" t="s">
        <v>883</v>
      </c>
      <c r="L18" s="36">
        <v>40919</v>
      </c>
      <c r="M18" s="156" t="s">
        <v>1429</v>
      </c>
      <c r="N18" s="47"/>
      <c r="O18" s="46"/>
      <c r="P18" s="35" t="s">
        <v>1451</v>
      </c>
      <c r="Q18" s="35" t="s">
        <v>791</v>
      </c>
      <c r="R18" s="258">
        <v>17</v>
      </c>
      <c r="S18" s="49">
        <v>20.5</v>
      </c>
      <c r="T18" s="48" t="s">
        <v>791</v>
      </c>
      <c r="U18" s="50" t="s">
        <v>785</v>
      </c>
      <c r="V18" s="62">
        <v>2.69</v>
      </c>
      <c r="W18" s="62" t="s">
        <v>873</v>
      </c>
      <c r="X18" s="62"/>
      <c r="Y18" s="62"/>
      <c r="Z18" s="62" t="s">
        <v>1795</v>
      </c>
      <c r="AA18" s="46"/>
      <c r="AB18" s="62">
        <v>0</v>
      </c>
      <c r="AC18" s="203"/>
    </row>
    <row r="19" spans="1:29" s="204" customFormat="1" ht="24.75" customHeight="1">
      <c r="A19" s="35">
        <v>7</v>
      </c>
      <c r="B19" s="35" t="s">
        <v>546</v>
      </c>
      <c r="C19" s="41" t="s">
        <v>69</v>
      </c>
      <c r="D19" s="41" t="s">
        <v>547</v>
      </c>
      <c r="E19" s="35" t="s">
        <v>134</v>
      </c>
      <c r="F19" s="36">
        <v>34346</v>
      </c>
      <c r="G19" s="44" t="s">
        <v>147</v>
      </c>
      <c r="H19" s="45"/>
      <c r="I19" s="35"/>
      <c r="J19" s="46"/>
      <c r="K19" s="35" t="s">
        <v>873</v>
      </c>
      <c r="L19" s="36" t="s">
        <v>905</v>
      </c>
      <c r="M19" s="156" t="s">
        <v>870</v>
      </c>
      <c r="N19" s="47"/>
      <c r="O19" s="46"/>
      <c r="P19" s="35" t="s">
        <v>1451</v>
      </c>
      <c r="Q19" s="35" t="s">
        <v>791</v>
      </c>
      <c r="R19" s="258">
        <v>17</v>
      </c>
      <c r="S19" s="49">
        <v>22.5</v>
      </c>
      <c r="T19" s="48" t="s">
        <v>791</v>
      </c>
      <c r="U19" s="50" t="s">
        <v>785</v>
      </c>
      <c r="V19" s="62">
        <v>2.2</v>
      </c>
      <c r="W19" s="62" t="s">
        <v>1793</v>
      </c>
      <c r="X19" s="62"/>
      <c r="Y19" s="62"/>
      <c r="Z19" s="62" t="s">
        <v>1795</v>
      </c>
      <c r="AA19" s="46"/>
      <c r="AB19" s="62">
        <v>0</v>
      </c>
      <c r="AC19" s="203"/>
    </row>
    <row r="20" spans="1:29" s="204" customFormat="1" ht="24.75" customHeight="1">
      <c r="A20" s="35">
        <v>8</v>
      </c>
      <c r="B20" s="35" t="s">
        <v>549</v>
      </c>
      <c r="C20" s="41" t="s">
        <v>550</v>
      </c>
      <c r="D20" s="41" t="s">
        <v>551</v>
      </c>
      <c r="E20" s="35" t="s">
        <v>128</v>
      </c>
      <c r="F20" s="38" t="s">
        <v>1585</v>
      </c>
      <c r="G20" s="44" t="s">
        <v>155</v>
      </c>
      <c r="H20" s="45"/>
      <c r="I20" s="35"/>
      <c r="J20" s="46"/>
      <c r="K20" s="35"/>
      <c r="L20" s="200" t="s">
        <v>1853</v>
      </c>
      <c r="M20" s="156" t="s">
        <v>895</v>
      </c>
      <c r="N20" s="47"/>
      <c r="O20" s="46"/>
      <c r="P20" s="35" t="s">
        <v>1451</v>
      </c>
      <c r="Q20" s="35" t="s">
        <v>791</v>
      </c>
      <c r="R20" s="258">
        <v>17</v>
      </c>
      <c r="S20" s="49">
        <v>17</v>
      </c>
      <c r="T20" s="48" t="s">
        <v>791</v>
      </c>
      <c r="U20" s="50" t="s">
        <v>785</v>
      </c>
      <c r="V20" s="62">
        <v>2.9</v>
      </c>
      <c r="W20" s="62" t="s">
        <v>873</v>
      </c>
      <c r="X20" s="310" t="s">
        <v>1850</v>
      </c>
      <c r="Y20" s="311"/>
      <c r="Z20" s="62" t="s">
        <v>1795</v>
      </c>
      <c r="AA20" s="46"/>
      <c r="AB20" s="62">
        <v>0</v>
      </c>
      <c r="AC20" s="203"/>
    </row>
    <row r="21" spans="1:29" s="204" customFormat="1" ht="24.75" customHeight="1">
      <c r="A21" s="35">
        <v>9</v>
      </c>
      <c r="B21" s="35" t="s">
        <v>553</v>
      </c>
      <c r="C21" s="41" t="s">
        <v>554</v>
      </c>
      <c r="D21" s="41" t="s">
        <v>84</v>
      </c>
      <c r="E21" s="35" t="s">
        <v>134</v>
      </c>
      <c r="F21" s="36">
        <v>34645</v>
      </c>
      <c r="G21" s="44" t="s">
        <v>150</v>
      </c>
      <c r="H21" s="45"/>
      <c r="I21" s="35"/>
      <c r="J21" s="46"/>
      <c r="K21" s="35" t="s">
        <v>883</v>
      </c>
      <c r="L21" s="36" t="s">
        <v>863</v>
      </c>
      <c r="M21" s="156" t="s">
        <v>864</v>
      </c>
      <c r="N21" s="47"/>
      <c r="O21" s="46"/>
      <c r="P21" s="35" t="s">
        <v>1451</v>
      </c>
      <c r="Q21" s="35" t="s">
        <v>791</v>
      </c>
      <c r="R21" s="258">
        <v>17</v>
      </c>
      <c r="S21" s="49">
        <v>17.5</v>
      </c>
      <c r="T21" s="48" t="s">
        <v>791</v>
      </c>
      <c r="U21" s="50" t="s">
        <v>785</v>
      </c>
      <c r="V21" s="62">
        <v>2.31</v>
      </c>
      <c r="W21" s="62" t="s">
        <v>1793</v>
      </c>
      <c r="X21" s="62"/>
      <c r="Y21" s="62"/>
      <c r="Z21" s="62" t="s">
        <v>1795</v>
      </c>
      <c r="AA21" s="46"/>
      <c r="AB21" s="62">
        <v>0</v>
      </c>
      <c r="AC21" s="203"/>
    </row>
    <row r="22" spans="1:29" s="204" customFormat="1" ht="24.75" customHeight="1">
      <c r="A22" s="35">
        <v>10</v>
      </c>
      <c r="B22" s="35" t="s">
        <v>555</v>
      </c>
      <c r="C22" s="41" t="s">
        <v>556</v>
      </c>
      <c r="D22" s="41" t="s">
        <v>91</v>
      </c>
      <c r="E22" s="35" t="s">
        <v>128</v>
      </c>
      <c r="F22" s="38" t="s">
        <v>1710</v>
      </c>
      <c r="G22" s="44" t="s">
        <v>151</v>
      </c>
      <c r="H22" s="45"/>
      <c r="I22" s="35"/>
      <c r="J22" s="46"/>
      <c r="K22" s="35" t="s">
        <v>862</v>
      </c>
      <c r="L22" s="36">
        <v>41192</v>
      </c>
      <c r="M22" s="156" t="s">
        <v>868</v>
      </c>
      <c r="N22" s="47"/>
      <c r="O22" s="46"/>
      <c r="P22" s="35" t="s">
        <v>1451</v>
      </c>
      <c r="Q22" s="35" t="s">
        <v>791</v>
      </c>
      <c r="R22" s="258">
        <v>17</v>
      </c>
      <c r="S22" s="49">
        <v>20.5</v>
      </c>
      <c r="T22" s="48" t="s">
        <v>791</v>
      </c>
      <c r="U22" s="50" t="s">
        <v>785</v>
      </c>
      <c r="V22" s="62">
        <v>2.53</v>
      </c>
      <c r="W22" s="62" t="s">
        <v>873</v>
      </c>
      <c r="X22" s="62"/>
      <c r="Y22" s="62"/>
      <c r="Z22" s="62" t="s">
        <v>1795</v>
      </c>
      <c r="AA22" s="46"/>
      <c r="AB22" s="62">
        <v>0</v>
      </c>
      <c r="AC22" s="203"/>
    </row>
    <row r="23" spans="1:29" s="204" customFormat="1" ht="24.75" customHeight="1">
      <c r="A23" s="35">
        <v>11</v>
      </c>
      <c r="B23" s="35" t="s">
        <v>557</v>
      </c>
      <c r="C23" s="41" t="s">
        <v>558</v>
      </c>
      <c r="D23" s="41" t="s">
        <v>559</v>
      </c>
      <c r="E23" s="35" t="s">
        <v>134</v>
      </c>
      <c r="F23" s="36">
        <v>34430</v>
      </c>
      <c r="G23" s="44" t="s">
        <v>783</v>
      </c>
      <c r="H23" s="45"/>
      <c r="I23" s="35"/>
      <c r="J23" s="46"/>
      <c r="K23" s="35" t="s">
        <v>873</v>
      </c>
      <c r="L23" s="36">
        <v>41192</v>
      </c>
      <c r="M23" s="156" t="s">
        <v>1449</v>
      </c>
      <c r="N23" s="47"/>
      <c r="O23" s="46"/>
      <c r="P23" s="35" t="s">
        <v>1451</v>
      </c>
      <c r="Q23" s="35" t="s">
        <v>791</v>
      </c>
      <c r="R23" s="258">
        <v>17</v>
      </c>
      <c r="S23" s="49">
        <v>18.5</v>
      </c>
      <c r="T23" s="48" t="s">
        <v>791</v>
      </c>
      <c r="U23" s="50" t="s">
        <v>785</v>
      </c>
      <c r="V23" s="62">
        <v>2.9</v>
      </c>
      <c r="W23" s="62" t="s">
        <v>873</v>
      </c>
      <c r="X23" s="62"/>
      <c r="Y23" s="62"/>
      <c r="Z23" s="62" t="s">
        <v>1795</v>
      </c>
      <c r="AA23" s="46"/>
      <c r="AB23" s="62">
        <v>0</v>
      </c>
      <c r="AC23" s="203"/>
    </row>
    <row r="24" spans="1:29" s="204" customFormat="1" ht="24.75" customHeight="1">
      <c r="A24" s="35">
        <v>12</v>
      </c>
      <c r="B24" s="35" t="s">
        <v>560</v>
      </c>
      <c r="C24" s="41" t="s">
        <v>561</v>
      </c>
      <c r="D24" s="41" t="s">
        <v>386</v>
      </c>
      <c r="E24" s="35" t="s">
        <v>128</v>
      </c>
      <c r="F24" s="38" t="s">
        <v>1594</v>
      </c>
      <c r="G24" s="44" t="s">
        <v>141</v>
      </c>
      <c r="H24" s="45"/>
      <c r="I24" s="35"/>
      <c r="J24" s="46"/>
      <c r="K24" s="35" t="s">
        <v>862</v>
      </c>
      <c r="L24" s="36" t="s">
        <v>878</v>
      </c>
      <c r="M24" s="156" t="s">
        <v>879</v>
      </c>
      <c r="N24" s="47"/>
      <c r="O24" s="46"/>
      <c r="P24" s="35" t="s">
        <v>1451</v>
      </c>
      <c r="Q24" s="35" t="s">
        <v>791</v>
      </c>
      <c r="R24" s="258">
        <v>17</v>
      </c>
      <c r="S24" s="49">
        <v>19.5</v>
      </c>
      <c r="T24" s="48" t="s">
        <v>791</v>
      </c>
      <c r="U24" s="50" t="s">
        <v>785</v>
      </c>
      <c r="V24" s="62">
        <v>2.97</v>
      </c>
      <c r="W24" s="62" t="s">
        <v>873</v>
      </c>
      <c r="X24" s="62"/>
      <c r="Y24" s="62"/>
      <c r="Z24" s="62" t="s">
        <v>1795</v>
      </c>
      <c r="AA24" s="46"/>
      <c r="AB24" s="62">
        <v>0</v>
      </c>
      <c r="AC24" s="203"/>
    </row>
    <row r="25" spans="1:29" s="204" customFormat="1" ht="24.75" customHeight="1">
      <c r="A25" s="35">
        <v>13</v>
      </c>
      <c r="B25" s="35" t="s">
        <v>563</v>
      </c>
      <c r="C25" s="41" t="s">
        <v>564</v>
      </c>
      <c r="D25" s="41" t="s">
        <v>519</v>
      </c>
      <c r="E25" s="35" t="s">
        <v>128</v>
      </c>
      <c r="F25" s="36">
        <v>34377</v>
      </c>
      <c r="G25" s="44" t="s">
        <v>136</v>
      </c>
      <c r="H25" s="45"/>
      <c r="I25" s="35"/>
      <c r="J25" s="46"/>
      <c r="K25" s="35" t="s">
        <v>873</v>
      </c>
      <c r="L25" s="36" t="s">
        <v>1362</v>
      </c>
      <c r="M25" s="156" t="s">
        <v>864</v>
      </c>
      <c r="N25" s="47"/>
      <c r="O25" s="46"/>
      <c r="P25" s="35" t="s">
        <v>1451</v>
      </c>
      <c r="Q25" s="35" t="s">
        <v>791</v>
      </c>
      <c r="R25" s="258">
        <v>17</v>
      </c>
      <c r="S25" s="49">
        <v>18.5</v>
      </c>
      <c r="T25" s="48" t="s">
        <v>791</v>
      </c>
      <c r="U25" s="50" t="s">
        <v>785</v>
      </c>
      <c r="V25" s="62">
        <v>2.4</v>
      </c>
      <c r="W25" s="62" t="s">
        <v>1793</v>
      </c>
      <c r="X25" s="62"/>
      <c r="Y25" s="62"/>
      <c r="Z25" s="62" t="s">
        <v>1795</v>
      </c>
      <c r="AA25" s="46"/>
      <c r="AB25" s="62">
        <v>0</v>
      </c>
      <c r="AC25" s="203"/>
    </row>
    <row r="26" spans="1:29" s="204" customFormat="1" ht="24.75" customHeight="1">
      <c r="A26" s="35">
        <v>14</v>
      </c>
      <c r="B26" s="35" t="s">
        <v>565</v>
      </c>
      <c r="C26" s="41" t="s">
        <v>566</v>
      </c>
      <c r="D26" s="41" t="s">
        <v>74</v>
      </c>
      <c r="E26" s="35" t="s">
        <v>128</v>
      </c>
      <c r="F26" s="36">
        <v>34583</v>
      </c>
      <c r="G26" s="44" t="s">
        <v>142</v>
      </c>
      <c r="H26" s="45"/>
      <c r="I26" s="35"/>
      <c r="J26" s="46"/>
      <c r="K26" s="35" t="s">
        <v>873</v>
      </c>
      <c r="L26" s="36" t="s">
        <v>863</v>
      </c>
      <c r="M26" s="156" t="s">
        <v>875</v>
      </c>
      <c r="N26" s="47"/>
      <c r="O26" s="46"/>
      <c r="P26" s="35" t="s">
        <v>1451</v>
      </c>
      <c r="Q26" s="35" t="s">
        <v>791</v>
      </c>
      <c r="R26" s="258">
        <v>17</v>
      </c>
      <c r="S26" s="49">
        <v>21</v>
      </c>
      <c r="T26" s="48" t="s">
        <v>791</v>
      </c>
      <c r="U26" s="50" t="s">
        <v>785</v>
      </c>
      <c r="V26" s="62">
        <v>2.84</v>
      </c>
      <c r="W26" s="62" t="s">
        <v>873</v>
      </c>
      <c r="X26" s="62"/>
      <c r="Y26" s="62"/>
      <c r="Z26" s="62" t="s">
        <v>1795</v>
      </c>
      <c r="AA26" s="46"/>
      <c r="AB26" s="62">
        <v>0</v>
      </c>
      <c r="AC26" s="203"/>
    </row>
    <row r="27" spans="1:29" s="204" customFormat="1" ht="24.75" customHeight="1">
      <c r="A27" s="35">
        <v>15</v>
      </c>
      <c r="B27" s="35" t="s">
        <v>567</v>
      </c>
      <c r="C27" s="41" t="s">
        <v>568</v>
      </c>
      <c r="D27" s="41" t="s">
        <v>569</v>
      </c>
      <c r="E27" s="35" t="s">
        <v>134</v>
      </c>
      <c r="F27" s="38" t="s">
        <v>1712</v>
      </c>
      <c r="G27" s="44" t="s">
        <v>142</v>
      </c>
      <c r="H27" s="45"/>
      <c r="I27" s="35"/>
      <c r="J27" s="46"/>
      <c r="K27" s="35" t="s">
        <v>873</v>
      </c>
      <c r="L27" s="36" t="s">
        <v>863</v>
      </c>
      <c r="M27" s="156" t="s">
        <v>864</v>
      </c>
      <c r="N27" s="47"/>
      <c r="O27" s="46"/>
      <c r="P27" s="35" t="s">
        <v>1451</v>
      </c>
      <c r="Q27" s="35" t="s">
        <v>791</v>
      </c>
      <c r="R27" s="258">
        <v>17</v>
      </c>
      <c r="S27" s="49">
        <v>18.5</v>
      </c>
      <c r="T27" s="48" t="s">
        <v>791</v>
      </c>
      <c r="U27" s="50" t="s">
        <v>785</v>
      </c>
      <c r="V27" s="62">
        <v>2.5</v>
      </c>
      <c r="W27" s="62" t="s">
        <v>873</v>
      </c>
      <c r="X27" s="62"/>
      <c r="Y27" s="62"/>
      <c r="Z27" s="62" t="s">
        <v>1795</v>
      </c>
      <c r="AA27" s="46"/>
      <c r="AB27" s="62">
        <v>0</v>
      </c>
      <c r="AC27" s="203"/>
    </row>
    <row r="28" spans="1:29" s="204" customFormat="1" ht="24.75" customHeight="1">
      <c r="A28" s="35">
        <v>16</v>
      </c>
      <c r="B28" s="35" t="s">
        <v>570</v>
      </c>
      <c r="C28" s="41" t="s">
        <v>97</v>
      </c>
      <c r="D28" s="41" t="s">
        <v>571</v>
      </c>
      <c r="E28" s="35" t="s">
        <v>128</v>
      </c>
      <c r="F28" s="36">
        <v>34434</v>
      </c>
      <c r="G28" s="44" t="s">
        <v>146</v>
      </c>
      <c r="H28" s="45"/>
      <c r="I28" s="35"/>
      <c r="J28" s="46"/>
      <c r="K28" s="35" t="s">
        <v>862</v>
      </c>
      <c r="L28" s="36">
        <v>41192</v>
      </c>
      <c r="M28" s="156" t="s">
        <v>868</v>
      </c>
      <c r="N28" s="47"/>
      <c r="O28" s="46"/>
      <c r="P28" s="35" t="s">
        <v>1451</v>
      </c>
      <c r="Q28" s="35" t="s">
        <v>791</v>
      </c>
      <c r="R28" s="258">
        <v>17</v>
      </c>
      <c r="S28" s="49">
        <v>18.5</v>
      </c>
      <c r="T28" s="48" t="s">
        <v>791</v>
      </c>
      <c r="U28" s="50" t="s">
        <v>785</v>
      </c>
      <c r="V28" s="62">
        <v>2.66</v>
      </c>
      <c r="W28" s="62" t="s">
        <v>873</v>
      </c>
      <c r="X28" s="62"/>
      <c r="Y28" s="62"/>
      <c r="Z28" s="62" t="s">
        <v>1795</v>
      </c>
      <c r="AA28" s="46" t="s">
        <v>1804</v>
      </c>
      <c r="AB28" s="62">
        <v>0</v>
      </c>
      <c r="AC28" s="203"/>
    </row>
    <row r="29" spans="1:29" s="204" customFormat="1" ht="24.75" customHeight="1">
      <c r="A29" s="35">
        <v>17</v>
      </c>
      <c r="B29" s="35" t="s">
        <v>574</v>
      </c>
      <c r="C29" s="41" t="s">
        <v>575</v>
      </c>
      <c r="D29" s="41" t="s">
        <v>576</v>
      </c>
      <c r="E29" s="35" t="s">
        <v>134</v>
      </c>
      <c r="F29" s="36">
        <v>34370</v>
      </c>
      <c r="G29" s="44" t="s">
        <v>151</v>
      </c>
      <c r="H29" s="45"/>
      <c r="I29" s="35"/>
      <c r="J29" s="46"/>
      <c r="K29" s="35" t="s">
        <v>883</v>
      </c>
      <c r="L29" s="36">
        <v>41192</v>
      </c>
      <c r="M29" s="156" t="s">
        <v>868</v>
      </c>
      <c r="N29" s="47"/>
      <c r="O29" s="46"/>
      <c r="P29" s="35" t="s">
        <v>1451</v>
      </c>
      <c r="Q29" s="35" t="s">
        <v>791</v>
      </c>
      <c r="R29" s="258">
        <v>17</v>
      </c>
      <c r="S29" s="49">
        <v>22.5</v>
      </c>
      <c r="T29" s="48" t="s">
        <v>791</v>
      </c>
      <c r="U29" s="50" t="s">
        <v>785</v>
      </c>
      <c r="V29" s="62">
        <v>2.74</v>
      </c>
      <c r="W29" s="62" t="s">
        <v>873</v>
      </c>
      <c r="X29" s="62"/>
      <c r="Y29" s="62"/>
      <c r="Z29" s="62" t="s">
        <v>1795</v>
      </c>
      <c r="AA29" s="46"/>
      <c r="AB29" s="62">
        <v>0</v>
      </c>
      <c r="AC29" s="203"/>
    </row>
    <row r="30" spans="1:29" s="204" customFormat="1" ht="24.75" customHeight="1">
      <c r="A30" s="35">
        <v>18</v>
      </c>
      <c r="B30" s="35" t="s">
        <v>577</v>
      </c>
      <c r="C30" s="41" t="s">
        <v>69</v>
      </c>
      <c r="D30" s="41" t="s">
        <v>85</v>
      </c>
      <c r="E30" s="35" t="s">
        <v>134</v>
      </c>
      <c r="F30" s="36">
        <v>34312</v>
      </c>
      <c r="G30" s="44" t="s">
        <v>138</v>
      </c>
      <c r="H30" s="45"/>
      <c r="I30" s="35"/>
      <c r="J30" s="46"/>
      <c r="K30" s="35" t="s">
        <v>862</v>
      </c>
      <c r="L30" s="36" t="s">
        <v>1363</v>
      </c>
      <c r="M30" s="156" t="s">
        <v>864</v>
      </c>
      <c r="N30" s="47"/>
      <c r="O30" s="46"/>
      <c r="P30" s="35" t="s">
        <v>1451</v>
      </c>
      <c r="Q30" s="35" t="s">
        <v>791</v>
      </c>
      <c r="R30" s="258">
        <v>17</v>
      </c>
      <c r="S30" s="49">
        <v>20</v>
      </c>
      <c r="T30" s="48" t="s">
        <v>791</v>
      </c>
      <c r="U30" s="50" t="s">
        <v>785</v>
      </c>
      <c r="V30" s="62">
        <v>2.36</v>
      </c>
      <c r="W30" s="62" t="s">
        <v>1793</v>
      </c>
      <c r="X30" s="62"/>
      <c r="Y30" s="62"/>
      <c r="Z30" s="62" t="s">
        <v>1795</v>
      </c>
      <c r="AA30" s="46"/>
      <c r="AB30" s="62">
        <v>0</v>
      </c>
      <c r="AC30" s="203"/>
    </row>
    <row r="31" spans="1:29" s="204" customFormat="1" ht="24.75" customHeight="1">
      <c r="A31" s="35">
        <v>19</v>
      </c>
      <c r="B31" s="35" t="s">
        <v>578</v>
      </c>
      <c r="C31" s="41" t="s">
        <v>430</v>
      </c>
      <c r="D31" s="41" t="s">
        <v>100</v>
      </c>
      <c r="E31" s="35" t="s">
        <v>128</v>
      </c>
      <c r="F31" s="38" t="s">
        <v>1582</v>
      </c>
      <c r="G31" s="44" t="s">
        <v>138</v>
      </c>
      <c r="H31" s="45"/>
      <c r="I31" s="35"/>
      <c r="J31" s="46"/>
      <c r="K31" s="35" t="s">
        <v>862</v>
      </c>
      <c r="L31" s="36" t="s">
        <v>1362</v>
      </c>
      <c r="M31" s="156" t="s">
        <v>864</v>
      </c>
      <c r="N31" s="47"/>
      <c r="O31" s="46"/>
      <c r="P31" s="35" t="s">
        <v>1451</v>
      </c>
      <c r="Q31" s="35" t="s">
        <v>791</v>
      </c>
      <c r="R31" s="258">
        <v>17</v>
      </c>
      <c r="S31" s="49">
        <v>18</v>
      </c>
      <c r="T31" s="48" t="s">
        <v>791</v>
      </c>
      <c r="U31" s="50" t="s">
        <v>785</v>
      </c>
      <c r="V31" s="62">
        <v>2.32</v>
      </c>
      <c r="W31" s="62" t="s">
        <v>1793</v>
      </c>
      <c r="X31" s="62"/>
      <c r="Y31" s="62"/>
      <c r="Z31" s="62" t="s">
        <v>1795</v>
      </c>
      <c r="AA31" s="46"/>
      <c r="AB31" s="62">
        <v>0</v>
      </c>
      <c r="AC31" s="203"/>
    </row>
    <row r="32" spans="1:29" s="204" customFormat="1" ht="24.75" customHeight="1">
      <c r="A32" s="35">
        <v>20</v>
      </c>
      <c r="B32" s="35" t="s">
        <v>582</v>
      </c>
      <c r="C32" s="41" t="s">
        <v>503</v>
      </c>
      <c r="D32" s="41" t="s">
        <v>400</v>
      </c>
      <c r="E32" s="35" t="s">
        <v>128</v>
      </c>
      <c r="F32" s="36">
        <v>34606</v>
      </c>
      <c r="G32" s="44" t="s">
        <v>154</v>
      </c>
      <c r="H32" s="45"/>
      <c r="I32" s="35"/>
      <c r="J32" s="46"/>
      <c r="K32" s="35" t="s">
        <v>873</v>
      </c>
      <c r="L32" s="36" t="s">
        <v>901</v>
      </c>
      <c r="M32" s="156" t="s">
        <v>893</v>
      </c>
      <c r="N32" s="47"/>
      <c r="O32" s="46"/>
      <c r="P32" s="35" t="s">
        <v>1451</v>
      </c>
      <c r="Q32" s="35" t="s">
        <v>791</v>
      </c>
      <c r="R32" s="258">
        <v>17</v>
      </c>
      <c r="S32" s="49">
        <v>20</v>
      </c>
      <c r="T32" s="48" t="s">
        <v>791</v>
      </c>
      <c r="U32" s="50" t="s">
        <v>785</v>
      </c>
      <c r="V32" s="62">
        <v>2.59</v>
      </c>
      <c r="W32" s="62" t="s">
        <v>873</v>
      </c>
      <c r="X32" s="62"/>
      <c r="Y32" s="62"/>
      <c r="Z32" s="62" t="s">
        <v>1795</v>
      </c>
      <c r="AA32" s="46"/>
      <c r="AB32" s="62">
        <v>0</v>
      </c>
      <c r="AC32" s="203"/>
    </row>
    <row r="33" spans="1:29" s="204" customFormat="1" ht="24.75" customHeight="1">
      <c r="A33" s="35">
        <v>21</v>
      </c>
      <c r="B33" s="35" t="s">
        <v>584</v>
      </c>
      <c r="C33" s="41" t="s">
        <v>414</v>
      </c>
      <c r="D33" s="41" t="s">
        <v>90</v>
      </c>
      <c r="E33" s="35" t="s">
        <v>128</v>
      </c>
      <c r="F33" s="36">
        <v>34185</v>
      </c>
      <c r="G33" s="44" t="s">
        <v>138</v>
      </c>
      <c r="H33" s="45"/>
      <c r="I33" s="35"/>
      <c r="J33" s="46"/>
      <c r="K33" s="35" t="s">
        <v>862</v>
      </c>
      <c r="L33" s="36" t="s">
        <v>1363</v>
      </c>
      <c r="M33" s="156" t="s">
        <v>864</v>
      </c>
      <c r="N33" s="47"/>
      <c r="O33" s="46"/>
      <c r="P33" s="35" t="s">
        <v>1451</v>
      </c>
      <c r="Q33" s="35" t="s">
        <v>791</v>
      </c>
      <c r="R33" s="258">
        <v>17</v>
      </c>
      <c r="S33" s="49">
        <v>17.5</v>
      </c>
      <c r="T33" s="48" t="s">
        <v>791</v>
      </c>
      <c r="U33" s="50" t="s">
        <v>785</v>
      </c>
      <c r="V33" s="62">
        <v>3.06</v>
      </c>
      <c r="W33" s="62" t="s">
        <v>873</v>
      </c>
      <c r="X33" s="62"/>
      <c r="Y33" s="62"/>
      <c r="Z33" s="62" t="s">
        <v>1795</v>
      </c>
      <c r="AA33" s="46"/>
      <c r="AB33" s="62">
        <v>0</v>
      </c>
      <c r="AC33" s="203"/>
    </row>
    <row r="34" spans="1:29" s="204" customFormat="1" ht="24.75" customHeight="1">
      <c r="A34" s="35">
        <v>22</v>
      </c>
      <c r="B34" s="35" t="s">
        <v>585</v>
      </c>
      <c r="C34" s="41" t="s">
        <v>586</v>
      </c>
      <c r="D34" s="41" t="s">
        <v>108</v>
      </c>
      <c r="E34" s="35" t="s">
        <v>128</v>
      </c>
      <c r="F34" s="36">
        <v>34070</v>
      </c>
      <c r="G34" s="44" t="s">
        <v>157</v>
      </c>
      <c r="H34" s="45"/>
      <c r="I34" s="35"/>
      <c r="J34" s="46"/>
      <c r="K34" s="35" t="s">
        <v>862</v>
      </c>
      <c r="L34" s="36" t="s">
        <v>1363</v>
      </c>
      <c r="M34" s="156" t="s">
        <v>864</v>
      </c>
      <c r="N34" s="47"/>
      <c r="O34" s="46"/>
      <c r="P34" s="35" t="s">
        <v>1451</v>
      </c>
      <c r="Q34" s="35" t="s">
        <v>791</v>
      </c>
      <c r="R34" s="258">
        <v>17</v>
      </c>
      <c r="S34" s="49">
        <v>18</v>
      </c>
      <c r="T34" s="48" t="s">
        <v>791</v>
      </c>
      <c r="U34" s="50" t="s">
        <v>785</v>
      </c>
      <c r="V34" s="62">
        <v>2.77</v>
      </c>
      <c r="W34" s="62" t="s">
        <v>873</v>
      </c>
      <c r="X34" s="62"/>
      <c r="Y34" s="62"/>
      <c r="Z34" s="62" t="s">
        <v>1795</v>
      </c>
      <c r="AA34" s="46"/>
      <c r="AB34" s="62">
        <v>0</v>
      </c>
      <c r="AC34" s="203"/>
    </row>
    <row r="35" spans="1:29" s="204" customFormat="1" ht="24.75" customHeight="1">
      <c r="A35" s="35">
        <v>23</v>
      </c>
      <c r="B35" s="35" t="s">
        <v>588</v>
      </c>
      <c r="C35" s="41" t="s">
        <v>589</v>
      </c>
      <c r="D35" s="41" t="s">
        <v>590</v>
      </c>
      <c r="E35" s="35" t="s">
        <v>128</v>
      </c>
      <c r="F35" s="36">
        <v>34252</v>
      </c>
      <c r="G35" s="44" t="s">
        <v>145</v>
      </c>
      <c r="H35" s="45"/>
      <c r="I35" s="35"/>
      <c r="J35" s="46"/>
      <c r="K35" s="35" t="s">
        <v>862</v>
      </c>
      <c r="L35" s="38" t="s">
        <v>1361</v>
      </c>
      <c r="M35" s="156" t="s">
        <v>893</v>
      </c>
      <c r="N35" s="47"/>
      <c r="O35" s="46"/>
      <c r="P35" s="35" t="s">
        <v>1451</v>
      </c>
      <c r="Q35" s="35" t="s">
        <v>791</v>
      </c>
      <c r="R35" s="258">
        <v>17</v>
      </c>
      <c r="S35" s="49">
        <v>20</v>
      </c>
      <c r="T35" s="48" t="s">
        <v>791</v>
      </c>
      <c r="U35" s="50" t="s">
        <v>785</v>
      </c>
      <c r="V35" s="62">
        <v>2.6</v>
      </c>
      <c r="W35" s="62" t="s">
        <v>873</v>
      </c>
      <c r="X35" s="62"/>
      <c r="Y35" s="62"/>
      <c r="Z35" s="62" t="s">
        <v>1795</v>
      </c>
      <c r="AA35" s="46"/>
      <c r="AB35" s="62">
        <v>0</v>
      </c>
      <c r="AC35" s="203"/>
    </row>
    <row r="36" spans="1:29" s="204" customFormat="1" ht="24.75" customHeight="1">
      <c r="A36" s="35">
        <v>24</v>
      </c>
      <c r="B36" s="35" t="s">
        <v>591</v>
      </c>
      <c r="C36" s="41" t="s">
        <v>393</v>
      </c>
      <c r="D36" s="41" t="s">
        <v>592</v>
      </c>
      <c r="E36" s="35" t="s">
        <v>128</v>
      </c>
      <c r="F36" s="36">
        <v>34455</v>
      </c>
      <c r="G36" s="44" t="s">
        <v>154</v>
      </c>
      <c r="H36" s="45"/>
      <c r="I36" s="35"/>
      <c r="J36" s="46"/>
      <c r="K36" s="35" t="s">
        <v>873</v>
      </c>
      <c r="L36" s="36" t="s">
        <v>1364</v>
      </c>
      <c r="M36" s="156" t="s">
        <v>893</v>
      </c>
      <c r="N36" s="47"/>
      <c r="O36" s="46"/>
      <c r="P36" s="35" t="s">
        <v>1451</v>
      </c>
      <c r="Q36" s="35" t="s">
        <v>791</v>
      </c>
      <c r="R36" s="258">
        <v>17</v>
      </c>
      <c r="S36" s="49">
        <v>18.5</v>
      </c>
      <c r="T36" s="48" t="s">
        <v>791</v>
      </c>
      <c r="U36" s="50" t="s">
        <v>785</v>
      </c>
      <c r="V36" s="62">
        <v>2.73</v>
      </c>
      <c r="W36" s="62" t="s">
        <v>873</v>
      </c>
      <c r="X36" s="62"/>
      <c r="Y36" s="62"/>
      <c r="Z36" s="62" t="s">
        <v>1795</v>
      </c>
      <c r="AA36" s="46"/>
      <c r="AB36" s="62">
        <v>0</v>
      </c>
      <c r="AC36" s="203"/>
    </row>
    <row r="37" spans="1:29" s="204" customFormat="1" ht="24.75" customHeight="1">
      <c r="A37" s="35">
        <v>25</v>
      </c>
      <c r="B37" s="35" t="s">
        <v>593</v>
      </c>
      <c r="C37" s="41" t="s">
        <v>594</v>
      </c>
      <c r="D37" s="41" t="s">
        <v>68</v>
      </c>
      <c r="E37" s="35" t="s">
        <v>134</v>
      </c>
      <c r="F37" s="36">
        <v>34516</v>
      </c>
      <c r="G37" s="44" t="s">
        <v>151</v>
      </c>
      <c r="H37" s="45"/>
      <c r="I37" s="35"/>
      <c r="J37" s="46"/>
      <c r="K37" s="35" t="s">
        <v>873</v>
      </c>
      <c r="L37" s="36" t="s">
        <v>905</v>
      </c>
      <c r="M37" s="156" t="s">
        <v>870</v>
      </c>
      <c r="N37" s="47"/>
      <c r="O37" s="46"/>
      <c r="P37" s="35" t="s">
        <v>1451</v>
      </c>
      <c r="Q37" s="35" t="s">
        <v>791</v>
      </c>
      <c r="R37" s="258">
        <v>17</v>
      </c>
      <c r="S37" s="49">
        <v>18</v>
      </c>
      <c r="T37" s="48" t="s">
        <v>791</v>
      </c>
      <c r="U37" s="50" t="s">
        <v>786</v>
      </c>
      <c r="V37" s="62">
        <v>2.22</v>
      </c>
      <c r="W37" s="62" t="s">
        <v>1793</v>
      </c>
      <c r="X37" s="62"/>
      <c r="Y37" s="62"/>
      <c r="Z37" s="62" t="s">
        <v>1795</v>
      </c>
      <c r="AA37" s="46"/>
      <c r="AB37" s="62">
        <v>0</v>
      </c>
      <c r="AC37" s="203"/>
    </row>
    <row r="38" spans="1:29" s="204" customFormat="1" ht="24.75" customHeight="1">
      <c r="A38" s="35">
        <v>26</v>
      </c>
      <c r="B38" s="35" t="s">
        <v>595</v>
      </c>
      <c r="C38" s="41" t="s">
        <v>596</v>
      </c>
      <c r="D38" s="41" t="s">
        <v>597</v>
      </c>
      <c r="E38" s="35" t="s">
        <v>128</v>
      </c>
      <c r="F38" s="36">
        <v>34561</v>
      </c>
      <c r="G38" s="44" t="s">
        <v>147</v>
      </c>
      <c r="H38" s="45"/>
      <c r="I38" s="35"/>
      <c r="J38" s="46"/>
      <c r="K38" s="35" t="s">
        <v>862</v>
      </c>
      <c r="L38" s="36" t="s">
        <v>905</v>
      </c>
      <c r="M38" s="156" t="s">
        <v>870</v>
      </c>
      <c r="N38" s="47"/>
      <c r="O38" s="46"/>
      <c r="P38" s="35" t="s">
        <v>1451</v>
      </c>
      <c r="Q38" s="35" t="s">
        <v>791</v>
      </c>
      <c r="R38" s="258">
        <v>17</v>
      </c>
      <c r="S38" s="49">
        <v>18</v>
      </c>
      <c r="T38" s="48" t="s">
        <v>791</v>
      </c>
      <c r="U38" s="50" t="s">
        <v>786</v>
      </c>
      <c r="V38" s="62">
        <v>2.78</v>
      </c>
      <c r="W38" s="62" t="s">
        <v>873</v>
      </c>
      <c r="X38" s="62"/>
      <c r="Y38" s="62"/>
      <c r="Z38" s="62" t="s">
        <v>1795</v>
      </c>
      <c r="AA38" s="46"/>
      <c r="AB38" s="62">
        <v>0</v>
      </c>
      <c r="AC38" s="203"/>
    </row>
    <row r="39" spans="1:29" s="204" customFormat="1" ht="24.75" customHeight="1">
      <c r="A39" s="35">
        <v>27</v>
      </c>
      <c r="B39" s="35" t="s">
        <v>598</v>
      </c>
      <c r="C39" s="41" t="s">
        <v>80</v>
      </c>
      <c r="D39" s="41" t="s">
        <v>443</v>
      </c>
      <c r="E39" s="35" t="s">
        <v>128</v>
      </c>
      <c r="F39" s="36">
        <v>34511</v>
      </c>
      <c r="G39" s="44" t="s">
        <v>138</v>
      </c>
      <c r="H39" s="45"/>
      <c r="I39" s="35"/>
      <c r="J39" s="46"/>
      <c r="K39" s="35" t="s">
        <v>873</v>
      </c>
      <c r="L39" s="36" t="s">
        <v>863</v>
      </c>
      <c r="M39" s="156" t="s">
        <v>864</v>
      </c>
      <c r="N39" s="47"/>
      <c r="O39" s="46"/>
      <c r="P39" s="35" t="s">
        <v>1451</v>
      </c>
      <c r="Q39" s="35" t="s">
        <v>791</v>
      </c>
      <c r="R39" s="258">
        <v>17</v>
      </c>
      <c r="S39" s="49">
        <v>24</v>
      </c>
      <c r="T39" s="48" t="s">
        <v>791</v>
      </c>
      <c r="U39" s="50" t="s">
        <v>786</v>
      </c>
      <c r="V39" s="62">
        <v>2.47</v>
      </c>
      <c r="W39" s="62" t="s">
        <v>1793</v>
      </c>
      <c r="X39" s="62"/>
      <c r="Y39" s="62"/>
      <c r="Z39" s="62" t="s">
        <v>1795</v>
      </c>
      <c r="AA39" s="46"/>
      <c r="AB39" s="62">
        <v>0</v>
      </c>
      <c r="AC39" s="203"/>
    </row>
    <row r="40" spans="1:29" s="204" customFormat="1" ht="24.75" customHeight="1">
      <c r="A40" s="35">
        <v>28</v>
      </c>
      <c r="B40" s="35" t="s">
        <v>599</v>
      </c>
      <c r="C40" s="41" t="s">
        <v>97</v>
      </c>
      <c r="D40" s="41" t="s">
        <v>444</v>
      </c>
      <c r="E40" s="35" t="s">
        <v>128</v>
      </c>
      <c r="F40" s="36">
        <v>34165</v>
      </c>
      <c r="G40" s="44" t="s">
        <v>148</v>
      </c>
      <c r="H40" s="45"/>
      <c r="I40" s="35"/>
      <c r="J40" s="46"/>
      <c r="K40" s="35" t="s">
        <v>862</v>
      </c>
      <c r="L40" s="36" t="s">
        <v>1366</v>
      </c>
      <c r="M40" s="156" t="s">
        <v>866</v>
      </c>
      <c r="N40" s="47"/>
      <c r="O40" s="46"/>
      <c r="P40" s="35" t="s">
        <v>1451</v>
      </c>
      <c r="Q40" s="35" t="s">
        <v>791</v>
      </c>
      <c r="R40" s="258">
        <v>17</v>
      </c>
      <c r="S40" s="49">
        <v>18</v>
      </c>
      <c r="T40" s="48" t="s">
        <v>791</v>
      </c>
      <c r="U40" s="50" t="s">
        <v>786</v>
      </c>
      <c r="V40" s="62">
        <v>2.26</v>
      </c>
      <c r="W40" s="62" t="s">
        <v>1793</v>
      </c>
      <c r="X40" s="62"/>
      <c r="Y40" s="62"/>
      <c r="Z40" s="62" t="s">
        <v>1795</v>
      </c>
      <c r="AA40" s="46"/>
      <c r="AB40" s="62">
        <v>0</v>
      </c>
      <c r="AC40" s="203"/>
    </row>
    <row r="41" spans="1:29" s="204" customFormat="1" ht="24.75" customHeight="1">
      <c r="A41" s="35">
        <v>29</v>
      </c>
      <c r="B41" s="35" t="s">
        <v>600</v>
      </c>
      <c r="C41" s="41" t="s">
        <v>601</v>
      </c>
      <c r="D41" s="41" t="s">
        <v>87</v>
      </c>
      <c r="E41" s="35" t="s">
        <v>134</v>
      </c>
      <c r="F41" s="36">
        <v>34613</v>
      </c>
      <c r="G41" s="44" t="s">
        <v>138</v>
      </c>
      <c r="H41" s="45"/>
      <c r="I41" s="35"/>
      <c r="J41" s="46"/>
      <c r="K41" s="35" t="s">
        <v>883</v>
      </c>
      <c r="L41" s="36" t="s">
        <v>863</v>
      </c>
      <c r="M41" s="156" t="s">
        <v>864</v>
      </c>
      <c r="N41" s="47"/>
      <c r="O41" s="46"/>
      <c r="P41" s="35" t="s">
        <v>1451</v>
      </c>
      <c r="Q41" s="35" t="s">
        <v>791</v>
      </c>
      <c r="R41" s="258">
        <v>17</v>
      </c>
      <c r="S41" s="49">
        <v>18</v>
      </c>
      <c r="T41" s="48" t="s">
        <v>791</v>
      </c>
      <c r="U41" s="50" t="s">
        <v>786</v>
      </c>
      <c r="V41" s="62">
        <v>2.91</v>
      </c>
      <c r="W41" s="62" t="s">
        <v>873</v>
      </c>
      <c r="X41" s="62"/>
      <c r="Y41" s="62"/>
      <c r="Z41" s="62" t="s">
        <v>1795</v>
      </c>
      <c r="AA41" s="46"/>
      <c r="AB41" s="62">
        <v>0</v>
      </c>
      <c r="AC41" s="203"/>
    </row>
    <row r="42" spans="1:29" s="204" customFormat="1" ht="24.75" customHeight="1">
      <c r="A42" s="35">
        <v>30</v>
      </c>
      <c r="B42" s="35" t="s">
        <v>602</v>
      </c>
      <c r="C42" s="41" t="s">
        <v>558</v>
      </c>
      <c r="D42" s="41" t="s">
        <v>91</v>
      </c>
      <c r="E42" s="35" t="s">
        <v>134</v>
      </c>
      <c r="F42" s="36">
        <v>34389</v>
      </c>
      <c r="G42" s="44" t="s">
        <v>150</v>
      </c>
      <c r="H42" s="45"/>
      <c r="I42" s="35"/>
      <c r="J42" s="46"/>
      <c r="K42" s="35" t="s">
        <v>883</v>
      </c>
      <c r="L42" s="36" t="s">
        <v>863</v>
      </c>
      <c r="M42" s="156" t="s">
        <v>874</v>
      </c>
      <c r="N42" s="47"/>
      <c r="O42" s="46"/>
      <c r="P42" s="35" t="s">
        <v>1451</v>
      </c>
      <c r="Q42" s="35" t="s">
        <v>791</v>
      </c>
      <c r="R42" s="258">
        <v>17</v>
      </c>
      <c r="S42" s="49">
        <v>19.5</v>
      </c>
      <c r="T42" s="48" t="s">
        <v>791</v>
      </c>
      <c r="U42" s="50" t="s">
        <v>786</v>
      </c>
      <c r="V42" s="62">
        <v>2.96</v>
      </c>
      <c r="W42" s="62" t="s">
        <v>873</v>
      </c>
      <c r="X42" s="62"/>
      <c r="Y42" s="62"/>
      <c r="Z42" s="62" t="s">
        <v>1795</v>
      </c>
      <c r="AA42" s="46"/>
      <c r="AB42" s="62">
        <v>0</v>
      </c>
      <c r="AC42" s="203"/>
    </row>
    <row r="43" spans="1:29" s="204" customFormat="1" ht="24.75" customHeight="1">
      <c r="A43" s="35">
        <v>31</v>
      </c>
      <c r="B43" s="35" t="s">
        <v>604</v>
      </c>
      <c r="C43" s="41" t="s">
        <v>605</v>
      </c>
      <c r="D43" s="41" t="s">
        <v>117</v>
      </c>
      <c r="E43" s="35" t="s">
        <v>128</v>
      </c>
      <c r="F43" s="36">
        <v>34607</v>
      </c>
      <c r="G43" s="44" t="s">
        <v>136</v>
      </c>
      <c r="H43" s="45"/>
      <c r="I43" s="35"/>
      <c r="J43" s="46"/>
      <c r="K43" s="35" t="s">
        <v>873</v>
      </c>
      <c r="L43" s="36" t="s">
        <v>863</v>
      </c>
      <c r="M43" s="156" t="s">
        <v>864</v>
      </c>
      <c r="N43" s="47"/>
      <c r="O43" s="46"/>
      <c r="P43" s="35" t="s">
        <v>1451</v>
      </c>
      <c r="Q43" s="35" t="s">
        <v>791</v>
      </c>
      <c r="R43" s="258">
        <v>17</v>
      </c>
      <c r="S43" s="49">
        <v>20.5</v>
      </c>
      <c r="T43" s="48" t="s">
        <v>791</v>
      </c>
      <c r="U43" s="50" t="s">
        <v>786</v>
      </c>
      <c r="V43" s="62">
        <v>2.94</v>
      </c>
      <c r="W43" s="62" t="s">
        <v>873</v>
      </c>
      <c r="X43" s="62"/>
      <c r="Y43" s="62"/>
      <c r="Z43" s="62" t="s">
        <v>1795</v>
      </c>
      <c r="AA43" s="46"/>
      <c r="AB43" s="62">
        <v>0</v>
      </c>
      <c r="AC43" s="203"/>
    </row>
    <row r="44" spans="1:29" s="204" customFormat="1" ht="24.75" customHeight="1">
      <c r="A44" s="35">
        <v>32</v>
      </c>
      <c r="B44" s="35" t="s">
        <v>608</v>
      </c>
      <c r="C44" s="41" t="s">
        <v>503</v>
      </c>
      <c r="D44" s="41" t="s">
        <v>98</v>
      </c>
      <c r="E44" s="35" t="s">
        <v>128</v>
      </c>
      <c r="F44" s="36">
        <v>34580</v>
      </c>
      <c r="G44" s="44" t="s">
        <v>136</v>
      </c>
      <c r="H44" s="45"/>
      <c r="I44" s="35"/>
      <c r="J44" s="46"/>
      <c r="K44" s="35" t="s">
        <v>883</v>
      </c>
      <c r="L44" s="36" t="s">
        <v>863</v>
      </c>
      <c r="M44" s="156" t="s">
        <v>864</v>
      </c>
      <c r="N44" s="47"/>
      <c r="O44" s="46"/>
      <c r="P44" s="35" t="s">
        <v>1451</v>
      </c>
      <c r="Q44" s="35" t="s">
        <v>791</v>
      </c>
      <c r="R44" s="258">
        <v>17</v>
      </c>
      <c r="S44" s="49">
        <v>20</v>
      </c>
      <c r="T44" s="48" t="s">
        <v>791</v>
      </c>
      <c r="U44" s="50" t="s">
        <v>786</v>
      </c>
      <c r="V44" s="62">
        <v>3.26</v>
      </c>
      <c r="W44" s="62" t="s">
        <v>883</v>
      </c>
      <c r="X44" s="62"/>
      <c r="Y44" s="62"/>
      <c r="Z44" s="62" t="s">
        <v>1795</v>
      </c>
      <c r="AA44" s="46"/>
      <c r="AB44" s="62">
        <v>0</v>
      </c>
      <c r="AC44" s="203"/>
    </row>
    <row r="45" spans="1:29" s="204" customFormat="1" ht="24.75" customHeight="1">
      <c r="A45" s="35">
        <v>33</v>
      </c>
      <c r="B45" s="35" t="s">
        <v>609</v>
      </c>
      <c r="C45" s="41" t="s">
        <v>610</v>
      </c>
      <c r="D45" s="41" t="s">
        <v>499</v>
      </c>
      <c r="E45" s="35" t="s">
        <v>128</v>
      </c>
      <c r="F45" s="36">
        <v>34340</v>
      </c>
      <c r="G45" s="44" t="s">
        <v>151</v>
      </c>
      <c r="H45" s="45"/>
      <c r="I45" s="35"/>
      <c r="J45" s="46"/>
      <c r="K45" s="35" t="s">
        <v>862</v>
      </c>
      <c r="L45" s="36">
        <v>41192</v>
      </c>
      <c r="M45" s="156" t="s">
        <v>868</v>
      </c>
      <c r="N45" s="47"/>
      <c r="O45" s="46"/>
      <c r="P45" s="35" t="s">
        <v>1451</v>
      </c>
      <c r="Q45" s="35" t="s">
        <v>791</v>
      </c>
      <c r="R45" s="258">
        <v>17</v>
      </c>
      <c r="S45" s="49">
        <v>18</v>
      </c>
      <c r="T45" s="48" t="s">
        <v>791</v>
      </c>
      <c r="U45" s="50" t="s">
        <v>786</v>
      </c>
      <c r="V45" s="62">
        <v>2.24</v>
      </c>
      <c r="W45" s="62" t="s">
        <v>1793</v>
      </c>
      <c r="X45" s="62"/>
      <c r="Y45" s="62"/>
      <c r="Z45" s="62" t="s">
        <v>1795</v>
      </c>
      <c r="AA45" s="46"/>
      <c r="AB45" s="62">
        <v>0</v>
      </c>
      <c r="AC45" s="203"/>
    </row>
    <row r="46" spans="1:29" s="204" customFormat="1" ht="24.75" customHeight="1">
      <c r="A46" s="35">
        <v>34</v>
      </c>
      <c r="B46" s="35" t="s">
        <v>611</v>
      </c>
      <c r="C46" s="41" t="s">
        <v>171</v>
      </c>
      <c r="D46" s="41" t="s">
        <v>75</v>
      </c>
      <c r="E46" s="35" t="s">
        <v>128</v>
      </c>
      <c r="F46" s="36">
        <v>34387</v>
      </c>
      <c r="G46" s="44" t="s">
        <v>138</v>
      </c>
      <c r="H46" s="45"/>
      <c r="I46" s="35"/>
      <c r="J46" s="46"/>
      <c r="K46" s="35" t="s">
        <v>862</v>
      </c>
      <c r="L46" s="36" t="s">
        <v>863</v>
      </c>
      <c r="M46" s="156" t="s">
        <v>864</v>
      </c>
      <c r="N46" s="47"/>
      <c r="O46" s="46"/>
      <c r="P46" s="35" t="s">
        <v>1451</v>
      </c>
      <c r="Q46" s="35" t="s">
        <v>791</v>
      </c>
      <c r="R46" s="258">
        <v>17</v>
      </c>
      <c r="S46" s="49">
        <v>17</v>
      </c>
      <c r="T46" s="48" t="s">
        <v>791</v>
      </c>
      <c r="U46" s="50" t="s">
        <v>786</v>
      </c>
      <c r="V46" s="62">
        <v>2.25</v>
      </c>
      <c r="W46" s="62" t="s">
        <v>1793</v>
      </c>
      <c r="X46" s="62"/>
      <c r="Y46" s="62"/>
      <c r="Z46" s="62" t="s">
        <v>1795</v>
      </c>
      <c r="AA46" s="46"/>
      <c r="AB46" s="62">
        <v>0</v>
      </c>
      <c r="AC46" s="203"/>
    </row>
    <row r="47" spans="1:29" s="204" customFormat="1" ht="24.75" customHeight="1">
      <c r="A47" s="35">
        <v>35</v>
      </c>
      <c r="B47" s="35" t="s">
        <v>612</v>
      </c>
      <c r="C47" s="41" t="s">
        <v>110</v>
      </c>
      <c r="D47" s="41" t="s">
        <v>128</v>
      </c>
      <c r="E47" s="35" t="s">
        <v>128</v>
      </c>
      <c r="F47" s="36">
        <v>34246</v>
      </c>
      <c r="G47" s="44" t="s">
        <v>142</v>
      </c>
      <c r="H47" s="45"/>
      <c r="I47" s="35"/>
      <c r="J47" s="46"/>
      <c r="K47" s="35" t="s">
        <v>873</v>
      </c>
      <c r="L47" s="38" t="s">
        <v>1367</v>
      </c>
      <c r="M47" s="156" t="s">
        <v>875</v>
      </c>
      <c r="N47" s="47"/>
      <c r="O47" s="46"/>
      <c r="P47" s="35" t="s">
        <v>1451</v>
      </c>
      <c r="Q47" s="35" t="s">
        <v>791</v>
      </c>
      <c r="R47" s="258">
        <v>17</v>
      </c>
      <c r="S47" s="49">
        <v>24</v>
      </c>
      <c r="T47" s="48" t="s">
        <v>791</v>
      </c>
      <c r="U47" s="50" t="s">
        <v>786</v>
      </c>
      <c r="V47" s="62">
        <v>3.03</v>
      </c>
      <c r="W47" s="62" t="s">
        <v>873</v>
      </c>
      <c r="X47" s="62"/>
      <c r="Y47" s="62"/>
      <c r="Z47" s="62" t="s">
        <v>1795</v>
      </c>
      <c r="AA47" s="46"/>
      <c r="AB47" s="62">
        <v>0</v>
      </c>
      <c r="AC47" s="203"/>
    </row>
    <row r="48" spans="1:29" s="204" customFormat="1" ht="24.75" customHeight="1">
      <c r="A48" s="35">
        <v>36</v>
      </c>
      <c r="B48" s="35" t="s">
        <v>613</v>
      </c>
      <c r="C48" s="41" t="s">
        <v>520</v>
      </c>
      <c r="D48" s="41" t="s">
        <v>573</v>
      </c>
      <c r="E48" s="35" t="s">
        <v>128</v>
      </c>
      <c r="F48" s="36">
        <v>34634</v>
      </c>
      <c r="G48" s="44" t="s">
        <v>138</v>
      </c>
      <c r="H48" s="45"/>
      <c r="I48" s="35"/>
      <c r="J48" s="46"/>
      <c r="K48" s="35" t="s">
        <v>862</v>
      </c>
      <c r="L48" s="36" t="s">
        <v>863</v>
      </c>
      <c r="M48" s="156" t="s">
        <v>864</v>
      </c>
      <c r="N48" s="47"/>
      <c r="O48" s="46"/>
      <c r="P48" s="35" t="s">
        <v>1451</v>
      </c>
      <c r="Q48" s="35" t="s">
        <v>791</v>
      </c>
      <c r="R48" s="258">
        <v>17</v>
      </c>
      <c r="S48" s="49">
        <v>19</v>
      </c>
      <c r="T48" s="48" t="s">
        <v>791</v>
      </c>
      <c r="U48" s="50" t="s">
        <v>786</v>
      </c>
      <c r="V48" s="62">
        <v>2.6</v>
      </c>
      <c r="W48" s="62" t="s">
        <v>873</v>
      </c>
      <c r="X48" s="62"/>
      <c r="Y48" s="62"/>
      <c r="Z48" s="62" t="s">
        <v>1795</v>
      </c>
      <c r="AA48" s="46"/>
      <c r="AB48" s="62">
        <v>0</v>
      </c>
      <c r="AC48" s="203"/>
    </row>
    <row r="49" spans="1:29" s="204" customFormat="1" ht="24.75" customHeight="1">
      <c r="A49" s="35">
        <v>37</v>
      </c>
      <c r="B49" s="35" t="s">
        <v>614</v>
      </c>
      <c r="C49" s="41" t="s">
        <v>615</v>
      </c>
      <c r="D49" s="41" t="s">
        <v>85</v>
      </c>
      <c r="E49" s="35" t="s">
        <v>134</v>
      </c>
      <c r="F49" s="36">
        <v>34588</v>
      </c>
      <c r="G49" s="44" t="s">
        <v>138</v>
      </c>
      <c r="H49" s="45"/>
      <c r="I49" s="35"/>
      <c r="J49" s="46"/>
      <c r="K49" s="35" t="s">
        <v>873</v>
      </c>
      <c r="L49" s="36" t="s">
        <v>863</v>
      </c>
      <c r="M49" s="156" t="s">
        <v>864</v>
      </c>
      <c r="N49" s="47"/>
      <c r="O49" s="46"/>
      <c r="P49" s="35" t="s">
        <v>1451</v>
      </c>
      <c r="Q49" s="35" t="s">
        <v>791</v>
      </c>
      <c r="R49" s="258">
        <v>17</v>
      </c>
      <c r="S49" s="49">
        <v>17.5</v>
      </c>
      <c r="T49" s="48" t="s">
        <v>791</v>
      </c>
      <c r="U49" s="50" t="s">
        <v>786</v>
      </c>
      <c r="V49" s="62">
        <v>2.5</v>
      </c>
      <c r="W49" s="62" t="s">
        <v>873</v>
      </c>
      <c r="X49" s="62"/>
      <c r="Y49" s="62"/>
      <c r="Z49" s="62" t="s">
        <v>1795</v>
      </c>
      <c r="AA49" s="46"/>
      <c r="AB49" s="62">
        <v>0</v>
      </c>
      <c r="AC49" s="203"/>
    </row>
    <row r="50" spans="1:29" s="204" customFormat="1" ht="24.75" customHeight="1">
      <c r="A50" s="35">
        <v>38</v>
      </c>
      <c r="B50" s="35" t="s">
        <v>616</v>
      </c>
      <c r="C50" s="41" t="s">
        <v>583</v>
      </c>
      <c r="D50" s="41" t="s">
        <v>453</v>
      </c>
      <c r="E50" s="35" t="s">
        <v>128</v>
      </c>
      <c r="F50" s="36">
        <v>34382</v>
      </c>
      <c r="G50" s="44" t="s">
        <v>175</v>
      </c>
      <c r="H50" s="45"/>
      <c r="I50" s="35"/>
      <c r="J50" s="46"/>
      <c r="K50" s="35" t="s">
        <v>862</v>
      </c>
      <c r="L50" s="36" t="s">
        <v>881</v>
      </c>
      <c r="M50" s="156" t="s">
        <v>882</v>
      </c>
      <c r="N50" s="47"/>
      <c r="O50" s="46"/>
      <c r="P50" s="35" t="s">
        <v>1451</v>
      </c>
      <c r="Q50" s="35" t="s">
        <v>791</v>
      </c>
      <c r="R50" s="258">
        <v>17</v>
      </c>
      <c r="S50" s="49">
        <v>19.5</v>
      </c>
      <c r="T50" s="48" t="s">
        <v>791</v>
      </c>
      <c r="U50" s="50" t="s">
        <v>786</v>
      </c>
      <c r="V50" s="62">
        <v>2.35</v>
      </c>
      <c r="W50" s="62" t="s">
        <v>1793</v>
      </c>
      <c r="X50" s="62"/>
      <c r="Y50" s="62"/>
      <c r="Z50" s="62" t="s">
        <v>1795</v>
      </c>
      <c r="AA50" s="46"/>
      <c r="AB50" s="62">
        <v>0</v>
      </c>
      <c r="AC50" s="203"/>
    </row>
    <row r="51" spans="1:29" s="204" customFormat="1" ht="24.75" customHeight="1">
      <c r="A51" s="35">
        <v>39</v>
      </c>
      <c r="B51" s="35" t="s">
        <v>617</v>
      </c>
      <c r="C51" s="41" t="s">
        <v>513</v>
      </c>
      <c r="D51" s="41" t="s">
        <v>100</v>
      </c>
      <c r="E51" s="35" t="s">
        <v>128</v>
      </c>
      <c r="F51" s="36">
        <v>34068</v>
      </c>
      <c r="G51" s="44" t="s">
        <v>145</v>
      </c>
      <c r="H51" s="45"/>
      <c r="I51" s="35"/>
      <c r="J51" s="46"/>
      <c r="K51" s="35" t="s">
        <v>862</v>
      </c>
      <c r="L51" s="38" t="s">
        <v>1361</v>
      </c>
      <c r="M51" s="156" t="s">
        <v>893</v>
      </c>
      <c r="N51" s="47"/>
      <c r="O51" s="46"/>
      <c r="P51" s="35" t="s">
        <v>1451</v>
      </c>
      <c r="Q51" s="35" t="s">
        <v>791</v>
      </c>
      <c r="R51" s="258">
        <v>17</v>
      </c>
      <c r="S51" s="49">
        <v>17.5</v>
      </c>
      <c r="T51" s="48" t="s">
        <v>791</v>
      </c>
      <c r="U51" s="50" t="s">
        <v>786</v>
      </c>
      <c r="V51" s="62">
        <v>2.27</v>
      </c>
      <c r="W51" s="62" t="s">
        <v>1793</v>
      </c>
      <c r="X51" s="62"/>
      <c r="Y51" s="62"/>
      <c r="Z51" s="62" t="s">
        <v>1795</v>
      </c>
      <c r="AA51" s="46"/>
      <c r="AB51" s="62">
        <v>0</v>
      </c>
      <c r="AC51" s="203"/>
    </row>
    <row r="52" spans="1:29" s="204" customFormat="1" ht="24.75" customHeight="1">
      <c r="A52" s="35">
        <v>40</v>
      </c>
      <c r="B52" s="35" t="s">
        <v>618</v>
      </c>
      <c r="C52" s="41" t="s">
        <v>619</v>
      </c>
      <c r="D52" s="41" t="s">
        <v>394</v>
      </c>
      <c r="E52" s="35" t="s">
        <v>128</v>
      </c>
      <c r="F52" s="36">
        <v>34389</v>
      </c>
      <c r="G52" s="44" t="s">
        <v>169</v>
      </c>
      <c r="H52" s="45"/>
      <c r="I52" s="35"/>
      <c r="J52" s="46"/>
      <c r="K52" s="35" t="s">
        <v>873</v>
      </c>
      <c r="L52" s="36" t="s">
        <v>881</v>
      </c>
      <c r="M52" s="156" t="s">
        <v>880</v>
      </c>
      <c r="N52" s="47"/>
      <c r="O52" s="46"/>
      <c r="P52" s="35" t="s">
        <v>1451</v>
      </c>
      <c r="Q52" s="35" t="s">
        <v>791</v>
      </c>
      <c r="R52" s="258">
        <v>17</v>
      </c>
      <c r="S52" s="49">
        <v>19</v>
      </c>
      <c r="T52" s="48" t="s">
        <v>791</v>
      </c>
      <c r="U52" s="50" t="s">
        <v>786</v>
      </c>
      <c r="V52" s="62">
        <v>2.48</v>
      </c>
      <c r="W52" s="62" t="s">
        <v>1793</v>
      </c>
      <c r="X52" s="62"/>
      <c r="Y52" s="62"/>
      <c r="Z52" s="62" t="s">
        <v>1795</v>
      </c>
      <c r="AA52" s="46"/>
      <c r="AB52" s="62">
        <v>0</v>
      </c>
      <c r="AC52" s="203"/>
    </row>
    <row r="53" spans="1:29" s="204" customFormat="1" ht="24.75" customHeight="1">
      <c r="A53" s="35">
        <v>41</v>
      </c>
      <c r="B53" s="35" t="s">
        <v>620</v>
      </c>
      <c r="C53" s="41" t="s">
        <v>179</v>
      </c>
      <c r="D53" s="41" t="s">
        <v>121</v>
      </c>
      <c r="E53" s="35" t="s">
        <v>128</v>
      </c>
      <c r="F53" s="36">
        <v>34461</v>
      </c>
      <c r="G53" s="44" t="s">
        <v>149</v>
      </c>
      <c r="H53" s="45"/>
      <c r="I53" s="35"/>
      <c r="J53" s="46"/>
      <c r="K53" s="35" t="s">
        <v>862</v>
      </c>
      <c r="L53" s="36" t="s">
        <v>881</v>
      </c>
      <c r="M53" s="156" t="s">
        <v>872</v>
      </c>
      <c r="N53" s="47"/>
      <c r="O53" s="46"/>
      <c r="P53" s="35" t="s">
        <v>1451</v>
      </c>
      <c r="Q53" s="35" t="s">
        <v>791</v>
      </c>
      <c r="R53" s="258">
        <v>17</v>
      </c>
      <c r="S53" s="49">
        <v>21</v>
      </c>
      <c r="T53" s="48" t="s">
        <v>791</v>
      </c>
      <c r="U53" s="50" t="s">
        <v>786</v>
      </c>
      <c r="V53" s="62">
        <v>2.05</v>
      </c>
      <c r="W53" s="62" t="s">
        <v>1793</v>
      </c>
      <c r="X53" s="62"/>
      <c r="Y53" s="62"/>
      <c r="Z53" s="62" t="s">
        <v>1795</v>
      </c>
      <c r="AA53" s="46"/>
      <c r="AB53" s="62">
        <v>0</v>
      </c>
      <c r="AC53" s="203"/>
    </row>
    <row r="54" spans="1:29" s="204" customFormat="1" ht="24.75" customHeight="1">
      <c r="A54" s="35">
        <v>42</v>
      </c>
      <c r="B54" s="35" t="s">
        <v>622</v>
      </c>
      <c r="C54" s="41" t="s">
        <v>179</v>
      </c>
      <c r="D54" s="41" t="s">
        <v>623</v>
      </c>
      <c r="E54" s="35" t="s">
        <v>128</v>
      </c>
      <c r="F54" s="36">
        <v>34617</v>
      </c>
      <c r="G54" s="44" t="s">
        <v>146</v>
      </c>
      <c r="H54" s="45"/>
      <c r="I54" s="35"/>
      <c r="J54" s="46"/>
      <c r="K54" s="35" t="s">
        <v>862</v>
      </c>
      <c r="L54" s="36">
        <v>41192</v>
      </c>
      <c r="M54" s="156" t="s">
        <v>868</v>
      </c>
      <c r="N54" s="47"/>
      <c r="O54" s="46"/>
      <c r="P54" s="35" t="s">
        <v>1451</v>
      </c>
      <c r="Q54" s="35" t="s">
        <v>791</v>
      </c>
      <c r="R54" s="258">
        <v>17</v>
      </c>
      <c r="S54" s="49">
        <v>20.5</v>
      </c>
      <c r="T54" s="48" t="s">
        <v>791</v>
      </c>
      <c r="U54" s="50" t="s">
        <v>786</v>
      </c>
      <c r="V54" s="62">
        <v>2.65</v>
      </c>
      <c r="W54" s="62" t="s">
        <v>873</v>
      </c>
      <c r="X54" s="62"/>
      <c r="Y54" s="62"/>
      <c r="Z54" s="62" t="s">
        <v>1795</v>
      </c>
      <c r="AA54" s="46"/>
      <c r="AB54" s="62">
        <v>0</v>
      </c>
      <c r="AC54" s="203"/>
    </row>
    <row r="55" spans="1:29" s="204" customFormat="1" ht="24.75" customHeight="1">
      <c r="A55" s="35">
        <v>43</v>
      </c>
      <c r="B55" s="35" t="s">
        <v>625</v>
      </c>
      <c r="C55" s="41" t="s">
        <v>624</v>
      </c>
      <c r="D55" s="41" t="s">
        <v>90</v>
      </c>
      <c r="E55" s="35" t="s">
        <v>128</v>
      </c>
      <c r="F55" s="36">
        <v>34128</v>
      </c>
      <c r="G55" s="44" t="s">
        <v>136</v>
      </c>
      <c r="H55" s="45"/>
      <c r="I55" s="35"/>
      <c r="J55" s="46"/>
      <c r="K55" s="35" t="s">
        <v>862</v>
      </c>
      <c r="L55" s="36" t="s">
        <v>1363</v>
      </c>
      <c r="M55" s="156" t="s">
        <v>864</v>
      </c>
      <c r="N55" s="47"/>
      <c r="O55" s="46"/>
      <c r="P55" s="35" t="s">
        <v>1451</v>
      </c>
      <c r="Q55" s="35" t="s">
        <v>791</v>
      </c>
      <c r="R55" s="258">
        <v>17</v>
      </c>
      <c r="S55" s="49">
        <v>23.5</v>
      </c>
      <c r="T55" s="48" t="s">
        <v>791</v>
      </c>
      <c r="U55" s="50" t="s">
        <v>786</v>
      </c>
      <c r="V55" s="62">
        <v>2.97</v>
      </c>
      <c r="W55" s="62" t="s">
        <v>873</v>
      </c>
      <c r="X55" s="62"/>
      <c r="Y55" s="62"/>
      <c r="Z55" s="62" t="s">
        <v>1795</v>
      </c>
      <c r="AA55" s="46"/>
      <c r="AB55" s="62">
        <v>0</v>
      </c>
      <c r="AC55" s="203"/>
    </row>
    <row r="56" spans="1:29" s="204" customFormat="1" ht="24.75" customHeight="1">
      <c r="A56" s="35">
        <v>44</v>
      </c>
      <c r="B56" s="35" t="s">
        <v>626</v>
      </c>
      <c r="C56" s="41" t="s">
        <v>627</v>
      </c>
      <c r="D56" s="41" t="s">
        <v>108</v>
      </c>
      <c r="E56" s="35" t="s">
        <v>128</v>
      </c>
      <c r="F56" s="36">
        <v>34497</v>
      </c>
      <c r="G56" s="44" t="s">
        <v>169</v>
      </c>
      <c r="H56" s="45"/>
      <c r="I56" s="35"/>
      <c r="J56" s="46"/>
      <c r="K56" s="35" t="s">
        <v>862</v>
      </c>
      <c r="L56" s="36" t="s">
        <v>881</v>
      </c>
      <c r="M56" s="156" t="s">
        <v>880</v>
      </c>
      <c r="N56" s="47"/>
      <c r="O56" s="46"/>
      <c r="P56" s="35" t="s">
        <v>1451</v>
      </c>
      <c r="Q56" s="35" t="s">
        <v>791</v>
      </c>
      <c r="R56" s="258">
        <v>17</v>
      </c>
      <c r="S56" s="49">
        <v>22.5</v>
      </c>
      <c r="T56" s="48" t="s">
        <v>791</v>
      </c>
      <c r="U56" s="50" t="s">
        <v>786</v>
      </c>
      <c r="V56" s="62">
        <v>2.73</v>
      </c>
      <c r="W56" s="62" t="s">
        <v>873</v>
      </c>
      <c r="X56" s="62"/>
      <c r="Y56" s="62"/>
      <c r="Z56" s="62" t="s">
        <v>1795</v>
      </c>
      <c r="AA56" s="46"/>
      <c r="AB56" s="62">
        <v>0</v>
      </c>
      <c r="AC56" s="203"/>
    </row>
    <row r="57" spans="1:29" s="204" customFormat="1" ht="24.75" customHeight="1">
      <c r="A57" s="35">
        <v>45</v>
      </c>
      <c r="B57" s="35" t="s">
        <v>628</v>
      </c>
      <c r="C57" s="41" t="s">
        <v>388</v>
      </c>
      <c r="D57" s="41" t="s">
        <v>108</v>
      </c>
      <c r="E57" s="35" t="s">
        <v>128</v>
      </c>
      <c r="F57" s="36">
        <v>34355</v>
      </c>
      <c r="G57" s="44" t="s">
        <v>144</v>
      </c>
      <c r="H57" s="45"/>
      <c r="I57" s="35"/>
      <c r="J57" s="46"/>
      <c r="K57" s="35" t="s">
        <v>873</v>
      </c>
      <c r="L57" s="36">
        <v>41039</v>
      </c>
      <c r="M57" s="156" t="s">
        <v>885</v>
      </c>
      <c r="N57" s="47"/>
      <c r="O57" s="46"/>
      <c r="P57" s="35" t="s">
        <v>1451</v>
      </c>
      <c r="Q57" s="35" t="s">
        <v>791</v>
      </c>
      <c r="R57" s="258">
        <v>17</v>
      </c>
      <c r="S57" s="49">
        <v>18.5</v>
      </c>
      <c r="T57" s="48" t="s">
        <v>791</v>
      </c>
      <c r="U57" s="50" t="s">
        <v>786</v>
      </c>
      <c r="V57" s="62">
        <v>2.81</v>
      </c>
      <c r="W57" s="62" t="s">
        <v>873</v>
      </c>
      <c r="X57" s="62"/>
      <c r="Y57" s="62"/>
      <c r="Z57" s="62" t="s">
        <v>1795</v>
      </c>
      <c r="AA57" s="46"/>
      <c r="AB57" s="62">
        <v>0</v>
      </c>
      <c r="AC57" s="203"/>
    </row>
    <row r="58" spans="1:29" s="204" customFormat="1" ht="24.75" customHeight="1">
      <c r="A58" s="35">
        <v>46</v>
      </c>
      <c r="B58" s="35" t="s">
        <v>629</v>
      </c>
      <c r="C58" s="41" t="s">
        <v>126</v>
      </c>
      <c r="D58" s="41" t="s">
        <v>68</v>
      </c>
      <c r="E58" s="35" t="s">
        <v>128</v>
      </c>
      <c r="F58" s="36">
        <v>34695</v>
      </c>
      <c r="G58" s="44" t="s">
        <v>136</v>
      </c>
      <c r="H58" s="45"/>
      <c r="I58" s="35"/>
      <c r="J58" s="46"/>
      <c r="K58" s="35" t="s">
        <v>862</v>
      </c>
      <c r="L58" s="36" t="s">
        <v>863</v>
      </c>
      <c r="M58" s="156" t="s">
        <v>864</v>
      </c>
      <c r="N58" s="47"/>
      <c r="O58" s="46"/>
      <c r="P58" s="35" t="s">
        <v>1451</v>
      </c>
      <c r="Q58" s="35" t="s">
        <v>791</v>
      </c>
      <c r="R58" s="258">
        <v>17</v>
      </c>
      <c r="S58" s="49">
        <v>21</v>
      </c>
      <c r="T58" s="48" t="s">
        <v>791</v>
      </c>
      <c r="U58" s="50" t="s">
        <v>787</v>
      </c>
      <c r="V58" s="62">
        <v>2.21</v>
      </c>
      <c r="W58" s="62" t="s">
        <v>1793</v>
      </c>
      <c r="X58" s="62"/>
      <c r="Y58" s="62"/>
      <c r="Z58" s="62" t="s">
        <v>1795</v>
      </c>
      <c r="AA58" s="46"/>
      <c r="AB58" s="62">
        <v>0</v>
      </c>
      <c r="AC58" s="203"/>
    </row>
    <row r="59" spans="1:29" s="204" customFormat="1" ht="24.75" customHeight="1">
      <c r="A59" s="35">
        <v>47</v>
      </c>
      <c r="B59" s="35" t="s">
        <v>632</v>
      </c>
      <c r="C59" s="41" t="s">
        <v>97</v>
      </c>
      <c r="D59" s="41" t="s">
        <v>443</v>
      </c>
      <c r="E59" s="35" t="s">
        <v>128</v>
      </c>
      <c r="F59" s="36">
        <v>34593</v>
      </c>
      <c r="G59" s="44" t="s">
        <v>136</v>
      </c>
      <c r="H59" s="45"/>
      <c r="I59" s="35"/>
      <c r="J59" s="46"/>
      <c r="K59" s="35" t="s">
        <v>862</v>
      </c>
      <c r="L59" s="36" t="s">
        <v>863</v>
      </c>
      <c r="M59" s="156" t="s">
        <v>864</v>
      </c>
      <c r="N59" s="47"/>
      <c r="O59" s="46"/>
      <c r="P59" s="35" t="s">
        <v>1451</v>
      </c>
      <c r="Q59" s="35" t="s">
        <v>791</v>
      </c>
      <c r="R59" s="258">
        <v>17</v>
      </c>
      <c r="S59" s="49">
        <v>23</v>
      </c>
      <c r="T59" s="48" t="s">
        <v>791</v>
      </c>
      <c r="U59" s="50" t="s">
        <v>787</v>
      </c>
      <c r="V59" s="62">
        <v>2.54</v>
      </c>
      <c r="W59" s="62" t="s">
        <v>873</v>
      </c>
      <c r="X59" s="62"/>
      <c r="Y59" s="62"/>
      <c r="Z59" s="62" t="s">
        <v>1795</v>
      </c>
      <c r="AA59" s="46"/>
      <c r="AB59" s="62">
        <v>0</v>
      </c>
      <c r="AC59" s="203"/>
    </row>
    <row r="60" spans="1:29" s="204" customFormat="1" ht="24.75" customHeight="1">
      <c r="A60" s="35">
        <v>48</v>
      </c>
      <c r="B60" s="35" t="s">
        <v>633</v>
      </c>
      <c r="C60" s="41" t="s">
        <v>550</v>
      </c>
      <c r="D60" s="41" t="s">
        <v>115</v>
      </c>
      <c r="E60" s="35" t="s">
        <v>128</v>
      </c>
      <c r="F60" s="36">
        <v>34497</v>
      </c>
      <c r="G60" s="44" t="s">
        <v>143</v>
      </c>
      <c r="H60" s="45"/>
      <c r="I60" s="35"/>
      <c r="J60" s="46"/>
      <c r="K60" s="35" t="s">
        <v>873</v>
      </c>
      <c r="L60" s="36" t="s">
        <v>863</v>
      </c>
      <c r="M60" s="156" t="s">
        <v>875</v>
      </c>
      <c r="N60" s="47"/>
      <c r="O60" s="46"/>
      <c r="P60" s="35" t="s">
        <v>1451</v>
      </c>
      <c r="Q60" s="35" t="s">
        <v>791</v>
      </c>
      <c r="R60" s="258">
        <v>17</v>
      </c>
      <c r="S60" s="49">
        <v>19.5</v>
      </c>
      <c r="T60" s="48" t="s">
        <v>791</v>
      </c>
      <c r="U60" s="50" t="s">
        <v>787</v>
      </c>
      <c r="V60" s="62">
        <v>3.36</v>
      </c>
      <c r="W60" s="62" t="s">
        <v>883</v>
      </c>
      <c r="X60" s="62"/>
      <c r="Y60" s="62"/>
      <c r="Z60" s="62" t="s">
        <v>1795</v>
      </c>
      <c r="AA60" s="46"/>
      <c r="AB60" s="62">
        <v>0</v>
      </c>
      <c r="AC60" s="203"/>
    </row>
    <row r="61" spans="1:29" s="204" customFormat="1" ht="24.75" customHeight="1">
      <c r="A61" s="35">
        <v>49</v>
      </c>
      <c r="B61" s="35" t="s">
        <v>634</v>
      </c>
      <c r="C61" s="41" t="s">
        <v>460</v>
      </c>
      <c r="D61" s="41" t="s">
        <v>635</v>
      </c>
      <c r="E61" s="35" t="s">
        <v>128</v>
      </c>
      <c r="F61" s="36">
        <v>34536</v>
      </c>
      <c r="G61" s="44" t="s">
        <v>155</v>
      </c>
      <c r="H61" s="45"/>
      <c r="I61" s="35"/>
      <c r="J61" s="46"/>
      <c r="K61" s="35" t="s">
        <v>862</v>
      </c>
      <c r="L61" s="36">
        <v>41129</v>
      </c>
      <c r="M61" s="156" t="s">
        <v>895</v>
      </c>
      <c r="N61" s="47"/>
      <c r="O61" s="46"/>
      <c r="P61" s="35" t="s">
        <v>1451</v>
      </c>
      <c r="Q61" s="35" t="s">
        <v>791</v>
      </c>
      <c r="R61" s="258">
        <v>17</v>
      </c>
      <c r="S61" s="49">
        <v>23</v>
      </c>
      <c r="T61" s="48" t="s">
        <v>791</v>
      </c>
      <c r="U61" s="50" t="s">
        <v>787</v>
      </c>
      <c r="V61" s="62">
        <v>3.15</v>
      </c>
      <c r="W61" s="62" t="s">
        <v>873</v>
      </c>
      <c r="X61" s="62"/>
      <c r="Y61" s="62"/>
      <c r="Z61" s="62" t="s">
        <v>1795</v>
      </c>
      <c r="AA61" s="46"/>
      <c r="AB61" s="62">
        <v>0</v>
      </c>
      <c r="AC61" s="203"/>
    </row>
    <row r="62" spans="1:29" s="204" customFormat="1" ht="24.75" customHeight="1">
      <c r="A62" s="35">
        <v>50</v>
      </c>
      <c r="B62" s="35" t="s">
        <v>636</v>
      </c>
      <c r="C62" s="41" t="s">
        <v>583</v>
      </c>
      <c r="D62" s="41" t="s">
        <v>416</v>
      </c>
      <c r="E62" s="35" t="s">
        <v>128</v>
      </c>
      <c r="F62" s="36">
        <v>34488</v>
      </c>
      <c r="G62" s="44" t="s">
        <v>153</v>
      </c>
      <c r="H62" s="45"/>
      <c r="I62" s="35"/>
      <c r="J62" s="46"/>
      <c r="K62" s="35" t="s">
        <v>862</v>
      </c>
      <c r="L62" s="36" t="s">
        <v>863</v>
      </c>
      <c r="M62" s="156" t="s">
        <v>864</v>
      </c>
      <c r="N62" s="47"/>
      <c r="O62" s="46"/>
      <c r="P62" s="35" t="s">
        <v>1451</v>
      </c>
      <c r="Q62" s="35" t="s">
        <v>791</v>
      </c>
      <c r="R62" s="258">
        <v>17</v>
      </c>
      <c r="S62" s="49">
        <v>18</v>
      </c>
      <c r="T62" s="48" t="s">
        <v>791</v>
      </c>
      <c r="U62" s="50" t="s">
        <v>787</v>
      </c>
      <c r="V62" s="62">
        <v>3.04</v>
      </c>
      <c r="W62" s="62" t="s">
        <v>873</v>
      </c>
      <c r="X62" s="62"/>
      <c r="Y62" s="62"/>
      <c r="Z62" s="62" t="s">
        <v>1795</v>
      </c>
      <c r="AA62" s="46"/>
      <c r="AB62" s="62">
        <v>0</v>
      </c>
      <c r="AC62" s="203"/>
    </row>
    <row r="63" spans="1:29" s="204" customFormat="1" ht="24.75" customHeight="1">
      <c r="A63" s="35">
        <v>51</v>
      </c>
      <c r="B63" s="35" t="s">
        <v>637</v>
      </c>
      <c r="C63" s="41" t="s">
        <v>638</v>
      </c>
      <c r="D63" s="41" t="s">
        <v>116</v>
      </c>
      <c r="E63" s="35" t="s">
        <v>128</v>
      </c>
      <c r="F63" s="36">
        <v>34358</v>
      </c>
      <c r="G63" s="44" t="s">
        <v>138</v>
      </c>
      <c r="H63" s="45"/>
      <c r="I63" s="35"/>
      <c r="J63" s="46"/>
      <c r="K63" s="35" t="s">
        <v>873</v>
      </c>
      <c r="L63" s="36" t="s">
        <v>1362</v>
      </c>
      <c r="M63" s="156" t="s">
        <v>864</v>
      </c>
      <c r="N63" s="47"/>
      <c r="O63" s="46"/>
      <c r="P63" s="35" t="s">
        <v>1451</v>
      </c>
      <c r="Q63" s="35" t="s">
        <v>791</v>
      </c>
      <c r="R63" s="258">
        <v>17</v>
      </c>
      <c r="S63" s="49">
        <v>19.5</v>
      </c>
      <c r="T63" s="48" t="s">
        <v>791</v>
      </c>
      <c r="U63" s="50" t="s">
        <v>787</v>
      </c>
      <c r="V63" s="62">
        <v>2.15</v>
      </c>
      <c r="W63" s="62" t="s">
        <v>1793</v>
      </c>
      <c r="X63" s="62"/>
      <c r="Y63" s="62"/>
      <c r="Z63" s="62" t="s">
        <v>1795</v>
      </c>
      <c r="AA63" s="46"/>
      <c r="AB63" s="62">
        <v>0</v>
      </c>
      <c r="AC63" s="203"/>
    </row>
    <row r="64" spans="1:29" s="204" customFormat="1" ht="24.75" customHeight="1">
      <c r="A64" s="35">
        <v>52</v>
      </c>
      <c r="B64" s="35" t="s">
        <v>639</v>
      </c>
      <c r="C64" s="41" t="s">
        <v>88</v>
      </c>
      <c r="D64" s="41" t="s">
        <v>640</v>
      </c>
      <c r="E64" s="35" t="s">
        <v>134</v>
      </c>
      <c r="F64" s="36">
        <v>34514</v>
      </c>
      <c r="G64" s="44" t="s">
        <v>150</v>
      </c>
      <c r="H64" s="45"/>
      <c r="I64" s="35"/>
      <c r="J64" s="46"/>
      <c r="K64" s="35" t="s">
        <v>862</v>
      </c>
      <c r="L64" s="36" t="s">
        <v>1362</v>
      </c>
      <c r="M64" s="156" t="s">
        <v>874</v>
      </c>
      <c r="N64" s="47"/>
      <c r="O64" s="46"/>
      <c r="P64" s="35" t="s">
        <v>1451</v>
      </c>
      <c r="Q64" s="35" t="s">
        <v>791</v>
      </c>
      <c r="R64" s="258">
        <v>17</v>
      </c>
      <c r="S64" s="49">
        <v>17.5</v>
      </c>
      <c r="T64" s="48" t="s">
        <v>791</v>
      </c>
      <c r="U64" s="50" t="s">
        <v>787</v>
      </c>
      <c r="V64" s="62">
        <v>3.06</v>
      </c>
      <c r="W64" s="62" t="s">
        <v>873</v>
      </c>
      <c r="X64" s="62"/>
      <c r="Y64" s="62"/>
      <c r="Z64" s="62" t="s">
        <v>1795</v>
      </c>
      <c r="AA64" s="46"/>
      <c r="AB64" s="62">
        <v>0</v>
      </c>
      <c r="AC64" s="203"/>
    </row>
    <row r="65" spans="1:29" s="204" customFormat="1" ht="24.75" customHeight="1">
      <c r="A65" s="35">
        <v>53</v>
      </c>
      <c r="B65" s="35" t="s">
        <v>641</v>
      </c>
      <c r="C65" s="41" t="s">
        <v>642</v>
      </c>
      <c r="D65" s="41" t="s">
        <v>386</v>
      </c>
      <c r="E65" s="35" t="s">
        <v>128</v>
      </c>
      <c r="F65" s="36">
        <v>34684</v>
      </c>
      <c r="G65" s="44" t="s">
        <v>142</v>
      </c>
      <c r="H65" s="45"/>
      <c r="I65" s="35"/>
      <c r="J65" s="46"/>
      <c r="K65" s="35" t="s">
        <v>862</v>
      </c>
      <c r="L65" s="36" t="s">
        <v>881</v>
      </c>
      <c r="M65" s="156" t="s">
        <v>887</v>
      </c>
      <c r="N65" s="47"/>
      <c r="O65" s="46"/>
      <c r="P65" s="35" t="s">
        <v>1451</v>
      </c>
      <c r="Q65" s="35" t="s">
        <v>791</v>
      </c>
      <c r="R65" s="258">
        <v>17</v>
      </c>
      <c r="S65" s="49">
        <v>19.5</v>
      </c>
      <c r="T65" s="48" t="s">
        <v>791</v>
      </c>
      <c r="U65" s="50" t="s">
        <v>787</v>
      </c>
      <c r="V65" s="62">
        <v>2.76</v>
      </c>
      <c r="W65" s="62" t="s">
        <v>873</v>
      </c>
      <c r="X65" s="62"/>
      <c r="Y65" s="62"/>
      <c r="Z65" s="62" t="s">
        <v>1795</v>
      </c>
      <c r="AA65" s="46"/>
      <c r="AB65" s="62">
        <v>0</v>
      </c>
      <c r="AC65" s="203"/>
    </row>
    <row r="66" spans="1:29" s="204" customFormat="1" ht="24.75" customHeight="1">
      <c r="A66" s="35">
        <v>54</v>
      </c>
      <c r="B66" s="35" t="s">
        <v>643</v>
      </c>
      <c r="C66" s="41" t="s">
        <v>389</v>
      </c>
      <c r="D66" s="41" t="s">
        <v>496</v>
      </c>
      <c r="E66" s="35" t="s">
        <v>128</v>
      </c>
      <c r="F66" s="36">
        <v>34523</v>
      </c>
      <c r="G66" s="44" t="s">
        <v>138</v>
      </c>
      <c r="H66" s="45"/>
      <c r="I66" s="35"/>
      <c r="J66" s="46"/>
      <c r="K66" s="35" t="s">
        <v>873</v>
      </c>
      <c r="L66" s="36" t="s">
        <v>863</v>
      </c>
      <c r="M66" s="156" t="s">
        <v>864</v>
      </c>
      <c r="N66" s="47"/>
      <c r="O66" s="46"/>
      <c r="P66" s="35" t="s">
        <v>1451</v>
      </c>
      <c r="Q66" s="35" t="s">
        <v>791</v>
      </c>
      <c r="R66" s="258">
        <v>17</v>
      </c>
      <c r="S66" s="49">
        <v>23.5</v>
      </c>
      <c r="T66" s="48" t="s">
        <v>791</v>
      </c>
      <c r="U66" s="50" t="s">
        <v>787</v>
      </c>
      <c r="V66" s="62">
        <v>3.28</v>
      </c>
      <c r="W66" s="62" t="s">
        <v>883</v>
      </c>
      <c r="X66" s="62"/>
      <c r="Y66" s="62"/>
      <c r="Z66" s="62" t="s">
        <v>1795</v>
      </c>
      <c r="AA66" s="46"/>
      <c r="AB66" s="62">
        <v>0</v>
      </c>
      <c r="AC66" s="203"/>
    </row>
    <row r="67" spans="1:29" s="204" customFormat="1" ht="24.75" customHeight="1">
      <c r="A67" s="35">
        <v>55</v>
      </c>
      <c r="B67" s="35" t="s">
        <v>645</v>
      </c>
      <c r="C67" s="41" t="s">
        <v>552</v>
      </c>
      <c r="D67" s="41" t="s">
        <v>390</v>
      </c>
      <c r="E67" s="35" t="s">
        <v>128</v>
      </c>
      <c r="F67" s="36">
        <v>34379</v>
      </c>
      <c r="G67" s="44" t="s">
        <v>169</v>
      </c>
      <c r="H67" s="45"/>
      <c r="I67" s="35"/>
      <c r="J67" s="46"/>
      <c r="K67" s="35" t="s">
        <v>862</v>
      </c>
      <c r="L67" s="36" t="s">
        <v>881</v>
      </c>
      <c r="M67" s="156" t="s">
        <v>880</v>
      </c>
      <c r="N67" s="47"/>
      <c r="O67" s="46"/>
      <c r="P67" s="35" t="s">
        <v>1451</v>
      </c>
      <c r="Q67" s="35" t="s">
        <v>791</v>
      </c>
      <c r="R67" s="258">
        <v>17</v>
      </c>
      <c r="S67" s="49">
        <v>21</v>
      </c>
      <c r="T67" s="48" t="s">
        <v>791</v>
      </c>
      <c r="U67" s="50" t="s">
        <v>787</v>
      </c>
      <c r="V67" s="62">
        <v>2.88</v>
      </c>
      <c r="W67" s="62" t="s">
        <v>873</v>
      </c>
      <c r="X67" s="62"/>
      <c r="Y67" s="62"/>
      <c r="Z67" s="62" t="s">
        <v>1795</v>
      </c>
      <c r="AA67" s="46"/>
      <c r="AB67" s="62">
        <v>0</v>
      </c>
      <c r="AC67" s="203"/>
    </row>
    <row r="68" spans="1:29" s="204" customFormat="1" ht="24.75" customHeight="1">
      <c r="A68" s="35">
        <v>56</v>
      </c>
      <c r="B68" s="35" t="s">
        <v>646</v>
      </c>
      <c r="C68" s="41" t="s">
        <v>112</v>
      </c>
      <c r="D68" s="41" t="s">
        <v>74</v>
      </c>
      <c r="E68" s="35" t="s">
        <v>128</v>
      </c>
      <c r="F68" s="36">
        <v>34592</v>
      </c>
      <c r="G68" s="44" t="s">
        <v>143</v>
      </c>
      <c r="H68" s="45"/>
      <c r="I68" s="35"/>
      <c r="J68" s="46"/>
      <c r="K68" s="35" t="s">
        <v>873</v>
      </c>
      <c r="L68" s="36" t="s">
        <v>863</v>
      </c>
      <c r="M68" s="156" t="s">
        <v>875</v>
      </c>
      <c r="N68" s="47"/>
      <c r="O68" s="46"/>
      <c r="P68" s="35" t="s">
        <v>1451</v>
      </c>
      <c r="Q68" s="35" t="s">
        <v>791</v>
      </c>
      <c r="R68" s="258">
        <v>17</v>
      </c>
      <c r="S68" s="49">
        <v>18.5</v>
      </c>
      <c r="T68" s="48" t="s">
        <v>791</v>
      </c>
      <c r="U68" s="50" t="s">
        <v>787</v>
      </c>
      <c r="V68" s="62">
        <v>2.71</v>
      </c>
      <c r="W68" s="62" t="s">
        <v>873</v>
      </c>
      <c r="X68" s="62"/>
      <c r="Y68" s="62"/>
      <c r="Z68" s="62" t="s">
        <v>1795</v>
      </c>
      <c r="AA68" s="46"/>
      <c r="AB68" s="62">
        <v>0</v>
      </c>
      <c r="AC68" s="203"/>
    </row>
    <row r="69" spans="1:29" s="204" customFormat="1" ht="24.75" customHeight="1">
      <c r="A69" s="35">
        <v>57</v>
      </c>
      <c r="B69" s="35" t="s">
        <v>648</v>
      </c>
      <c r="C69" s="41" t="s">
        <v>185</v>
      </c>
      <c r="D69" s="41" t="s">
        <v>499</v>
      </c>
      <c r="E69" s="35" t="s">
        <v>128</v>
      </c>
      <c r="F69" s="36">
        <v>34618</v>
      </c>
      <c r="G69" s="44" t="s">
        <v>145</v>
      </c>
      <c r="H69" s="45"/>
      <c r="I69" s="35"/>
      <c r="J69" s="46"/>
      <c r="K69" s="35" t="s">
        <v>873</v>
      </c>
      <c r="L69" s="36" t="s">
        <v>881</v>
      </c>
      <c r="M69" s="156" t="s">
        <v>882</v>
      </c>
      <c r="N69" s="47"/>
      <c r="O69" s="46"/>
      <c r="P69" s="35" t="s">
        <v>1451</v>
      </c>
      <c r="Q69" s="35" t="s">
        <v>791</v>
      </c>
      <c r="R69" s="258">
        <v>17</v>
      </c>
      <c r="S69" s="49">
        <v>20</v>
      </c>
      <c r="T69" s="48" t="s">
        <v>791</v>
      </c>
      <c r="U69" s="50" t="s">
        <v>787</v>
      </c>
      <c r="V69" s="62">
        <v>2.76</v>
      </c>
      <c r="W69" s="62" t="s">
        <v>873</v>
      </c>
      <c r="X69" s="62"/>
      <c r="Y69" s="62"/>
      <c r="Z69" s="62" t="s">
        <v>1795</v>
      </c>
      <c r="AA69" s="46"/>
      <c r="AB69" s="62">
        <v>0</v>
      </c>
      <c r="AC69" s="203"/>
    </row>
    <row r="70" spans="1:29" s="204" customFormat="1" ht="24.75" customHeight="1">
      <c r="A70" s="35">
        <v>58</v>
      </c>
      <c r="B70" s="35" t="s">
        <v>649</v>
      </c>
      <c r="C70" s="41" t="s">
        <v>650</v>
      </c>
      <c r="D70" s="41" t="s">
        <v>124</v>
      </c>
      <c r="E70" s="35" t="s">
        <v>128</v>
      </c>
      <c r="F70" s="36">
        <v>34681</v>
      </c>
      <c r="G70" s="44" t="s">
        <v>151</v>
      </c>
      <c r="H70" s="45"/>
      <c r="I70" s="35"/>
      <c r="J70" s="46"/>
      <c r="K70" s="35" t="s">
        <v>862</v>
      </c>
      <c r="L70" s="36" t="s">
        <v>905</v>
      </c>
      <c r="M70" s="156" t="s">
        <v>870</v>
      </c>
      <c r="N70" s="47"/>
      <c r="O70" s="46"/>
      <c r="P70" s="35" t="s">
        <v>1451</v>
      </c>
      <c r="Q70" s="35" t="s">
        <v>791</v>
      </c>
      <c r="R70" s="258">
        <v>17</v>
      </c>
      <c r="S70" s="49">
        <v>18.5</v>
      </c>
      <c r="T70" s="48" t="s">
        <v>791</v>
      </c>
      <c r="U70" s="50" t="s">
        <v>787</v>
      </c>
      <c r="V70" s="62">
        <v>2.85</v>
      </c>
      <c r="W70" s="62" t="s">
        <v>873</v>
      </c>
      <c r="X70" s="62"/>
      <c r="Y70" s="62"/>
      <c r="Z70" s="62" t="s">
        <v>1795</v>
      </c>
      <c r="AA70" s="46"/>
      <c r="AB70" s="62">
        <v>0</v>
      </c>
      <c r="AC70" s="203"/>
    </row>
    <row r="71" spans="1:29" s="204" customFormat="1" ht="24.75" customHeight="1">
      <c r="A71" s="35">
        <v>59</v>
      </c>
      <c r="B71" s="35" t="s">
        <v>651</v>
      </c>
      <c r="C71" s="41" t="s">
        <v>109</v>
      </c>
      <c r="D71" s="41" t="s">
        <v>124</v>
      </c>
      <c r="E71" s="35" t="s">
        <v>128</v>
      </c>
      <c r="F71" s="36">
        <v>34650</v>
      </c>
      <c r="G71" s="44" t="s">
        <v>153</v>
      </c>
      <c r="H71" s="45"/>
      <c r="I71" s="35"/>
      <c r="J71" s="46"/>
      <c r="K71" s="35" t="s">
        <v>873</v>
      </c>
      <c r="L71" s="36" t="s">
        <v>903</v>
      </c>
      <c r="M71" s="156" t="s">
        <v>898</v>
      </c>
      <c r="N71" s="47"/>
      <c r="O71" s="46"/>
      <c r="P71" s="35" t="s">
        <v>1451</v>
      </c>
      <c r="Q71" s="35" t="s">
        <v>791</v>
      </c>
      <c r="R71" s="258">
        <v>17</v>
      </c>
      <c r="S71" s="49">
        <v>18.5</v>
      </c>
      <c r="T71" s="48" t="s">
        <v>791</v>
      </c>
      <c r="U71" s="50" t="s">
        <v>787</v>
      </c>
      <c r="V71" s="62">
        <v>2.16</v>
      </c>
      <c r="W71" s="62" t="s">
        <v>1793</v>
      </c>
      <c r="X71" s="62"/>
      <c r="Y71" s="62"/>
      <c r="Z71" s="62" t="s">
        <v>1795</v>
      </c>
      <c r="AA71" s="46"/>
      <c r="AB71" s="62">
        <v>0</v>
      </c>
      <c r="AC71" s="203"/>
    </row>
    <row r="72" spans="1:29" s="204" customFormat="1" ht="24.75" customHeight="1">
      <c r="A72" s="35">
        <v>60</v>
      </c>
      <c r="B72" s="35" t="s">
        <v>652</v>
      </c>
      <c r="C72" s="41" t="s">
        <v>653</v>
      </c>
      <c r="D72" s="41" t="s">
        <v>120</v>
      </c>
      <c r="E72" s="35" t="s">
        <v>128</v>
      </c>
      <c r="F72" s="36">
        <v>34500</v>
      </c>
      <c r="G72" s="44" t="s">
        <v>142</v>
      </c>
      <c r="H72" s="45"/>
      <c r="I72" s="35"/>
      <c r="J72" s="46"/>
      <c r="K72" s="35" t="s">
        <v>873</v>
      </c>
      <c r="L72" s="36" t="s">
        <v>863</v>
      </c>
      <c r="M72" s="156" t="s">
        <v>875</v>
      </c>
      <c r="N72" s="47"/>
      <c r="O72" s="46"/>
      <c r="P72" s="35" t="s">
        <v>1451</v>
      </c>
      <c r="Q72" s="35" t="s">
        <v>791</v>
      </c>
      <c r="R72" s="258">
        <v>17</v>
      </c>
      <c r="S72" s="49">
        <v>24.5</v>
      </c>
      <c r="T72" s="48" t="s">
        <v>791</v>
      </c>
      <c r="U72" s="50" t="s">
        <v>787</v>
      </c>
      <c r="V72" s="62">
        <v>2.38</v>
      </c>
      <c r="W72" s="62" t="s">
        <v>1793</v>
      </c>
      <c r="X72" s="62"/>
      <c r="Y72" s="62"/>
      <c r="Z72" s="62" t="s">
        <v>1795</v>
      </c>
      <c r="AA72" s="46"/>
      <c r="AB72" s="62">
        <v>0</v>
      </c>
      <c r="AC72" s="203"/>
    </row>
    <row r="73" spans="1:29" s="204" customFormat="1" ht="24.75" customHeight="1">
      <c r="A73" s="35">
        <v>61</v>
      </c>
      <c r="B73" s="35" t="s">
        <v>655</v>
      </c>
      <c r="C73" s="41" t="s">
        <v>491</v>
      </c>
      <c r="D73" s="41" t="s">
        <v>463</v>
      </c>
      <c r="E73" s="35" t="s">
        <v>128</v>
      </c>
      <c r="F73" s="36">
        <v>34531</v>
      </c>
      <c r="G73" s="44" t="s">
        <v>175</v>
      </c>
      <c r="H73" s="45"/>
      <c r="I73" s="35"/>
      <c r="J73" s="46"/>
      <c r="K73" s="35" t="s">
        <v>862</v>
      </c>
      <c r="L73" s="36" t="s">
        <v>881</v>
      </c>
      <c r="M73" s="156" t="s">
        <v>882</v>
      </c>
      <c r="N73" s="47"/>
      <c r="O73" s="46"/>
      <c r="P73" s="35" t="s">
        <v>1451</v>
      </c>
      <c r="Q73" s="35" t="s">
        <v>791</v>
      </c>
      <c r="R73" s="258">
        <v>17</v>
      </c>
      <c r="S73" s="49">
        <v>19</v>
      </c>
      <c r="T73" s="48" t="s">
        <v>791</v>
      </c>
      <c r="U73" s="50" t="s">
        <v>787</v>
      </c>
      <c r="V73" s="62">
        <v>2.52</v>
      </c>
      <c r="W73" s="62" t="s">
        <v>873</v>
      </c>
      <c r="X73" s="62"/>
      <c r="Y73" s="62"/>
      <c r="Z73" s="62" t="s">
        <v>1795</v>
      </c>
      <c r="AA73" s="46"/>
      <c r="AB73" s="62">
        <v>0</v>
      </c>
      <c r="AC73" s="203"/>
    </row>
    <row r="74" spans="1:29" s="204" customFormat="1" ht="24.75" customHeight="1">
      <c r="A74" s="35">
        <v>62</v>
      </c>
      <c r="B74" s="35" t="s">
        <v>656</v>
      </c>
      <c r="C74" s="41" t="s">
        <v>405</v>
      </c>
      <c r="D74" s="41" t="s">
        <v>85</v>
      </c>
      <c r="E74" s="35" t="s">
        <v>128</v>
      </c>
      <c r="F74" s="36">
        <v>34609</v>
      </c>
      <c r="G74" s="44" t="s">
        <v>151</v>
      </c>
      <c r="H74" s="45"/>
      <c r="I74" s="35"/>
      <c r="J74" s="46"/>
      <c r="K74" s="35" t="s">
        <v>862</v>
      </c>
      <c r="L74" s="36" t="s">
        <v>905</v>
      </c>
      <c r="M74" s="156" t="s">
        <v>870</v>
      </c>
      <c r="N74" s="47"/>
      <c r="O74" s="46"/>
      <c r="P74" s="35" t="s">
        <v>1451</v>
      </c>
      <c r="Q74" s="35" t="s">
        <v>791</v>
      </c>
      <c r="R74" s="258">
        <v>17</v>
      </c>
      <c r="S74" s="49">
        <v>17.5</v>
      </c>
      <c r="T74" s="48" t="s">
        <v>791</v>
      </c>
      <c r="U74" s="50" t="s">
        <v>787</v>
      </c>
      <c r="V74" s="62">
        <v>2.74</v>
      </c>
      <c r="W74" s="62" t="s">
        <v>873</v>
      </c>
      <c r="X74" s="62"/>
      <c r="Y74" s="62"/>
      <c r="Z74" s="62" t="s">
        <v>1795</v>
      </c>
      <c r="AA74" s="46"/>
      <c r="AB74" s="62">
        <v>0</v>
      </c>
      <c r="AC74" s="203"/>
    </row>
    <row r="75" spans="1:29" s="204" customFormat="1" ht="24.75" customHeight="1">
      <c r="A75" s="35">
        <v>63</v>
      </c>
      <c r="B75" s="35" t="s">
        <v>657</v>
      </c>
      <c r="C75" s="41" t="s">
        <v>185</v>
      </c>
      <c r="D75" s="41" t="s">
        <v>130</v>
      </c>
      <c r="E75" s="35" t="s">
        <v>128</v>
      </c>
      <c r="F75" s="36">
        <v>34425</v>
      </c>
      <c r="G75" s="44" t="s">
        <v>141</v>
      </c>
      <c r="H75" s="45"/>
      <c r="I75" s="35"/>
      <c r="J75" s="46"/>
      <c r="K75" s="35" t="s">
        <v>873</v>
      </c>
      <c r="L75" s="36" t="s">
        <v>878</v>
      </c>
      <c r="M75" s="156" t="s">
        <v>879</v>
      </c>
      <c r="N75" s="47"/>
      <c r="O75" s="46"/>
      <c r="P75" s="35" t="s">
        <v>1451</v>
      </c>
      <c r="Q75" s="35" t="s">
        <v>791</v>
      </c>
      <c r="R75" s="258">
        <v>17</v>
      </c>
      <c r="S75" s="49">
        <v>17.5</v>
      </c>
      <c r="T75" s="48" t="s">
        <v>791</v>
      </c>
      <c r="U75" s="50" t="s">
        <v>787</v>
      </c>
      <c r="V75" s="62">
        <v>2.78</v>
      </c>
      <c r="W75" s="62" t="s">
        <v>873</v>
      </c>
      <c r="X75" s="62"/>
      <c r="Y75" s="62"/>
      <c r="Z75" s="62" t="s">
        <v>1795</v>
      </c>
      <c r="AA75" s="46"/>
      <c r="AB75" s="62">
        <v>0</v>
      </c>
      <c r="AC75" s="203"/>
    </row>
    <row r="76" spans="1:29" s="204" customFormat="1" ht="24.75" customHeight="1">
      <c r="A76" s="35">
        <v>64</v>
      </c>
      <c r="B76" s="35" t="s">
        <v>659</v>
      </c>
      <c r="C76" s="41" t="s">
        <v>558</v>
      </c>
      <c r="D76" s="41" t="s">
        <v>94</v>
      </c>
      <c r="E76" s="35" t="s">
        <v>134</v>
      </c>
      <c r="F76" s="36">
        <v>34609</v>
      </c>
      <c r="G76" s="44" t="s">
        <v>142</v>
      </c>
      <c r="H76" s="45"/>
      <c r="I76" s="35"/>
      <c r="J76" s="46"/>
      <c r="K76" s="35" t="s">
        <v>873</v>
      </c>
      <c r="L76" s="36" t="s">
        <v>863</v>
      </c>
      <c r="M76" s="156" t="s">
        <v>875</v>
      </c>
      <c r="N76" s="47"/>
      <c r="O76" s="46"/>
      <c r="P76" s="35" t="s">
        <v>1451</v>
      </c>
      <c r="Q76" s="35" t="s">
        <v>791</v>
      </c>
      <c r="R76" s="258">
        <v>17</v>
      </c>
      <c r="S76" s="49">
        <v>21.5</v>
      </c>
      <c r="T76" s="48" t="s">
        <v>791</v>
      </c>
      <c r="U76" s="50" t="s">
        <v>787</v>
      </c>
      <c r="V76" s="62">
        <v>2.73</v>
      </c>
      <c r="W76" s="62" t="s">
        <v>873</v>
      </c>
      <c r="X76" s="62"/>
      <c r="Y76" s="62"/>
      <c r="Z76" s="62" t="s">
        <v>1795</v>
      </c>
      <c r="AA76" s="46"/>
      <c r="AB76" s="62">
        <v>0</v>
      </c>
      <c r="AC76" s="203"/>
    </row>
    <row r="77" spans="1:29" s="204" customFormat="1" ht="24.75" customHeight="1">
      <c r="A77" s="35">
        <v>65</v>
      </c>
      <c r="B77" s="35" t="s">
        <v>660</v>
      </c>
      <c r="C77" s="41" t="s">
        <v>661</v>
      </c>
      <c r="D77" s="41" t="s">
        <v>400</v>
      </c>
      <c r="E77" s="35" t="s">
        <v>128</v>
      </c>
      <c r="F77" s="36">
        <v>34476</v>
      </c>
      <c r="G77" s="44" t="s">
        <v>138</v>
      </c>
      <c r="H77" s="45"/>
      <c r="I77" s="35"/>
      <c r="J77" s="46"/>
      <c r="K77" s="35" t="s">
        <v>862</v>
      </c>
      <c r="L77" s="36" t="s">
        <v>863</v>
      </c>
      <c r="M77" s="156" t="s">
        <v>864</v>
      </c>
      <c r="N77" s="47"/>
      <c r="O77" s="46"/>
      <c r="P77" s="35" t="s">
        <v>1451</v>
      </c>
      <c r="Q77" s="35" t="s">
        <v>791</v>
      </c>
      <c r="R77" s="258">
        <v>17</v>
      </c>
      <c r="S77" s="49">
        <v>17</v>
      </c>
      <c r="T77" s="48" t="s">
        <v>791</v>
      </c>
      <c r="U77" s="50" t="s">
        <v>787</v>
      </c>
      <c r="V77" s="62">
        <v>2.65</v>
      </c>
      <c r="W77" s="62" t="s">
        <v>873</v>
      </c>
      <c r="X77" s="62"/>
      <c r="Y77" s="62"/>
      <c r="Z77" s="62" t="s">
        <v>1795</v>
      </c>
      <c r="AA77" s="46"/>
      <c r="AB77" s="62">
        <v>0</v>
      </c>
      <c r="AC77" s="203"/>
    </row>
    <row r="78" spans="1:29" s="204" customFormat="1" ht="24.75" customHeight="1">
      <c r="A78" s="35">
        <v>66</v>
      </c>
      <c r="B78" s="35" t="s">
        <v>662</v>
      </c>
      <c r="C78" s="41" t="s">
        <v>527</v>
      </c>
      <c r="D78" s="41" t="s">
        <v>400</v>
      </c>
      <c r="E78" s="35" t="s">
        <v>128</v>
      </c>
      <c r="F78" s="36">
        <v>34658</v>
      </c>
      <c r="G78" s="44" t="s">
        <v>153</v>
      </c>
      <c r="H78" s="45"/>
      <c r="I78" s="35"/>
      <c r="J78" s="46"/>
      <c r="K78" s="35" t="s">
        <v>873</v>
      </c>
      <c r="L78" s="36" t="s">
        <v>903</v>
      </c>
      <c r="M78" s="156" t="s">
        <v>898</v>
      </c>
      <c r="N78" s="47"/>
      <c r="O78" s="46"/>
      <c r="P78" s="35" t="s">
        <v>1451</v>
      </c>
      <c r="Q78" s="35" t="s">
        <v>791</v>
      </c>
      <c r="R78" s="258">
        <v>17</v>
      </c>
      <c r="S78" s="49">
        <v>20</v>
      </c>
      <c r="T78" s="48" t="s">
        <v>791</v>
      </c>
      <c r="U78" s="50" t="s">
        <v>787</v>
      </c>
      <c r="V78" s="62">
        <v>2.74</v>
      </c>
      <c r="W78" s="62" t="s">
        <v>873</v>
      </c>
      <c r="X78" s="62"/>
      <c r="Y78" s="62"/>
      <c r="Z78" s="62" t="s">
        <v>1795</v>
      </c>
      <c r="AA78" s="46"/>
      <c r="AB78" s="62">
        <v>0</v>
      </c>
      <c r="AC78" s="203"/>
    </row>
    <row r="79" spans="1:29" s="204" customFormat="1" ht="24.75" customHeight="1">
      <c r="A79" s="35">
        <v>67</v>
      </c>
      <c r="B79" s="35" t="s">
        <v>663</v>
      </c>
      <c r="C79" s="41" t="s">
        <v>664</v>
      </c>
      <c r="D79" s="41" t="s">
        <v>90</v>
      </c>
      <c r="E79" s="35" t="s">
        <v>128</v>
      </c>
      <c r="F79" s="36">
        <v>34587</v>
      </c>
      <c r="G79" s="44" t="s">
        <v>152</v>
      </c>
      <c r="H79" s="45"/>
      <c r="I79" s="35"/>
      <c r="J79" s="46"/>
      <c r="K79" s="35" t="s">
        <v>873</v>
      </c>
      <c r="L79" s="36" t="s">
        <v>881</v>
      </c>
      <c r="M79" s="156" t="s">
        <v>880</v>
      </c>
      <c r="N79" s="47"/>
      <c r="O79" s="46"/>
      <c r="P79" s="35" t="s">
        <v>1451</v>
      </c>
      <c r="Q79" s="35" t="s">
        <v>791</v>
      </c>
      <c r="R79" s="258">
        <v>17</v>
      </c>
      <c r="S79" s="49">
        <v>25.5</v>
      </c>
      <c r="T79" s="48" t="s">
        <v>791</v>
      </c>
      <c r="U79" s="50" t="s">
        <v>787</v>
      </c>
      <c r="V79" s="62">
        <v>3.12</v>
      </c>
      <c r="W79" s="62" t="s">
        <v>873</v>
      </c>
      <c r="X79" s="62"/>
      <c r="Y79" s="62"/>
      <c r="Z79" s="62" t="s">
        <v>1795</v>
      </c>
      <c r="AA79" s="46"/>
      <c r="AB79" s="62">
        <v>0</v>
      </c>
      <c r="AC79" s="203"/>
    </row>
    <row r="80" spans="1:29" s="204" customFormat="1" ht="24.75" customHeight="1">
      <c r="A80" s="35">
        <v>68</v>
      </c>
      <c r="B80" s="35" t="s">
        <v>666</v>
      </c>
      <c r="C80" s="41" t="s">
        <v>464</v>
      </c>
      <c r="D80" s="41" t="s">
        <v>590</v>
      </c>
      <c r="E80" s="35" t="s">
        <v>128</v>
      </c>
      <c r="F80" s="36">
        <v>34587</v>
      </c>
      <c r="G80" s="44" t="s">
        <v>138</v>
      </c>
      <c r="H80" s="45"/>
      <c r="I80" s="35"/>
      <c r="J80" s="46"/>
      <c r="K80" s="35" t="s">
        <v>873</v>
      </c>
      <c r="L80" s="36" t="s">
        <v>863</v>
      </c>
      <c r="M80" s="156" t="s">
        <v>864</v>
      </c>
      <c r="N80" s="47"/>
      <c r="O80" s="46"/>
      <c r="P80" s="35" t="s">
        <v>1451</v>
      </c>
      <c r="Q80" s="35" t="s">
        <v>791</v>
      </c>
      <c r="R80" s="258">
        <v>17</v>
      </c>
      <c r="S80" s="49">
        <v>21</v>
      </c>
      <c r="T80" s="48" t="s">
        <v>791</v>
      </c>
      <c r="U80" s="50" t="s">
        <v>787</v>
      </c>
      <c r="V80" s="62">
        <v>2.99</v>
      </c>
      <c r="W80" s="62" t="s">
        <v>873</v>
      </c>
      <c r="X80" s="62"/>
      <c r="Y80" s="62"/>
      <c r="Z80" s="62" t="s">
        <v>1795</v>
      </c>
      <c r="AA80" s="46"/>
      <c r="AB80" s="62">
        <v>0</v>
      </c>
      <c r="AC80" s="203"/>
    </row>
    <row r="81" spans="1:29" s="204" customFormat="1" ht="24.75" customHeight="1">
      <c r="A81" s="35">
        <v>69</v>
      </c>
      <c r="B81" s="35" t="s">
        <v>667</v>
      </c>
      <c r="C81" s="41" t="s">
        <v>464</v>
      </c>
      <c r="D81" s="41" t="s">
        <v>592</v>
      </c>
      <c r="E81" s="35" t="s">
        <v>128</v>
      </c>
      <c r="F81" s="36">
        <v>34499</v>
      </c>
      <c r="G81" s="44" t="s">
        <v>136</v>
      </c>
      <c r="H81" s="45"/>
      <c r="I81" s="35"/>
      <c r="J81" s="46"/>
      <c r="K81" s="35" t="s">
        <v>862</v>
      </c>
      <c r="L81" s="36" t="s">
        <v>863</v>
      </c>
      <c r="M81" s="156" t="s">
        <v>864</v>
      </c>
      <c r="N81" s="47"/>
      <c r="O81" s="46"/>
      <c r="P81" s="35" t="s">
        <v>1451</v>
      </c>
      <c r="Q81" s="35" t="s">
        <v>791</v>
      </c>
      <c r="R81" s="258">
        <v>17</v>
      </c>
      <c r="S81" s="49">
        <v>20.5</v>
      </c>
      <c r="T81" s="48" t="s">
        <v>791</v>
      </c>
      <c r="U81" s="50" t="s">
        <v>787</v>
      </c>
      <c r="V81" s="62">
        <v>2.66</v>
      </c>
      <c r="W81" s="62" t="s">
        <v>873</v>
      </c>
      <c r="X81" s="62"/>
      <c r="Y81" s="62"/>
      <c r="Z81" s="62" t="s">
        <v>1795</v>
      </c>
      <c r="AA81" s="46"/>
      <c r="AB81" s="62">
        <v>0</v>
      </c>
      <c r="AC81" s="203"/>
    </row>
    <row r="82" spans="1:29" s="204" customFormat="1" ht="24.75" customHeight="1">
      <c r="A82" s="35">
        <v>70</v>
      </c>
      <c r="B82" s="35" t="s">
        <v>668</v>
      </c>
      <c r="C82" s="41" t="s">
        <v>164</v>
      </c>
      <c r="D82" s="41" t="s">
        <v>68</v>
      </c>
      <c r="E82" s="35" t="s">
        <v>134</v>
      </c>
      <c r="F82" s="36">
        <v>34469</v>
      </c>
      <c r="G82" s="44" t="s">
        <v>157</v>
      </c>
      <c r="H82" s="45"/>
      <c r="I82" s="35"/>
      <c r="J82" s="46"/>
      <c r="K82" s="35" t="s">
        <v>873</v>
      </c>
      <c r="L82" s="36" t="s">
        <v>1450</v>
      </c>
      <c r="M82" s="156" t="s">
        <v>896</v>
      </c>
      <c r="N82" s="47"/>
      <c r="O82" s="46"/>
      <c r="P82" s="35" t="s">
        <v>1451</v>
      </c>
      <c r="Q82" s="35" t="s">
        <v>791</v>
      </c>
      <c r="R82" s="258">
        <v>17</v>
      </c>
      <c r="S82" s="49">
        <v>23.5</v>
      </c>
      <c r="T82" s="48" t="s">
        <v>791</v>
      </c>
      <c r="U82" s="50" t="s">
        <v>788</v>
      </c>
      <c r="V82" s="62">
        <v>3.27</v>
      </c>
      <c r="W82" s="62" t="s">
        <v>883</v>
      </c>
      <c r="X82" s="62"/>
      <c r="Y82" s="62"/>
      <c r="Z82" s="62" t="s">
        <v>1795</v>
      </c>
      <c r="AA82" s="46"/>
      <c r="AB82" s="62">
        <v>0</v>
      </c>
      <c r="AC82" s="203"/>
    </row>
    <row r="83" spans="1:29" s="204" customFormat="1" ht="24.75" customHeight="1">
      <c r="A83" s="35">
        <v>71</v>
      </c>
      <c r="B83" s="35" t="s">
        <v>669</v>
      </c>
      <c r="C83" s="41" t="s">
        <v>670</v>
      </c>
      <c r="D83" s="41" t="s">
        <v>671</v>
      </c>
      <c r="E83" s="35" t="s">
        <v>128</v>
      </c>
      <c r="F83" s="36">
        <v>34267</v>
      </c>
      <c r="G83" s="44" t="s">
        <v>137</v>
      </c>
      <c r="H83" s="45"/>
      <c r="I83" s="35"/>
      <c r="J83" s="46"/>
      <c r="K83" s="35" t="s">
        <v>862</v>
      </c>
      <c r="L83" s="36" t="s">
        <v>900</v>
      </c>
      <c r="M83" s="156" t="s">
        <v>907</v>
      </c>
      <c r="N83" s="47"/>
      <c r="O83" s="46"/>
      <c r="P83" s="35" t="s">
        <v>1451</v>
      </c>
      <c r="Q83" s="35" t="s">
        <v>791</v>
      </c>
      <c r="R83" s="258">
        <v>17</v>
      </c>
      <c r="S83" s="49">
        <v>19</v>
      </c>
      <c r="T83" s="48" t="s">
        <v>791</v>
      </c>
      <c r="U83" s="50" t="s">
        <v>788</v>
      </c>
      <c r="V83" s="62">
        <v>2.69</v>
      </c>
      <c r="W83" s="62" t="s">
        <v>873</v>
      </c>
      <c r="X83" s="62"/>
      <c r="Y83" s="62"/>
      <c r="Z83" s="62" t="s">
        <v>1795</v>
      </c>
      <c r="AA83" s="46"/>
      <c r="AB83" s="62">
        <v>0</v>
      </c>
      <c r="AC83" s="203"/>
    </row>
    <row r="84" spans="1:29" s="204" customFormat="1" ht="24.75" customHeight="1">
      <c r="A84" s="35">
        <v>72</v>
      </c>
      <c r="B84" s="35" t="s">
        <v>672</v>
      </c>
      <c r="C84" s="41" t="s">
        <v>673</v>
      </c>
      <c r="D84" s="41" t="s">
        <v>95</v>
      </c>
      <c r="E84" s="35" t="s">
        <v>128</v>
      </c>
      <c r="F84" s="36">
        <v>34408</v>
      </c>
      <c r="G84" s="44" t="s">
        <v>146</v>
      </c>
      <c r="H84" s="45"/>
      <c r="I84" s="35"/>
      <c r="J84" s="46"/>
      <c r="K84" s="35" t="s">
        <v>873</v>
      </c>
      <c r="L84" s="36">
        <v>41192</v>
      </c>
      <c r="M84" s="156" t="s">
        <v>868</v>
      </c>
      <c r="N84" s="47"/>
      <c r="O84" s="46"/>
      <c r="P84" s="35" t="s">
        <v>1451</v>
      </c>
      <c r="Q84" s="35" t="s">
        <v>791</v>
      </c>
      <c r="R84" s="258">
        <v>17</v>
      </c>
      <c r="S84" s="49">
        <v>20</v>
      </c>
      <c r="T84" s="48" t="s">
        <v>791</v>
      </c>
      <c r="U84" s="50" t="s">
        <v>788</v>
      </c>
      <c r="V84" s="62">
        <v>2.25</v>
      </c>
      <c r="W84" s="62" t="s">
        <v>1793</v>
      </c>
      <c r="X84" s="62"/>
      <c r="Y84" s="62"/>
      <c r="Z84" s="62" t="s">
        <v>1795</v>
      </c>
      <c r="AA84" s="46"/>
      <c r="AB84" s="62">
        <v>0</v>
      </c>
      <c r="AC84" s="203"/>
    </row>
    <row r="85" spans="1:29" s="204" customFormat="1" ht="24.75" customHeight="1">
      <c r="A85" s="35">
        <v>73</v>
      </c>
      <c r="B85" s="35" t="s">
        <v>674</v>
      </c>
      <c r="C85" s="41" t="s">
        <v>675</v>
      </c>
      <c r="D85" s="41" t="s">
        <v>181</v>
      </c>
      <c r="E85" s="35" t="s">
        <v>128</v>
      </c>
      <c r="F85" s="36">
        <v>34502</v>
      </c>
      <c r="G85" s="44" t="s">
        <v>138</v>
      </c>
      <c r="H85" s="45"/>
      <c r="I85" s="35"/>
      <c r="J85" s="46"/>
      <c r="K85" s="35" t="s">
        <v>883</v>
      </c>
      <c r="L85" s="36" t="s">
        <v>1368</v>
      </c>
      <c r="M85" s="156" t="s">
        <v>1369</v>
      </c>
      <c r="N85" s="47"/>
      <c r="O85" s="46"/>
      <c r="P85" s="35" t="s">
        <v>1451</v>
      </c>
      <c r="Q85" s="35" t="s">
        <v>791</v>
      </c>
      <c r="R85" s="258">
        <v>17</v>
      </c>
      <c r="S85" s="49">
        <v>18</v>
      </c>
      <c r="T85" s="48" t="s">
        <v>791</v>
      </c>
      <c r="U85" s="50" t="s">
        <v>788</v>
      </c>
      <c r="V85" s="62">
        <v>2.15</v>
      </c>
      <c r="W85" s="62" t="s">
        <v>1793</v>
      </c>
      <c r="X85" s="62"/>
      <c r="Y85" s="62"/>
      <c r="Z85" s="62" t="s">
        <v>1795</v>
      </c>
      <c r="AA85" s="46"/>
      <c r="AB85" s="62">
        <v>0</v>
      </c>
      <c r="AC85" s="203"/>
    </row>
    <row r="86" spans="1:29" s="204" customFormat="1" ht="24.75" customHeight="1">
      <c r="A86" s="35">
        <v>74</v>
      </c>
      <c r="B86" s="35" t="s">
        <v>676</v>
      </c>
      <c r="C86" s="41" t="s">
        <v>178</v>
      </c>
      <c r="D86" s="41" t="s">
        <v>181</v>
      </c>
      <c r="E86" s="35" t="s">
        <v>128</v>
      </c>
      <c r="F86" s="36">
        <v>34419</v>
      </c>
      <c r="G86" s="44" t="s">
        <v>146</v>
      </c>
      <c r="H86" s="45"/>
      <c r="I86" s="35"/>
      <c r="J86" s="46"/>
      <c r="K86" s="35" t="s">
        <v>873</v>
      </c>
      <c r="L86" s="36">
        <v>41192</v>
      </c>
      <c r="M86" s="156" t="s">
        <v>868</v>
      </c>
      <c r="N86" s="47"/>
      <c r="O86" s="46"/>
      <c r="P86" s="35" t="s">
        <v>1451</v>
      </c>
      <c r="Q86" s="35" t="s">
        <v>791</v>
      </c>
      <c r="R86" s="258">
        <v>17</v>
      </c>
      <c r="S86" s="49">
        <v>21</v>
      </c>
      <c r="T86" s="48" t="s">
        <v>791</v>
      </c>
      <c r="U86" s="50" t="s">
        <v>788</v>
      </c>
      <c r="V86" s="62">
        <v>2.98</v>
      </c>
      <c r="W86" s="62" t="s">
        <v>873</v>
      </c>
      <c r="X86" s="62"/>
      <c r="Y86" s="62"/>
      <c r="Z86" s="62" t="s">
        <v>1795</v>
      </c>
      <c r="AA86" s="46"/>
      <c r="AB86" s="62">
        <v>0</v>
      </c>
      <c r="AC86" s="203"/>
    </row>
    <row r="87" spans="1:29" s="204" customFormat="1" ht="24.75" customHeight="1">
      <c r="A87" s="35">
        <v>75</v>
      </c>
      <c r="B87" s="35" t="s">
        <v>677</v>
      </c>
      <c r="C87" s="41" t="s">
        <v>170</v>
      </c>
      <c r="D87" s="41" t="s">
        <v>635</v>
      </c>
      <c r="E87" s="35" t="s">
        <v>128</v>
      </c>
      <c r="F87" s="36">
        <v>34469</v>
      </c>
      <c r="G87" s="44" t="s">
        <v>138</v>
      </c>
      <c r="H87" s="45"/>
      <c r="I87" s="35"/>
      <c r="J87" s="46"/>
      <c r="K87" s="35" t="s">
        <v>873</v>
      </c>
      <c r="L87" s="36" t="s">
        <v>863</v>
      </c>
      <c r="M87" s="156" t="s">
        <v>864</v>
      </c>
      <c r="N87" s="47"/>
      <c r="O87" s="46"/>
      <c r="P87" s="35" t="s">
        <v>1451</v>
      </c>
      <c r="Q87" s="35" t="s">
        <v>791</v>
      </c>
      <c r="R87" s="258">
        <v>17</v>
      </c>
      <c r="S87" s="49">
        <v>18.5</v>
      </c>
      <c r="T87" s="48" t="s">
        <v>791</v>
      </c>
      <c r="U87" s="50" t="s">
        <v>788</v>
      </c>
      <c r="V87" s="62">
        <v>2.4</v>
      </c>
      <c r="W87" s="62" t="s">
        <v>1793</v>
      </c>
      <c r="X87" s="62"/>
      <c r="Y87" s="62"/>
      <c r="Z87" s="62" t="s">
        <v>1795</v>
      </c>
      <c r="AA87" s="46"/>
      <c r="AB87" s="62">
        <v>0</v>
      </c>
      <c r="AC87" s="203"/>
    </row>
    <row r="88" spans="1:29" s="204" customFormat="1" ht="24.75" customHeight="1">
      <c r="A88" s="35">
        <v>76</v>
      </c>
      <c r="B88" s="35" t="s">
        <v>679</v>
      </c>
      <c r="C88" s="41" t="s">
        <v>442</v>
      </c>
      <c r="D88" s="41" t="s">
        <v>449</v>
      </c>
      <c r="E88" s="35" t="s">
        <v>128</v>
      </c>
      <c r="F88" s="36">
        <v>34516</v>
      </c>
      <c r="G88" s="44" t="s">
        <v>175</v>
      </c>
      <c r="H88" s="45"/>
      <c r="I88" s="35"/>
      <c r="J88" s="46"/>
      <c r="K88" s="35" t="s">
        <v>873</v>
      </c>
      <c r="L88" s="36" t="s">
        <v>881</v>
      </c>
      <c r="M88" s="156" t="s">
        <v>882</v>
      </c>
      <c r="N88" s="47"/>
      <c r="O88" s="46"/>
      <c r="P88" s="35" t="s">
        <v>1451</v>
      </c>
      <c r="Q88" s="35" t="s">
        <v>791</v>
      </c>
      <c r="R88" s="258">
        <v>17</v>
      </c>
      <c r="S88" s="49">
        <v>22.5</v>
      </c>
      <c r="T88" s="48" t="s">
        <v>791</v>
      </c>
      <c r="U88" s="50" t="s">
        <v>788</v>
      </c>
      <c r="V88" s="62">
        <v>3.23</v>
      </c>
      <c r="W88" s="62" t="s">
        <v>883</v>
      </c>
      <c r="X88" s="62"/>
      <c r="Y88" s="62"/>
      <c r="Z88" s="62" t="s">
        <v>1795</v>
      </c>
      <c r="AA88" s="46"/>
      <c r="AB88" s="62">
        <v>0</v>
      </c>
      <c r="AC88" s="203"/>
    </row>
    <row r="89" spans="1:29" s="204" customFormat="1" ht="24.75" customHeight="1">
      <c r="A89" s="35">
        <v>77</v>
      </c>
      <c r="B89" s="35" t="s">
        <v>680</v>
      </c>
      <c r="C89" s="41" t="s">
        <v>681</v>
      </c>
      <c r="D89" s="41" t="s">
        <v>385</v>
      </c>
      <c r="E89" s="35" t="s">
        <v>128</v>
      </c>
      <c r="F89" s="36">
        <v>34611</v>
      </c>
      <c r="G89" s="44" t="s">
        <v>175</v>
      </c>
      <c r="H89" s="45"/>
      <c r="I89" s="35"/>
      <c r="J89" s="46"/>
      <c r="K89" s="35" t="s">
        <v>862</v>
      </c>
      <c r="L89" s="36" t="s">
        <v>881</v>
      </c>
      <c r="M89" s="156" t="s">
        <v>882</v>
      </c>
      <c r="N89" s="47"/>
      <c r="O89" s="46"/>
      <c r="P89" s="35" t="s">
        <v>1451</v>
      </c>
      <c r="Q89" s="35" t="s">
        <v>791</v>
      </c>
      <c r="R89" s="258">
        <v>17</v>
      </c>
      <c r="S89" s="49">
        <v>23.5</v>
      </c>
      <c r="T89" s="48" t="s">
        <v>791</v>
      </c>
      <c r="U89" s="50" t="s">
        <v>788</v>
      </c>
      <c r="V89" s="62">
        <v>3.42</v>
      </c>
      <c r="W89" s="62" t="s">
        <v>883</v>
      </c>
      <c r="X89" s="62"/>
      <c r="Y89" s="62"/>
      <c r="Z89" s="62" t="s">
        <v>1795</v>
      </c>
      <c r="AA89" s="46"/>
      <c r="AB89" s="62">
        <v>0</v>
      </c>
      <c r="AC89" s="203"/>
    </row>
    <row r="90" spans="1:29" s="204" customFormat="1" ht="24.75" customHeight="1">
      <c r="A90" s="35">
        <v>78</v>
      </c>
      <c r="B90" s="35" t="s">
        <v>682</v>
      </c>
      <c r="C90" s="41" t="s">
        <v>683</v>
      </c>
      <c r="D90" s="41" t="s">
        <v>73</v>
      </c>
      <c r="E90" s="35" t="s">
        <v>134</v>
      </c>
      <c r="F90" s="36">
        <v>34652</v>
      </c>
      <c r="G90" s="44" t="s">
        <v>159</v>
      </c>
      <c r="H90" s="45"/>
      <c r="I90" s="35"/>
      <c r="J90" s="46"/>
      <c r="K90" s="35" t="s">
        <v>883</v>
      </c>
      <c r="L90" s="36" t="s">
        <v>903</v>
      </c>
      <c r="M90" s="156" t="s">
        <v>898</v>
      </c>
      <c r="N90" s="47"/>
      <c r="O90" s="46"/>
      <c r="P90" s="35" t="s">
        <v>1451</v>
      </c>
      <c r="Q90" s="35" t="s">
        <v>791</v>
      </c>
      <c r="R90" s="258">
        <v>17</v>
      </c>
      <c r="S90" s="49">
        <v>21</v>
      </c>
      <c r="T90" s="48" t="s">
        <v>791</v>
      </c>
      <c r="U90" s="50" t="s">
        <v>788</v>
      </c>
      <c r="V90" s="62">
        <v>2.96</v>
      </c>
      <c r="W90" s="62" t="s">
        <v>873</v>
      </c>
      <c r="X90" s="62"/>
      <c r="Y90" s="62"/>
      <c r="Z90" s="62" t="s">
        <v>1795</v>
      </c>
      <c r="AA90" s="46"/>
      <c r="AB90" s="62">
        <v>0</v>
      </c>
      <c r="AC90" s="203"/>
    </row>
    <row r="91" spans="1:29" s="204" customFormat="1" ht="24.75" customHeight="1">
      <c r="A91" s="35">
        <v>79</v>
      </c>
      <c r="B91" s="35" t="s">
        <v>684</v>
      </c>
      <c r="C91" s="41" t="s">
        <v>685</v>
      </c>
      <c r="D91" s="41" t="s">
        <v>390</v>
      </c>
      <c r="E91" s="35" t="s">
        <v>128</v>
      </c>
      <c r="F91" s="36">
        <v>34476</v>
      </c>
      <c r="G91" s="44" t="s">
        <v>138</v>
      </c>
      <c r="H91" s="45"/>
      <c r="I91" s="35"/>
      <c r="J91" s="46"/>
      <c r="K91" s="35" t="s">
        <v>873</v>
      </c>
      <c r="L91" s="36" t="s">
        <v>863</v>
      </c>
      <c r="M91" s="156" t="s">
        <v>864</v>
      </c>
      <c r="N91" s="47"/>
      <c r="O91" s="46"/>
      <c r="P91" s="35" t="s">
        <v>1451</v>
      </c>
      <c r="Q91" s="35" t="s">
        <v>791</v>
      </c>
      <c r="R91" s="258">
        <v>17</v>
      </c>
      <c r="S91" s="49">
        <v>19.5</v>
      </c>
      <c r="T91" s="48" t="s">
        <v>791</v>
      </c>
      <c r="U91" s="50" t="s">
        <v>788</v>
      </c>
      <c r="V91" s="62">
        <v>3.32</v>
      </c>
      <c r="W91" s="62" t="s">
        <v>883</v>
      </c>
      <c r="X91" s="62"/>
      <c r="Y91" s="62"/>
      <c r="Z91" s="62" t="s">
        <v>1795</v>
      </c>
      <c r="AA91" s="46"/>
      <c r="AB91" s="62">
        <v>0</v>
      </c>
      <c r="AC91" s="203"/>
    </row>
    <row r="92" spans="1:29" s="204" customFormat="1" ht="24.75" customHeight="1">
      <c r="A92" s="35">
        <v>80</v>
      </c>
      <c r="B92" s="35" t="s">
        <v>686</v>
      </c>
      <c r="C92" s="41" t="s">
        <v>687</v>
      </c>
      <c r="D92" s="41" t="s">
        <v>74</v>
      </c>
      <c r="E92" s="35" t="s">
        <v>134</v>
      </c>
      <c r="F92" s="36">
        <v>34598</v>
      </c>
      <c r="G92" s="44" t="s">
        <v>149</v>
      </c>
      <c r="H92" s="45"/>
      <c r="I92" s="35"/>
      <c r="J92" s="46"/>
      <c r="K92" s="35" t="s">
        <v>873</v>
      </c>
      <c r="L92" s="36" t="s">
        <v>881</v>
      </c>
      <c r="M92" s="156" t="s">
        <v>872</v>
      </c>
      <c r="N92" s="47"/>
      <c r="O92" s="46"/>
      <c r="P92" s="35" t="s">
        <v>1451</v>
      </c>
      <c r="Q92" s="35" t="s">
        <v>791</v>
      </c>
      <c r="R92" s="258">
        <v>17</v>
      </c>
      <c r="S92" s="49">
        <v>18</v>
      </c>
      <c r="T92" s="48" t="s">
        <v>791</v>
      </c>
      <c r="U92" s="50" t="s">
        <v>788</v>
      </c>
      <c r="V92" s="62">
        <v>3</v>
      </c>
      <c r="W92" s="62" t="s">
        <v>873</v>
      </c>
      <c r="X92" s="62"/>
      <c r="Y92" s="62"/>
      <c r="Z92" s="62" t="s">
        <v>1795</v>
      </c>
      <c r="AA92" s="46"/>
      <c r="AB92" s="62">
        <v>0</v>
      </c>
      <c r="AC92" s="203"/>
    </row>
    <row r="93" spans="1:29" s="204" customFormat="1" ht="24.75" customHeight="1">
      <c r="A93" s="35">
        <v>81</v>
      </c>
      <c r="B93" s="35" t="s">
        <v>688</v>
      </c>
      <c r="C93" s="41" t="s">
        <v>689</v>
      </c>
      <c r="D93" s="41" t="s">
        <v>74</v>
      </c>
      <c r="E93" s="35" t="s">
        <v>134</v>
      </c>
      <c r="F93" s="36">
        <v>34454</v>
      </c>
      <c r="G93" s="44" t="s">
        <v>148</v>
      </c>
      <c r="H93" s="45"/>
      <c r="I93" s="35"/>
      <c r="J93" s="46"/>
      <c r="K93" s="35" t="s">
        <v>862</v>
      </c>
      <c r="L93" s="36" t="s">
        <v>867</v>
      </c>
      <c r="M93" s="156" t="s">
        <v>866</v>
      </c>
      <c r="N93" s="47"/>
      <c r="O93" s="46"/>
      <c r="P93" s="35" t="s">
        <v>1451</v>
      </c>
      <c r="Q93" s="35" t="s">
        <v>791</v>
      </c>
      <c r="R93" s="258">
        <v>17</v>
      </c>
      <c r="S93" s="49">
        <v>18</v>
      </c>
      <c r="T93" s="48" t="s">
        <v>791</v>
      </c>
      <c r="U93" s="50" t="s">
        <v>788</v>
      </c>
      <c r="V93" s="62">
        <v>2.05</v>
      </c>
      <c r="W93" s="62" t="s">
        <v>1793</v>
      </c>
      <c r="X93" s="62"/>
      <c r="Y93" s="62"/>
      <c r="Z93" s="62" t="s">
        <v>1795</v>
      </c>
      <c r="AA93" s="46"/>
      <c r="AB93" s="62">
        <v>0</v>
      </c>
      <c r="AC93" s="203"/>
    </row>
    <row r="94" spans="1:29" s="204" customFormat="1" ht="24.75" customHeight="1">
      <c r="A94" s="35">
        <v>82</v>
      </c>
      <c r="B94" s="35" t="s">
        <v>690</v>
      </c>
      <c r="C94" s="41" t="s">
        <v>119</v>
      </c>
      <c r="D94" s="41" t="s">
        <v>124</v>
      </c>
      <c r="E94" s="35" t="s">
        <v>128</v>
      </c>
      <c r="F94" s="36">
        <v>34335</v>
      </c>
      <c r="G94" s="44" t="s">
        <v>784</v>
      </c>
      <c r="H94" s="45"/>
      <c r="I94" s="35"/>
      <c r="J94" s="46"/>
      <c r="K94" s="35" t="s">
        <v>862</v>
      </c>
      <c r="L94" s="36" t="s">
        <v>905</v>
      </c>
      <c r="M94" s="156" t="s">
        <v>870</v>
      </c>
      <c r="N94" s="47"/>
      <c r="O94" s="46"/>
      <c r="P94" s="35" t="s">
        <v>1451</v>
      </c>
      <c r="Q94" s="35" t="s">
        <v>791</v>
      </c>
      <c r="R94" s="258">
        <v>17</v>
      </c>
      <c r="S94" s="49">
        <v>18.5</v>
      </c>
      <c r="T94" s="48" t="s">
        <v>791</v>
      </c>
      <c r="U94" s="50" t="s">
        <v>788</v>
      </c>
      <c r="V94" s="62">
        <v>2.3</v>
      </c>
      <c r="W94" s="62" t="s">
        <v>1793</v>
      </c>
      <c r="X94" s="62"/>
      <c r="Y94" s="62"/>
      <c r="Z94" s="62" t="s">
        <v>1795</v>
      </c>
      <c r="AA94" s="46"/>
      <c r="AB94" s="62">
        <v>0</v>
      </c>
      <c r="AC94" s="203"/>
    </row>
    <row r="95" spans="1:29" s="204" customFormat="1" ht="24.75" customHeight="1">
      <c r="A95" s="35">
        <v>83</v>
      </c>
      <c r="B95" s="35" t="s">
        <v>691</v>
      </c>
      <c r="C95" s="41" t="s">
        <v>112</v>
      </c>
      <c r="D95" s="41" t="s">
        <v>120</v>
      </c>
      <c r="E95" s="35" t="s">
        <v>128</v>
      </c>
      <c r="F95" s="36">
        <v>34400</v>
      </c>
      <c r="G95" s="44" t="s">
        <v>136</v>
      </c>
      <c r="H95" s="45"/>
      <c r="I95" s="35"/>
      <c r="J95" s="46"/>
      <c r="K95" s="35" t="s">
        <v>862</v>
      </c>
      <c r="L95" s="36" t="s">
        <v>863</v>
      </c>
      <c r="M95" s="156" t="s">
        <v>864</v>
      </c>
      <c r="N95" s="47"/>
      <c r="O95" s="46"/>
      <c r="P95" s="35" t="s">
        <v>1451</v>
      </c>
      <c r="Q95" s="35" t="s">
        <v>791</v>
      </c>
      <c r="R95" s="258">
        <v>17</v>
      </c>
      <c r="S95" s="49">
        <v>20</v>
      </c>
      <c r="T95" s="48" t="s">
        <v>791</v>
      </c>
      <c r="U95" s="50" t="s">
        <v>788</v>
      </c>
      <c r="V95" s="62">
        <v>2.67</v>
      </c>
      <c r="W95" s="62" t="s">
        <v>873</v>
      </c>
      <c r="X95" s="62"/>
      <c r="Y95" s="62"/>
      <c r="Z95" s="62" t="s">
        <v>1795</v>
      </c>
      <c r="AA95" s="46"/>
      <c r="AB95" s="62">
        <v>0</v>
      </c>
      <c r="AC95" s="203"/>
    </row>
    <row r="96" spans="1:29" s="204" customFormat="1" ht="24.75" customHeight="1">
      <c r="A96" s="35">
        <v>84</v>
      </c>
      <c r="B96" s="35" t="s">
        <v>692</v>
      </c>
      <c r="C96" s="41" t="s">
        <v>693</v>
      </c>
      <c r="D96" s="41" t="s">
        <v>128</v>
      </c>
      <c r="E96" s="35" t="s">
        <v>128</v>
      </c>
      <c r="F96" s="36">
        <v>34541</v>
      </c>
      <c r="G96" s="44" t="s">
        <v>138</v>
      </c>
      <c r="H96" s="45"/>
      <c r="I96" s="35"/>
      <c r="J96" s="46"/>
      <c r="K96" s="35" t="s">
        <v>862</v>
      </c>
      <c r="L96" s="36" t="s">
        <v>863</v>
      </c>
      <c r="M96" s="156" t="s">
        <v>864</v>
      </c>
      <c r="N96" s="47"/>
      <c r="O96" s="46"/>
      <c r="P96" s="35" t="s">
        <v>1451</v>
      </c>
      <c r="Q96" s="35" t="s">
        <v>791</v>
      </c>
      <c r="R96" s="258">
        <v>17</v>
      </c>
      <c r="S96" s="49">
        <v>18</v>
      </c>
      <c r="T96" s="48" t="s">
        <v>791</v>
      </c>
      <c r="U96" s="50" t="s">
        <v>788</v>
      </c>
      <c r="V96" s="62">
        <v>2.62</v>
      </c>
      <c r="W96" s="62" t="s">
        <v>873</v>
      </c>
      <c r="X96" s="62"/>
      <c r="Y96" s="62"/>
      <c r="Z96" s="62" t="s">
        <v>1795</v>
      </c>
      <c r="AA96" s="46"/>
      <c r="AB96" s="62">
        <v>0</v>
      </c>
      <c r="AC96" s="203"/>
    </row>
    <row r="97" spans="1:29" s="204" customFormat="1" ht="24.75" customHeight="1">
      <c r="A97" s="35">
        <v>85</v>
      </c>
      <c r="B97" s="35" t="s">
        <v>694</v>
      </c>
      <c r="C97" s="41" t="s">
        <v>405</v>
      </c>
      <c r="D97" s="41" t="s">
        <v>76</v>
      </c>
      <c r="E97" s="35" t="s">
        <v>128</v>
      </c>
      <c r="F97" s="36">
        <v>34496</v>
      </c>
      <c r="G97" s="44" t="s">
        <v>142</v>
      </c>
      <c r="H97" s="45"/>
      <c r="I97" s="35"/>
      <c r="J97" s="46"/>
      <c r="K97" s="35" t="s">
        <v>873</v>
      </c>
      <c r="L97" s="36" t="s">
        <v>863</v>
      </c>
      <c r="M97" s="156" t="s">
        <v>875</v>
      </c>
      <c r="N97" s="47"/>
      <c r="O97" s="46"/>
      <c r="P97" s="35" t="s">
        <v>1451</v>
      </c>
      <c r="Q97" s="35" t="s">
        <v>791</v>
      </c>
      <c r="R97" s="258">
        <v>17</v>
      </c>
      <c r="S97" s="49">
        <v>18</v>
      </c>
      <c r="T97" s="48" t="s">
        <v>791</v>
      </c>
      <c r="U97" s="50" t="s">
        <v>788</v>
      </c>
      <c r="V97" s="62">
        <v>2.14</v>
      </c>
      <c r="W97" s="62" t="s">
        <v>1793</v>
      </c>
      <c r="X97" s="62"/>
      <c r="Y97" s="62"/>
      <c r="Z97" s="62" t="s">
        <v>1795</v>
      </c>
      <c r="AA97" s="46"/>
      <c r="AB97" s="62">
        <v>0</v>
      </c>
      <c r="AC97" s="203"/>
    </row>
    <row r="98" spans="1:29" s="204" customFormat="1" ht="24.75" customHeight="1">
      <c r="A98" s="35">
        <v>86</v>
      </c>
      <c r="B98" s="35" t="s">
        <v>695</v>
      </c>
      <c r="C98" s="41" t="s">
        <v>440</v>
      </c>
      <c r="D98" s="41" t="s">
        <v>186</v>
      </c>
      <c r="E98" s="35" t="s">
        <v>128</v>
      </c>
      <c r="F98" s="36">
        <v>34659</v>
      </c>
      <c r="G98" s="44" t="s">
        <v>782</v>
      </c>
      <c r="H98" s="45"/>
      <c r="I98" s="35"/>
      <c r="J98" s="46"/>
      <c r="K98" s="35" t="s">
        <v>862</v>
      </c>
      <c r="L98" s="36" t="s">
        <v>863</v>
      </c>
      <c r="M98" s="156" t="s">
        <v>864</v>
      </c>
      <c r="N98" s="47"/>
      <c r="O98" s="46"/>
      <c r="P98" s="35" t="s">
        <v>1451</v>
      </c>
      <c r="Q98" s="35" t="s">
        <v>791</v>
      </c>
      <c r="R98" s="258">
        <v>17</v>
      </c>
      <c r="S98" s="49">
        <v>18</v>
      </c>
      <c r="T98" s="48" t="s">
        <v>791</v>
      </c>
      <c r="U98" s="50" t="s">
        <v>788</v>
      </c>
      <c r="V98" s="62">
        <v>2.14</v>
      </c>
      <c r="W98" s="62" t="s">
        <v>1793</v>
      </c>
      <c r="X98" s="62"/>
      <c r="Y98" s="62"/>
      <c r="Z98" s="62" t="s">
        <v>1795</v>
      </c>
      <c r="AA98" s="46"/>
      <c r="AB98" s="62">
        <v>0</v>
      </c>
      <c r="AC98" s="203"/>
    </row>
    <row r="99" spans="1:29" s="204" customFormat="1" ht="24.75" customHeight="1">
      <c r="A99" s="35">
        <v>87</v>
      </c>
      <c r="B99" s="35" t="s">
        <v>696</v>
      </c>
      <c r="C99" s="41" t="s">
        <v>69</v>
      </c>
      <c r="D99" s="41" t="s">
        <v>85</v>
      </c>
      <c r="E99" s="35" t="s">
        <v>134</v>
      </c>
      <c r="F99" s="36">
        <v>34640</v>
      </c>
      <c r="G99" s="44" t="s">
        <v>138</v>
      </c>
      <c r="H99" s="45"/>
      <c r="I99" s="35"/>
      <c r="J99" s="46"/>
      <c r="K99" s="35" t="s">
        <v>873</v>
      </c>
      <c r="L99" s="36" t="s">
        <v>1362</v>
      </c>
      <c r="M99" s="156" t="s">
        <v>864</v>
      </c>
      <c r="N99" s="47"/>
      <c r="O99" s="46"/>
      <c r="P99" s="35" t="s">
        <v>1451</v>
      </c>
      <c r="Q99" s="35" t="s">
        <v>791</v>
      </c>
      <c r="R99" s="258">
        <v>17</v>
      </c>
      <c r="S99" s="49">
        <v>17.5</v>
      </c>
      <c r="T99" s="48" t="s">
        <v>791</v>
      </c>
      <c r="U99" s="50" t="s">
        <v>788</v>
      </c>
      <c r="V99" s="62">
        <v>2.8</v>
      </c>
      <c r="W99" s="62" t="s">
        <v>873</v>
      </c>
      <c r="X99" s="62"/>
      <c r="Y99" s="62"/>
      <c r="Z99" s="62" t="s">
        <v>1795</v>
      </c>
      <c r="AA99" s="46"/>
      <c r="AB99" s="62">
        <v>0</v>
      </c>
      <c r="AC99" s="203"/>
    </row>
    <row r="100" spans="1:29" s="204" customFormat="1" ht="24.75" customHeight="1">
      <c r="A100" s="35">
        <v>88</v>
      </c>
      <c r="B100" s="35" t="s">
        <v>697</v>
      </c>
      <c r="C100" s="41" t="s">
        <v>581</v>
      </c>
      <c r="D100" s="41" t="s">
        <v>130</v>
      </c>
      <c r="E100" s="35" t="s">
        <v>128</v>
      </c>
      <c r="F100" s="36">
        <v>34498</v>
      </c>
      <c r="G100" s="44" t="s">
        <v>146</v>
      </c>
      <c r="H100" s="45"/>
      <c r="I100" s="35"/>
      <c r="J100" s="46"/>
      <c r="K100" s="35" t="s">
        <v>862</v>
      </c>
      <c r="L100" s="36">
        <v>41192</v>
      </c>
      <c r="M100" s="156" t="s">
        <v>868</v>
      </c>
      <c r="N100" s="47"/>
      <c r="O100" s="46"/>
      <c r="P100" s="35" t="s">
        <v>1451</v>
      </c>
      <c r="Q100" s="35" t="s">
        <v>791</v>
      </c>
      <c r="R100" s="258">
        <v>17</v>
      </c>
      <c r="S100" s="49">
        <v>19</v>
      </c>
      <c r="T100" s="48" t="s">
        <v>791</v>
      </c>
      <c r="U100" s="50" t="s">
        <v>788</v>
      </c>
      <c r="V100" s="62">
        <v>2.85</v>
      </c>
      <c r="W100" s="62" t="s">
        <v>873</v>
      </c>
      <c r="X100" s="62"/>
      <c r="Y100" s="62"/>
      <c r="Z100" s="62" t="s">
        <v>1795</v>
      </c>
      <c r="AA100" s="46"/>
      <c r="AB100" s="62">
        <v>0</v>
      </c>
      <c r="AC100" s="203"/>
    </row>
    <row r="101" spans="1:29" s="204" customFormat="1" ht="24.75" customHeight="1">
      <c r="A101" s="35">
        <v>89</v>
      </c>
      <c r="B101" s="35" t="s">
        <v>698</v>
      </c>
      <c r="C101" s="41" t="s">
        <v>581</v>
      </c>
      <c r="D101" s="41" t="s">
        <v>400</v>
      </c>
      <c r="E101" s="35" t="s">
        <v>128</v>
      </c>
      <c r="F101" s="36">
        <v>34143</v>
      </c>
      <c r="G101" s="44" t="s">
        <v>137</v>
      </c>
      <c r="H101" s="45"/>
      <c r="I101" s="35"/>
      <c r="J101" s="46"/>
      <c r="K101" s="35" t="s">
        <v>862</v>
      </c>
      <c r="L101" s="36" t="s">
        <v>900</v>
      </c>
      <c r="M101" s="156" t="s">
        <v>907</v>
      </c>
      <c r="N101" s="47"/>
      <c r="O101" s="46"/>
      <c r="P101" s="35" t="s">
        <v>1451</v>
      </c>
      <c r="Q101" s="35" t="s">
        <v>791</v>
      </c>
      <c r="R101" s="258">
        <v>17</v>
      </c>
      <c r="S101" s="49">
        <v>18.5</v>
      </c>
      <c r="T101" s="48" t="s">
        <v>791</v>
      </c>
      <c r="U101" s="50" t="s">
        <v>788</v>
      </c>
      <c r="V101" s="62">
        <v>2.68</v>
      </c>
      <c r="W101" s="62" t="s">
        <v>873</v>
      </c>
      <c r="X101" s="62"/>
      <c r="Y101" s="62"/>
      <c r="Z101" s="62" t="s">
        <v>1795</v>
      </c>
      <c r="AA101" s="46"/>
      <c r="AB101" s="62">
        <v>0</v>
      </c>
      <c r="AC101" s="203"/>
    </row>
    <row r="102" spans="1:29" s="204" customFormat="1" ht="24.75" customHeight="1">
      <c r="A102" s="35">
        <v>90</v>
      </c>
      <c r="B102" s="35" t="s">
        <v>700</v>
      </c>
      <c r="C102" s="41" t="s">
        <v>193</v>
      </c>
      <c r="D102" s="41" t="s">
        <v>404</v>
      </c>
      <c r="E102" s="35" t="s">
        <v>128</v>
      </c>
      <c r="F102" s="36">
        <v>34539</v>
      </c>
      <c r="G102" s="44" t="s">
        <v>138</v>
      </c>
      <c r="H102" s="45"/>
      <c r="I102" s="35"/>
      <c r="J102" s="46"/>
      <c r="K102" s="35" t="s">
        <v>862</v>
      </c>
      <c r="L102" s="36" t="s">
        <v>863</v>
      </c>
      <c r="M102" s="156" t="s">
        <v>864</v>
      </c>
      <c r="N102" s="47"/>
      <c r="O102" s="46"/>
      <c r="P102" s="35" t="s">
        <v>1451</v>
      </c>
      <c r="Q102" s="35" t="s">
        <v>791</v>
      </c>
      <c r="R102" s="258">
        <v>17</v>
      </c>
      <c r="S102" s="49">
        <v>20.5</v>
      </c>
      <c r="T102" s="48" t="s">
        <v>791</v>
      </c>
      <c r="U102" s="50" t="s">
        <v>788</v>
      </c>
      <c r="V102" s="62">
        <v>2.64</v>
      </c>
      <c r="W102" s="62" t="s">
        <v>873</v>
      </c>
      <c r="X102" s="62"/>
      <c r="Y102" s="62"/>
      <c r="Z102" s="62" t="s">
        <v>1795</v>
      </c>
      <c r="AA102" s="46"/>
      <c r="AB102" s="62">
        <v>0</v>
      </c>
      <c r="AC102" s="203"/>
    </row>
    <row r="103" spans="1:29" s="204" customFormat="1" ht="24.75" customHeight="1">
      <c r="A103" s="35">
        <v>91</v>
      </c>
      <c r="B103" s="35" t="s">
        <v>701</v>
      </c>
      <c r="C103" s="41" t="s">
        <v>702</v>
      </c>
      <c r="D103" s="41" t="s">
        <v>90</v>
      </c>
      <c r="E103" s="35" t="s">
        <v>128</v>
      </c>
      <c r="F103" s="36">
        <v>34391</v>
      </c>
      <c r="G103" s="44" t="s">
        <v>136</v>
      </c>
      <c r="H103" s="45"/>
      <c r="I103" s="35"/>
      <c r="J103" s="46"/>
      <c r="K103" s="35" t="s">
        <v>862</v>
      </c>
      <c r="L103" s="36" t="s">
        <v>1802</v>
      </c>
      <c r="M103" s="156" t="s">
        <v>864</v>
      </c>
      <c r="N103" s="47"/>
      <c r="O103" s="46"/>
      <c r="P103" s="35" t="s">
        <v>1451</v>
      </c>
      <c r="Q103" s="35" t="s">
        <v>791</v>
      </c>
      <c r="R103" s="258">
        <v>17</v>
      </c>
      <c r="S103" s="49">
        <v>19</v>
      </c>
      <c r="T103" s="48" t="s">
        <v>791</v>
      </c>
      <c r="U103" s="50" t="s">
        <v>788</v>
      </c>
      <c r="V103" s="62">
        <v>2.2</v>
      </c>
      <c r="W103" s="62" t="s">
        <v>1793</v>
      </c>
      <c r="X103" s="62"/>
      <c r="Y103" s="62"/>
      <c r="Z103" s="62" t="s">
        <v>1795</v>
      </c>
      <c r="AA103" s="46" t="s">
        <v>1804</v>
      </c>
      <c r="AB103" s="62">
        <v>0</v>
      </c>
      <c r="AC103" s="203"/>
    </row>
    <row r="104" spans="1:29" s="204" customFormat="1" ht="24.75" customHeight="1">
      <c r="A104" s="35">
        <v>92</v>
      </c>
      <c r="B104" s="35" t="s">
        <v>703</v>
      </c>
      <c r="C104" s="41" t="s">
        <v>665</v>
      </c>
      <c r="D104" s="41" t="s">
        <v>108</v>
      </c>
      <c r="E104" s="35" t="s">
        <v>128</v>
      </c>
      <c r="F104" s="36">
        <v>34585</v>
      </c>
      <c r="G104" s="44" t="s">
        <v>150</v>
      </c>
      <c r="H104" s="45"/>
      <c r="I104" s="35"/>
      <c r="J104" s="46"/>
      <c r="K104" s="35" t="s">
        <v>873</v>
      </c>
      <c r="L104" s="36" t="s">
        <v>863</v>
      </c>
      <c r="M104" s="156" t="s">
        <v>874</v>
      </c>
      <c r="N104" s="47"/>
      <c r="O104" s="46"/>
      <c r="P104" s="35" t="s">
        <v>1451</v>
      </c>
      <c r="Q104" s="35" t="s">
        <v>791</v>
      </c>
      <c r="R104" s="258">
        <v>17</v>
      </c>
      <c r="S104" s="49">
        <v>17.5</v>
      </c>
      <c r="T104" s="48" t="s">
        <v>791</v>
      </c>
      <c r="U104" s="50" t="s">
        <v>788</v>
      </c>
      <c r="V104" s="62">
        <v>2.02</v>
      </c>
      <c r="W104" s="62" t="s">
        <v>1793</v>
      </c>
      <c r="X104" s="62"/>
      <c r="Y104" s="62"/>
      <c r="Z104" s="62" t="s">
        <v>1795</v>
      </c>
      <c r="AA104" s="46"/>
      <c r="AB104" s="62">
        <v>0</v>
      </c>
      <c r="AC104" s="203"/>
    </row>
    <row r="105" spans="1:29" s="204" customFormat="1" ht="24.75" customHeight="1">
      <c r="A105" s="35">
        <v>93</v>
      </c>
      <c r="B105" s="35" t="s">
        <v>704</v>
      </c>
      <c r="C105" s="41" t="s">
        <v>395</v>
      </c>
      <c r="D105" s="41" t="s">
        <v>590</v>
      </c>
      <c r="E105" s="35" t="s">
        <v>128</v>
      </c>
      <c r="F105" s="36">
        <v>34341</v>
      </c>
      <c r="G105" s="44" t="s">
        <v>136</v>
      </c>
      <c r="H105" s="45"/>
      <c r="I105" s="35"/>
      <c r="J105" s="46"/>
      <c r="K105" s="35" t="s">
        <v>873</v>
      </c>
      <c r="L105" s="36" t="s">
        <v>863</v>
      </c>
      <c r="M105" s="156" t="s">
        <v>864</v>
      </c>
      <c r="N105" s="47"/>
      <c r="O105" s="46"/>
      <c r="P105" s="35" t="s">
        <v>1451</v>
      </c>
      <c r="Q105" s="35" t="s">
        <v>791</v>
      </c>
      <c r="R105" s="258">
        <v>17</v>
      </c>
      <c r="S105" s="49">
        <v>23</v>
      </c>
      <c r="T105" s="48" t="s">
        <v>791</v>
      </c>
      <c r="U105" s="50" t="s">
        <v>788</v>
      </c>
      <c r="V105" s="62">
        <v>3.36</v>
      </c>
      <c r="W105" s="62" t="s">
        <v>883</v>
      </c>
      <c r="X105" s="62"/>
      <c r="Y105" s="62"/>
      <c r="Z105" s="62" t="s">
        <v>1795</v>
      </c>
      <c r="AA105" s="46"/>
      <c r="AB105" s="62">
        <v>0</v>
      </c>
      <c r="AC105" s="203"/>
    </row>
    <row r="106" spans="1:29" s="204" customFormat="1" ht="24.75" customHeight="1">
      <c r="A106" s="35">
        <v>94</v>
      </c>
      <c r="B106" s="35" t="s">
        <v>705</v>
      </c>
      <c r="C106" s="41" t="s">
        <v>706</v>
      </c>
      <c r="D106" s="41" t="s">
        <v>68</v>
      </c>
      <c r="E106" s="35" t="s">
        <v>134</v>
      </c>
      <c r="F106" s="36">
        <v>34403</v>
      </c>
      <c r="G106" s="44" t="s">
        <v>139</v>
      </c>
      <c r="H106" s="45"/>
      <c r="I106" s="35"/>
      <c r="J106" s="46"/>
      <c r="K106" s="35" t="s">
        <v>873</v>
      </c>
      <c r="L106" s="36" t="s">
        <v>881</v>
      </c>
      <c r="M106" s="156" t="s">
        <v>882</v>
      </c>
      <c r="N106" s="47"/>
      <c r="O106" s="46"/>
      <c r="P106" s="35" t="s">
        <v>1451</v>
      </c>
      <c r="Q106" s="35" t="s">
        <v>791</v>
      </c>
      <c r="R106" s="258">
        <v>17</v>
      </c>
      <c r="S106" s="49">
        <v>17</v>
      </c>
      <c r="T106" s="48" t="s">
        <v>791</v>
      </c>
      <c r="U106" s="50" t="s">
        <v>789</v>
      </c>
      <c r="V106" s="62">
        <v>2.66</v>
      </c>
      <c r="W106" s="62" t="s">
        <v>873</v>
      </c>
      <c r="X106" s="62"/>
      <c r="Y106" s="62"/>
      <c r="Z106" s="62" t="s">
        <v>1795</v>
      </c>
      <c r="AA106" s="46"/>
      <c r="AB106" s="62">
        <v>0</v>
      </c>
      <c r="AC106" s="203"/>
    </row>
    <row r="107" spans="1:29" s="204" customFormat="1" ht="24.75" customHeight="1">
      <c r="A107" s="35">
        <v>95</v>
      </c>
      <c r="B107" s="35" t="s">
        <v>707</v>
      </c>
      <c r="C107" s="41" t="s">
        <v>708</v>
      </c>
      <c r="D107" s="41" t="s">
        <v>671</v>
      </c>
      <c r="E107" s="35" t="s">
        <v>128</v>
      </c>
      <c r="F107" s="36">
        <v>34630</v>
      </c>
      <c r="G107" s="44" t="s">
        <v>138</v>
      </c>
      <c r="H107" s="45"/>
      <c r="I107" s="35"/>
      <c r="J107" s="46"/>
      <c r="K107" s="35" t="s">
        <v>883</v>
      </c>
      <c r="L107" s="36" t="s">
        <v>1362</v>
      </c>
      <c r="M107" s="156" t="s">
        <v>864</v>
      </c>
      <c r="N107" s="47"/>
      <c r="O107" s="46"/>
      <c r="P107" s="35" t="s">
        <v>1451</v>
      </c>
      <c r="Q107" s="35" t="s">
        <v>791</v>
      </c>
      <c r="R107" s="258">
        <v>17</v>
      </c>
      <c r="S107" s="49">
        <v>19</v>
      </c>
      <c r="T107" s="48" t="s">
        <v>791</v>
      </c>
      <c r="U107" s="50" t="s">
        <v>789</v>
      </c>
      <c r="V107" s="62">
        <v>2.98</v>
      </c>
      <c r="W107" s="62" t="s">
        <v>873</v>
      </c>
      <c r="X107" s="62"/>
      <c r="Y107" s="62"/>
      <c r="Z107" s="62" t="s">
        <v>1795</v>
      </c>
      <c r="AA107" s="46"/>
      <c r="AB107" s="62">
        <v>0</v>
      </c>
      <c r="AC107" s="203"/>
    </row>
    <row r="108" spans="1:29" s="204" customFormat="1" ht="24.75" customHeight="1">
      <c r="A108" s="35">
        <v>96</v>
      </c>
      <c r="B108" s="35" t="s">
        <v>709</v>
      </c>
      <c r="C108" s="41" t="s">
        <v>129</v>
      </c>
      <c r="D108" s="41" t="s">
        <v>487</v>
      </c>
      <c r="E108" s="35" t="s">
        <v>128</v>
      </c>
      <c r="F108" s="36">
        <v>34502</v>
      </c>
      <c r="G108" s="44" t="s">
        <v>175</v>
      </c>
      <c r="H108" s="45"/>
      <c r="I108" s="35"/>
      <c r="J108" s="46"/>
      <c r="K108" s="35" t="s">
        <v>862</v>
      </c>
      <c r="L108" s="36" t="s">
        <v>881</v>
      </c>
      <c r="M108" s="156" t="s">
        <v>882</v>
      </c>
      <c r="N108" s="47"/>
      <c r="O108" s="46"/>
      <c r="P108" s="35" t="s">
        <v>1451</v>
      </c>
      <c r="Q108" s="35" t="s">
        <v>791</v>
      </c>
      <c r="R108" s="258">
        <v>17</v>
      </c>
      <c r="S108" s="49">
        <v>17</v>
      </c>
      <c r="T108" s="48" t="s">
        <v>791</v>
      </c>
      <c r="U108" s="50" t="s">
        <v>789</v>
      </c>
      <c r="V108" s="62">
        <v>2.16</v>
      </c>
      <c r="W108" s="62" t="s">
        <v>1793</v>
      </c>
      <c r="X108" s="62"/>
      <c r="Y108" s="62"/>
      <c r="Z108" s="62" t="s">
        <v>1795</v>
      </c>
      <c r="AA108" s="46"/>
      <c r="AB108" s="62">
        <v>0</v>
      </c>
      <c r="AC108" s="203"/>
    </row>
    <row r="109" spans="1:29" s="204" customFormat="1" ht="24.75" customHeight="1">
      <c r="A109" s="35">
        <v>97</v>
      </c>
      <c r="B109" s="35" t="s">
        <v>710</v>
      </c>
      <c r="C109" s="41" t="s">
        <v>503</v>
      </c>
      <c r="D109" s="41" t="s">
        <v>115</v>
      </c>
      <c r="E109" s="35" t="s">
        <v>128</v>
      </c>
      <c r="F109" s="36">
        <v>34616</v>
      </c>
      <c r="G109" s="44" t="s">
        <v>136</v>
      </c>
      <c r="H109" s="45"/>
      <c r="I109" s="35"/>
      <c r="J109" s="46"/>
      <c r="K109" s="35" t="s">
        <v>873</v>
      </c>
      <c r="L109" s="36" t="s">
        <v>863</v>
      </c>
      <c r="M109" s="156" t="s">
        <v>864</v>
      </c>
      <c r="N109" s="47"/>
      <c r="O109" s="46"/>
      <c r="P109" s="35" t="s">
        <v>1451</v>
      </c>
      <c r="Q109" s="35" t="s">
        <v>791</v>
      </c>
      <c r="R109" s="258">
        <v>17</v>
      </c>
      <c r="S109" s="49">
        <v>18</v>
      </c>
      <c r="T109" s="48" t="s">
        <v>791</v>
      </c>
      <c r="U109" s="50" t="s">
        <v>789</v>
      </c>
      <c r="V109" s="62">
        <v>3.18</v>
      </c>
      <c r="W109" s="62" t="s">
        <v>873</v>
      </c>
      <c r="X109" s="62"/>
      <c r="Y109" s="62"/>
      <c r="Z109" s="62" t="s">
        <v>1795</v>
      </c>
      <c r="AA109" s="46"/>
      <c r="AB109" s="62">
        <v>0</v>
      </c>
      <c r="AC109" s="203"/>
    </row>
    <row r="110" spans="1:29" s="204" customFormat="1" ht="24.75" customHeight="1">
      <c r="A110" s="35">
        <v>98</v>
      </c>
      <c r="B110" s="35" t="s">
        <v>711</v>
      </c>
      <c r="C110" s="41" t="s">
        <v>712</v>
      </c>
      <c r="D110" s="41" t="s">
        <v>84</v>
      </c>
      <c r="E110" s="35" t="s">
        <v>134</v>
      </c>
      <c r="F110" s="36">
        <v>34687</v>
      </c>
      <c r="G110" s="44" t="s">
        <v>136</v>
      </c>
      <c r="H110" s="45"/>
      <c r="I110" s="35"/>
      <c r="J110" s="46"/>
      <c r="K110" s="35" t="s">
        <v>1370</v>
      </c>
      <c r="L110" s="36" t="s">
        <v>1362</v>
      </c>
      <c r="M110" s="156" t="s">
        <v>864</v>
      </c>
      <c r="N110" s="47"/>
      <c r="O110" s="46"/>
      <c r="P110" s="35" t="s">
        <v>1451</v>
      </c>
      <c r="Q110" s="35" t="s">
        <v>791</v>
      </c>
      <c r="R110" s="258">
        <v>17</v>
      </c>
      <c r="S110" s="49">
        <v>17</v>
      </c>
      <c r="T110" s="48" t="s">
        <v>791</v>
      </c>
      <c r="U110" s="50" t="s">
        <v>789</v>
      </c>
      <c r="V110" s="62">
        <v>3.12</v>
      </c>
      <c r="W110" s="62" t="s">
        <v>873</v>
      </c>
      <c r="X110" s="62"/>
      <c r="Y110" s="62"/>
      <c r="Z110" s="62" t="s">
        <v>1795</v>
      </c>
      <c r="AA110" s="46"/>
      <c r="AB110" s="62">
        <v>0</v>
      </c>
      <c r="AC110" s="203"/>
    </row>
    <row r="111" spans="1:29" s="204" customFormat="1" ht="24.75" customHeight="1">
      <c r="A111" s="35">
        <v>99</v>
      </c>
      <c r="B111" s="35" t="s">
        <v>713</v>
      </c>
      <c r="C111" s="41" t="s">
        <v>101</v>
      </c>
      <c r="D111" s="41" t="s">
        <v>448</v>
      </c>
      <c r="E111" s="35" t="s">
        <v>134</v>
      </c>
      <c r="F111" s="36">
        <v>34426</v>
      </c>
      <c r="G111" s="44" t="s">
        <v>145</v>
      </c>
      <c r="H111" s="45"/>
      <c r="I111" s="35"/>
      <c r="J111" s="46"/>
      <c r="K111" s="35" t="s">
        <v>1370</v>
      </c>
      <c r="L111" s="36" t="s">
        <v>901</v>
      </c>
      <c r="M111" s="156" t="s">
        <v>893</v>
      </c>
      <c r="N111" s="47"/>
      <c r="O111" s="46"/>
      <c r="P111" s="35" t="s">
        <v>1451</v>
      </c>
      <c r="Q111" s="35" t="s">
        <v>791</v>
      </c>
      <c r="R111" s="258">
        <v>17</v>
      </c>
      <c r="S111" s="49">
        <v>17.5</v>
      </c>
      <c r="T111" s="48" t="s">
        <v>791</v>
      </c>
      <c r="U111" s="50" t="s">
        <v>789</v>
      </c>
      <c r="V111" s="62">
        <v>2.76</v>
      </c>
      <c r="W111" s="62" t="s">
        <v>873</v>
      </c>
      <c r="X111" s="62"/>
      <c r="Y111" s="62"/>
      <c r="Z111" s="62" t="s">
        <v>1795</v>
      </c>
      <c r="AA111" s="46"/>
      <c r="AB111" s="62">
        <v>0</v>
      </c>
      <c r="AC111" s="203"/>
    </row>
    <row r="112" spans="1:29" s="204" customFormat="1" ht="24.75" customHeight="1">
      <c r="A112" s="35">
        <v>100</v>
      </c>
      <c r="B112" s="35" t="s">
        <v>714</v>
      </c>
      <c r="C112" s="41" t="s">
        <v>715</v>
      </c>
      <c r="D112" s="41" t="s">
        <v>116</v>
      </c>
      <c r="E112" s="35" t="s">
        <v>128</v>
      </c>
      <c r="F112" s="36">
        <v>34619</v>
      </c>
      <c r="G112" s="44" t="s">
        <v>152</v>
      </c>
      <c r="H112" s="45"/>
      <c r="I112" s="35"/>
      <c r="J112" s="46"/>
      <c r="K112" s="35" t="s">
        <v>862</v>
      </c>
      <c r="L112" s="36" t="s">
        <v>881</v>
      </c>
      <c r="M112" s="156" t="s">
        <v>880</v>
      </c>
      <c r="N112" s="47"/>
      <c r="O112" s="46"/>
      <c r="P112" s="35" t="s">
        <v>1451</v>
      </c>
      <c r="Q112" s="35" t="s">
        <v>791</v>
      </c>
      <c r="R112" s="258">
        <v>17</v>
      </c>
      <c r="S112" s="49">
        <v>18</v>
      </c>
      <c r="T112" s="48" t="s">
        <v>791</v>
      </c>
      <c r="U112" s="50" t="s">
        <v>789</v>
      </c>
      <c r="V112" s="62">
        <v>2.22</v>
      </c>
      <c r="W112" s="62" t="s">
        <v>1793</v>
      </c>
      <c r="X112" s="62"/>
      <c r="Y112" s="62"/>
      <c r="Z112" s="62" t="s">
        <v>1795</v>
      </c>
      <c r="AA112" s="46"/>
      <c r="AB112" s="62">
        <v>0</v>
      </c>
      <c r="AC112" s="203"/>
    </row>
    <row r="113" spans="1:29" s="204" customFormat="1" ht="24.75" customHeight="1">
      <c r="A113" s="35">
        <v>101</v>
      </c>
      <c r="B113" s="35" t="s">
        <v>718</v>
      </c>
      <c r="C113" s="41" t="s">
        <v>129</v>
      </c>
      <c r="D113" s="41" t="s">
        <v>192</v>
      </c>
      <c r="E113" s="35" t="s">
        <v>128</v>
      </c>
      <c r="F113" s="36">
        <v>34616</v>
      </c>
      <c r="G113" s="44" t="s">
        <v>150</v>
      </c>
      <c r="H113" s="45"/>
      <c r="I113" s="35"/>
      <c r="J113" s="46"/>
      <c r="K113" s="35" t="s">
        <v>862</v>
      </c>
      <c r="L113" s="36" t="s">
        <v>863</v>
      </c>
      <c r="M113" s="156" t="s">
        <v>874</v>
      </c>
      <c r="N113" s="47"/>
      <c r="O113" s="46"/>
      <c r="P113" s="35" t="s">
        <v>1451</v>
      </c>
      <c r="Q113" s="35" t="s">
        <v>791</v>
      </c>
      <c r="R113" s="258">
        <v>17</v>
      </c>
      <c r="S113" s="49">
        <v>19</v>
      </c>
      <c r="T113" s="48" t="s">
        <v>791</v>
      </c>
      <c r="U113" s="50" t="s">
        <v>789</v>
      </c>
      <c r="V113" s="62">
        <v>2.29</v>
      </c>
      <c r="W113" s="62" t="s">
        <v>1793</v>
      </c>
      <c r="X113" s="62"/>
      <c r="Y113" s="62"/>
      <c r="Z113" s="62" t="s">
        <v>1795</v>
      </c>
      <c r="AA113" s="46"/>
      <c r="AB113" s="62">
        <v>0</v>
      </c>
      <c r="AC113" s="203"/>
    </row>
    <row r="114" spans="1:29" s="204" customFormat="1" ht="24.75" customHeight="1">
      <c r="A114" s="35">
        <v>102</v>
      </c>
      <c r="B114" s="35" t="s">
        <v>719</v>
      </c>
      <c r="C114" s="41" t="s">
        <v>720</v>
      </c>
      <c r="D114" s="41" t="s">
        <v>73</v>
      </c>
      <c r="E114" s="35" t="s">
        <v>134</v>
      </c>
      <c r="F114" s="36">
        <v>34691</v>
      </c>
      <c r="G114" s="44" t="s">
        <v>150</v>
      </c>
      <c r="H114" s="45"/>
      <c r="I114" s="35"/>
      <c r="J114" s="46"/>
      <c r="K114" s="35" t="s">
        <v>862</v>
      </c>
      <c r="L114" s="36" t="s">
        <v>863</v>
      </c>
      <c r="M114" s="156" t="s">
        <v>874</v>
      </c>
      <c r="N114" s="47"/>
      <c r="O114" s="46"/>
      <c r="P114" s="35" t="s">
        <v>1451</v>
      </c>
      <c r="Q114" s="35" t="s">
        <v>791</v>
      </c>
      <c r="R114" s="258">
        <v>17</v>
      </c>
      <c r="S114" s="49">
        <v>22</v>
      </c>
      <c r="T114" s="48" t="s">
        <v>791</v>
      </c>
      <c r="U114" s="50" t="s">
        <v>789</v>
      </c>
      <c r="V114" s="62">
        <v>2.58</v>
      </c>
      <c r="W114" s="62" t="s">
        <v>873</v>
      </c>
      <c r="X114" s="62"/>
      <c r="Y114" s="62"/>
      <c r="Z114" s="62" t="s">
        <v>1795</v>
      </c>
      <c r="AA114" s="46"/>
      <c r="AB114" s="62">
        <v>0</v>
      </c>
      <c r="AC114" s="203"/>
    </row>
    <row r="115" spans="1:29" s="204" customFormat="1" ht="24.75" customHeight="1">
      <c r="A115" s="35">
        <v>103</v>
      </c>
      <c r="B115" s="35" t="s">
        <v>716</v>
      </c>
      <c r="C115" s="41" t="s">
        <v>717</v>
      </c>
      <c r="D115" s="41" t="s">
        <v>117</v>
      </c>
      <c r="E115" s="35" t="s">
        <v>128</v>
      </c>
      <c r="F115" s="36">
        <v>34619</v>
      </c>
      <c r="G115" s="44" t="s">
        <v>143</v>
      </c>
      <c r="H115" s="45"/>
      <c r="I115" s="35"/>
      <c r="J115" s="46"/>
      <c r="K115" s="35" t="s">
        <v>873</v>
      </c>
      <c r="L115" s="36" t="s">
        <v>863</v>
      </c>
      <c r="M115" s="156" t="s">
        <v>875</v>
      </c>
      <c r="N115" s="47"/>
      <c r="O115" s="46"/>
      <c r="P115" s="35" t="s">
        <v>1451</v>
      </c>
      <c r="Q115" s="35" t="s">
        <v>791</v>
      </c>
      <c r="R115" s="258">
        <v>17</v>
      </c>
      <c r="S115" s="49">
        <v>18.5</v>
      </c>
      <c r="T115" s="48" t="s">
        <v>791</v>
      </c>
      <c r="U115" s="50" t="s">
        <v>789</v>
      </c>
      <c r="V115" s="62">
        <v>2.9</v>
      </c>
      <c r="W115" s="62" t="s">
        <v>873</v>
      </c>
      <c r="X115" s="62"/>
      <c r="Y115" s="62"/>
      <c r="Z115" s="62" t="s">
        <v>1795</v>
      </c>
      <c r="AA115" s="46" t="s">
        <v>1804</v>
      </c>
      <c r="AB115" s="62">
        <v>0</v>
      </c>
      <c r="AC115" s="203"/>
    </row>
    <row r="116" spans="1:29" s="204" customFormat="1" ht="24.75" customHeight="1">
      <c r="A116" s="35">
        <v>104</v>
      </c>
      <c r="B116" s="35" t="s">
        <v>723</v>
      </c>
      <c r="C116" s="41" t="s">
        <v>724</v>
      </c>
      <c r="D116" s="41" t="s">
        <v>725</v>
      </c>
      <c r="E116" s="35" t="s">
        <v>134</v>
      </c>
      <c r="F116" s="36">
        <v>34008</v>
      </c>
      <c r="G116" s="44" t="s">
        <v>152</v>
      </c>
      <c r="H116" s="45"/>
      <c r="I116" s="35"/>
      <c r="J116" s="46"/>
      <c r="K116" s="35" t="s">
        <v>862</v>
      </c>
      <c r="L116" s="36">
        <v>40827</v>
      </c>
      <c r="M116" s="156" t="s">
        <v>880</v>
      </c>
      <c r="N116" s="47"/>
      <c r="O116" s="46"/>
      <c r="P116" s="35" t="s">
        <v>1451</v>
      </c>
      <c r="Q116" s="35" t="s">
        <v>791</v>
      </c>
      <c r="R116" s="258">
        <v>17</v>
      </c>
      <c r="S116" s="49">
        <v>17.5</v>
      </c>
      <c r="T116" s="48" t="s">
        <v>791</v>
      </c>
      <c r="U116" s="50" t="s">
        <v>789</v>
      </c>
      <c r="V116" s="62">
        <v>2.49</v>
      </c>
      <c r="W116" s="62" t="s">
        <v>1793</v>
      </c>
      <c r="X116" s="62"/>
      <c r="Y116" s="62"/>
      <c r="Z116" s="62" t="s">
        <v>1795</v>
      </c>
      <c r="AA116" s="46" t="s">
        <v>1800</v>
      </c>
      <c r="AB116" s="62">
        <v>0</v>
      </c>
      <c r="AC116" s="203"/>
    </row>
    <row r="117" spans="1:29" s="204" customFormat="1" ht="24.75" customHeight="1">
      <c r="A117" s="35">
        <v>105</v>
      </c>
      <c r="B117" s="35" t="s">
        <v>721</v>
      </c>
      <c r="C117" s="41" t="s">
        <v>722</v>
      </c>
      <c r="D117" s="41" t="s">
        <v>499</v>
      </c>
      <c r="E117" s="35" t="s">
        <v>128</v>
      </c>
      <c r="F117" s="36">
        <v>34637</v>
      </c>
      <c r="G117" s="44" t="s">
        <v>150</v>
      </c>
      <c r="H117" s="45"/>
      <c r="I117" s="35"/>
      <c r="J117" s="46"/>
      <c r="K117" s="35" t="s">
        <v>873</v>
      </c>
      <c r="L117" s="36" t="s">
        <v>1362</v>
      </c>
      <c r="M117" s="156" t="s">
        <v>874</v>
      </c>
      <c r="N117" s="47"/>
      <c r="O117" s="46"/>
      <c r="P117" s="35" t="s">
        <v>1451</v>
      </c>
      <c r="Q117" s="35" t="s">
        <v>791</v>
      </c>
      <c r="R117" s="258">
        <v>17</v>
      </c>
      <c r="S117" s="49">
        <v>18.5</v>
      </c>
      <c r="T117" s="48" t="s">
        <v>791</v>
      </c>
      <c r="U117" s="50" t="s">
        <v>789</v>
      </c>
      <c r="V117" s="62">
        <v>2.56</v>
      </c>
      <c r="W117" s="62" t="s">
        <v>873</v>
      </c>
      <c r="X117" s="62"/>
      <c r="Y117" s="62"/>
      <c r="Z117" s="62" t="s">
        <v>1795</v>
      </c>
      <c r="AA117" s="46"/>
      <c r="AB117" s="62">
        <v>0</v>
      </c>
      <c r="AC117" s="203"/>
    </row>
    <row r="118" spans="1:29" s="204" customFormat="1" ht="24.75" customHeight="1">
      <c r="A118" s="35">
        <v>106</v>
      </c>
      <c r="B118" s="35" t="s">
        <v>726</v>
      </c>
      <c r="C118" s="41" t="s">
        <v>180</v>
      </c>
      <c r="D118" s="41" t="s">
        <v>727</v>
      </c>
      <c r="E118" s="35" t="s">
        <v>128</v>
      </c>
      <c r="F118" s="36">
        <v>34630</v>
      </c>
      <c r="G118" s="44" t="s">
        <v>143</v>
      </c>
      <c r="H118" s="45"/>
      <c r="I118" s="35"/>
      <c r="J118" s="46"/>
      <c r="K118" s="35" t="s">
        <v>873</v>
      </c>
      <c r="L118" s="36" t="s">
        <v>863</v>
      </c>
      <c r="M118" s="156" t="s">
        <v>875</v>
      </c>
      <c r="N118" s="47"/>
      <c r="O118" s="46"/>
      <c r="P118" s="35" t="s">
        <v>1451</v>
      </c>
      <c r="Q118" s="35" t="s">
        <v>791</v>
      </c>
      <c r="R118" s="258">
        <v>17</v>
      </c>
      <c r="S118" s="49">
        <v>18</v>
      </c>
      <c r="T118" s="48" t="s">
        <v>791</v>
      </c>
      <c r="U118" s="50" t="s">
        <v>789</v>
      </c>
      <c r="V118" s="62">
        <v>2.71</v>
      </c>
      <c r="W118" s="62" t="s">
        <v>873</v>
      </c>
      <c r="X118" s="62"/>
      <c r="Y118" s="62"/>
      <c r="Z118" s="62" t="s">
        <v>1795</v>
      </c>
      <c r="AA118" s="46"/>
      <c r="AB118" s="62">
        <v>0</v>
      </c>
      <c r="AC118" s="203"/>
    </row>
    <row r="119" spans="1:29" s="204" customFormat="1" ht="24.75" customHeight="1">
      <c r="A119" s="35">
        <v>107</v>
      </c>
      <c r="B119" s="35" t="s">
        <v>728</v>
      </c>
      <c r="C119" s="41" t="s">
        <v>129</v>
      </c>
      <c r="D119" s="41" t="s">
        <v>105</v>
      </c>
      <c r="E119" s="35" t="s">
        <v>128</v>
      </c>
      <c r="F119" s="36">
        <v>34659</v>
      </c>
      <c r="G119" s="44" t="s">
        <v>169</v>
      </c>
      <c r="H119" s="45"/>
      <c r="I119" s="35"/>
      <c r="J119" s="46"/>
      <c r="K119" s="35" t="s">
        <v>873</v>
      </c>
      <c r="L119" s="36" t="s">
        <v>881</v>
      </c>
      <c r="M119" s="156" t="s">
        <v>880</v>
      </c>
      <c r="N119" s="47"/>
      <c r="O119" s="46"/>
      <c r="P119" s="35" t="s">
        <v>1451</v>
      </c>
      <c r="Q119" s="35" t="s">
        <v>791</v>
      </c>
      <c r="R119" s="258">
        <v>17</v>
      </c>
      <c r="S119" s="49">
        <v>19</v>
      </c>
      <c r="T119" s="48" t="s">
        <v>791</v>
      </c>
      <c r="U119" s="50" t="s">
        <v>789</v>
      </c>
      <c r="V119" s="62">
        <v>2.56</v>
      </c>
      <c r="W119" s="62" t="s">
        <v>873</v>
      </c>
      <c r="X119" s="62"/>
      <c r="Y119" s="62"/>
      <c r="Z119" s="62" t="s">
        <v>1795</v>
      </c>
      <c r="AA119" s="46"/>
      <c r="AB119" s="62">
        <v>0</v>
      </c>
      <c r="AC119" s="203"/>
    </row>
    <row r="120" spans="1:29" s="204" customFormat="1" ht="24.75" customHeight="1">
      <c r="A120" s="35">
        <v>108</v>
      </c>
      <c r="B120" s="35" t="s">
        <v>730</v>
      </c>
      <c r="C120" s="41" t="s">
        <v>731</v>
      </c>
      <c r="D120" s="41" t="s">
        <v>400</v>
      </c>
      <c r="E120" s="35" t="s">
        <v>128</v>
      </c>
      <c r="F120" s="36">
        <v>34303</v>
      </c>
      <c r="G120" s="44" t="s">
        <v>138</v>
      </c>
      <c r="H120" s="45"/>
      <c r="I120" s="35"/>
      <c r="J120" s="46"/>
      <c r="K120" s="35" t="s">
        <v>862</v>
      </c>
      <c r="L120" s="36" t="s">
        <v>863</v>
      </c>
      <c r="M120" s="156" t="s">
        <v>864</v>
      </c>
      <c r="N120" s="47"/>
      <c r="O120" s="46"/>
      <c r="P120" s="35" t="s">
        <v>1451</v>
      </c>
      <c r="Q120" s="35" t="s">
        <v>791</v>
      </c>
      <c r="R120" s="258">
        <v>17</v>
      </c>
      <c r="S120" s="49">
        <v>18</v>
      </c>
      <c r="T120" s="48" t="s">
        <v>791</v>
      </c>
      <c r="U120" s="50" t="s">
        <v>789</v>
      </c>
      <c r="V120" s="62">
        <v>2.83</v>
      </c>
      <c r="W120" s="62" t="s">
        <v>873</v>
      </c>
      <c r="X120" s="62"/>
      <c r="Y120" s="62"/>
      <c r="Z120" s="62" t="s">
        <v>1795</v>
      </c>
      <c r="AA120" s="46"/>
      <c r="AB120" s="62">
        <v>0</v>
      </c>
      <c r="AC120" s="203"/>
    </row>
    <row r="121" spans="1:29" s="204" customFormat="1" ht="24.75" customHeight="1">
      <c r="A121" s="35">
        <v>109</v>
      </c>
      <c r="B121" s="35" t="s">
        <v>732</v>
      </c>
      <c r="C121" s="41" t="s">
        <v>733</v>
      </c>
      <c r="D121" s="41" t="s">
        <v>404</v>
      </c>
      <c r="E121" s="35" t="s">
        <v>128</v>
      </c>
      <c r="F121" s="36">
        <v>34656</v>
      </c>
      <c r="G121" s="44" t="s">
        <v>437</v>
      </c>
      <c r="H121" s="45"/>
      <c r="I121" s="35"/>
      <c r="J121" s="46"/>
      <c r="K121" s="35" t="s">
        <v>862</v>
      </c>
      <c r="L121" s="36">
        <v>40919</v>
      </c>
      <c r="M121" s="156" t="s">
        <v>1429</v>
      </c>
      <c r="N121" s="47"/>
      <c r="O121" s="46"/>
      <c r="P121" s="35" t="s">
        <v>1451</v>
      </c>
      <c r="Q121" s="35" t="s">
        <v>791</v>
      </c>
      <c r="R121" s="258">
        <v>17</v>
      </c>
      <c r="S121" s="49">
        <v>22.5</v>
      </c>
      <c r="T121" s="48" t="s">
        <v>791</v>
      </c>
      <c r="U121" s="50" t="s">
        <v>789</v>
      </c>
      <c r="V121" s="62">
        <v>2.59</v>
      </c>
      <c r="W121" s="62" t="s">
        <v>873</v>
      </c>
      <c r="X121" s="62"/>
      <c r="Y121" s="62"/>
      <c r="Z121" s="62" t="s">
        <v>1795</v>
      </c>
      <c r="AA121" s="46"/>
      <c r="AB121" s="62">
        <v>0</v>
      </c>
      <c r="AC121" s="203"/>
    </row>
    <row r="122" spans="1:29" s="204" customFormat="1" ht="24.75" customHeight="1">
      <c r="A122" s="35">
        <v>110</v>
      </c>
      <c r="B122" s="35" t="s">
        <v>734</v>
      </c>
      <c r="C122" s="41" t="s">
        <v>735</v>
      </c>
      <c r="D122" s="41" t="s">
        <v>108</v>
      </c>
      <c r="E122" s="35" t="s">
        <v>128</v>
      </c>
      <c r="F122" s="36">
        <v>34070</v>
      </c>
      <c r="G122" s="44" t="s">
        <v>153</v>
      </c>
      <c r="H122" s="45"/>
      <c r="I122" s="35"/>
      <c r="J122" s="46"/>
      <c r="K122" s="35" t="s">
        <v>862</v>
      </c>
      <c r="L122" s="36" t="s">
        <v>1371</v>
      </c>
      <c r="M122" s="156" t="s">
        <v>898</v>
      </c>
      <c r="N122" s="47"/>
      <c r="O122" s="46"/>
      <c r="P122" s="35" t="s">
        <v>1451</v>
      </c>
      <c r="Q122" s="35" t="s">
        <v>791</v>
      </c>
      <c r="R122" s="258">
        <v>17</v>
      </c>
      <c r="S122" s="49">
        <v>18.5</v>
      </c>
      <c r="T122" s="48" t="s">
        <v>791</v>
      </c>
      <c r="U122" s="50" t="s">
        <v>789</v>
      </c>
      <c r="V122" s="62">
        <v>2.16</v>
      </c>
      <c r="W122" s="62" t="s">
        <v>1793</v>
      </c>
      <c r="X122" s="62"/>
      <c r="Y122" s="62"/>
      <c r="Z122" s="62" t="s">
        <v>1795</v>
      </c>
      <c r="AA122" s="46"/>
      <c r="AB122" s="62">
        <v>0</v>
      </c>
      <c r="AC122" s="203"/>
    </row>
    <row r="123" spans="1:29" s="204" customFormat="1" ht="24.75" customHeight="1">
      <c r="A123" s="35">
        <v>111</v>
      </c>
      <c r="B123" s="35" t="s">
        <v>736</v>
      </c>
      <c r="C123" s="41" t="s">
        <v>737</v>
      </c>
      <c r="D123" s="41" t="s">
        <v>408</v>
      </c>
      <c r="E123" s="35" t="s">
        <v>128</v>
      </c>
      <c r="F123" s="36">
        <v>34417</v>
      </c>
      <c r="G123" s="44" t="s">
        <v>174</v>
      </c>
      <c r="H123" s="45"/>
      <c r="I123" s="35"/>
      <c r="J123" s="46"/>
      <c r="K123" s="35" t="s">
        <v>873</v>
      </c>
      <c r="L123" s="36">
        <v>41190</v>
      </c>
      <c r="M123" s="156" t="s">
        <v>1373</v>
      </c>
      <c r="N123" s="47"/>
      <c r="O123" s="46"/>
      <c r="P123" s="35" t="s">
        <v>1451</v>
      </c>
      <c r="Q123" s="35" t="s">
        <v>791</v>
      </c>
      <c r="R123" s="258">
        <v>17</v>
      </c>
      <c r="S123" s="49">
        <v>19</v>
      </c>
      <c r="T123" s="48" t="s">
        <v>791</v>
      </c>
      <c r="U123" s="50" t="s">
        <v>789</v>
      </c>
      <c r="V123" s="62">
        <v>2.38</v>
      </c>
      <c r="W123" s="62" t="s">
        <v>1793</v>
      </c>
      <c r="X123" s="62"/>
      <c r="Y123" s="62"/>
      <c r="Z123" s="62" t="s">
        <v>1795</v>
      </c>
      <c r="AA123" s="46"/>
      <c r="AB123" s="62">
        <v>0</v>
      </c>
      <c r="AC123" s="203"/>
    </row>
    <row r="124" spans="1:29" s="204" customFormat="1" ht="24.75" customHeight="1">
      <c r="A124" s="35">
        <v>112</v>
      </c>
      <c r="B124" s="35" t="s">
        <v>738</v>
      </c>
      <c r="C124" s="41" t="s">
        <v>739</v>
      </c>
      <c r="D124" s="41" t="s">
        <v>68</v>
      </c>
      <c r="E124" s="35" t="s">
        <v>128</v>
      </c>
      <c r="F124" s="36">
        <v>34402</v>
      </c>
      <c r="G124" s="44" t="s">
        <v>136</v>
      </c>
      <c r="H124" s="45"/>
      <c r="I124" s="35"/>
      <c r="J124" s="46"/>
      <c r="K124" s="35" t="s">
        <v>862</v>
      </c>
      <c r="L124" s="36" t="s">
        <v>863</v>
      </c>
      <c r="M124" s="156" t="s">
        <v>864</v>
      </c>
      <c r="N124" s="47"/>
      <c r="O124" s="46"/>
      <c r="P124" s="35" t="s">
        <v>1451</v>
      </c>
      <c r="Q124" s="35" t="s">
        <v>791</v>
      </c>
      <c r="R124" s="258">
        <v>17</v>
      </c>
      <c r="S124" s="49">
        <v>18.5</v>
      </c>
      <c r="T124" s="48" t="s">
        <v>791</v>
      </c>
      <c r="U124" s="50" t="s">
        <v>790</v>
      </c>
      <c r="V124" s="62">
        <v>2.65</v>
      </c>
      <c r="W124" s="62" t="s">
        <v>873</v>
      </c>
      <c r="X124" s="62"/>
      <c r="Y124" s="62"/>
      <c r="Z124" s="62" t="s">
        <v>1795</v>
      </c>
      <c r="AA124" s="46"/>
      <c r="AB124" s="62">
        <v>0</v>
      </c>
      <c r="AC124" s="203"/>
    </row>
    <row r="125" spans="1:29" s="204" customFormat="1" ht="24.75" customHeight="1">
      <c r="A125" s="35">
        <v>113</v>
      </c>
      <c r="B125" s="35" t="s">
        <v>740</v>
      </c>
      <c r="C125" s="41" t="s">
        <v>518</v>
      </c>
      <c r="D125" s="41" t="s">
        <v>95</v>
      </c>
      <c r="E125" s="35" t="s">
        <v>128</v>
      </c>
      <c r="F125" s="36">
        <v>34631</v>
      </c>
      <c r="G125" s="44" t="s">
        <v>153</v>
      </c>
      <c r="H125" s="45"/>
      <c r="I125" s="35"/>
      <c r="J125" s="46"/>
      <c r="K125" s="35" t="s">
        <v>862</v>
      </c>
      <c r="L125" s="36">
        <v>41129</v>
      </c>
      <c r="M125" s="156" t="s">
        <v>895</v>
      </c>
      <c r="N125" s="47"/>
      <c r="O125" s="46"/>
      <c r="P125" s="35" t="s">
        <v>1451</v>
      </c>
      <c r="Q125" s="35" t="s">
        <v>791</v>
      </c>
      <c r="R125" s="258">
        <v>17</v>
      </c>
      <c r="S125" s="49">
        <v>23</v>
      </c>
      <c r="T125" s="48" t="s">
        <v>791</v>
      </c>
      <c r="U125" s="50" t="s">
        <v>790</v>
      </c>
      <c r="V125" s="62">
        <v>3.24</v>
      </c>
      <c r="W125" s="62" t="s">
        <v>883</v>
      </c>
      <c r="X125" s="62"/>
      <c r="Y125" s="62"/>
      <c r="Z125" s="62" t="s">
        <v>1795</v>
      </c>
      <c r="AA125" s="46"/>
      <c r="AB125" s="62">
        <v>0</v>
      </c>
      <c r="AC125" s="203"/>
    </row>
    <row r="126" spans="1:27" s="148" customFormat="1" ht="23.25" customHeight="1">
      <c r="A126" s="35">
        <v>114</v>
      </c>
      <c r="B126" s="35" t="s">
        <v>741</v>
      </c>
      <c r="C126" s="41" t="s">
        <v>518</v>
      </c>
      <c r="D126" s="41" t="s">
        <v>742</v>
      </c>
      <c r="E126" s="35" t="s">
        <v>128</v>
      </c>
      <c r="F126" s="38" t="s">
        <v>1859</v>
      </c>
      <c r="G126" s="44" t="s">
        <v>143</v>
      </c>
      <c r="H126" s="45"/>
      <c r="I126" s="35"/>
      <c r="J126" s="46"/>
      <c r="K126" s="35" t="s">
        <v>862</v>
      </c>
      <c r="L126" s="38" t="s">
        <v>1367</v>
      </c>
      <c r="M126" s="156" t="s">
        <v>875</v>
      </c>
      <c r="N126" s="47"/>
      <c r="O126" s="46"/>
      <c r="P126" s="111" t="s">
        <v>1451</v>
      </c>
      <c r="Q126" s="35" t="s">
        <v>791</v>
      </c>
      <c r="R126" s="307">
        <v>17</v>
      </c>
      <c r="S126" s="49">
        <v>18</v>
      </c>
      <c r="T126" s="48" t="s">
        <v>791</v>
      </c>
      <c r="U126" s="50" t="s">
        <v>790</v>
      </c>
      <c r="V126" s="62">
        <v>2.08</v>
      </c>
      <c r="W126" s="62" t="s">
        <v>1793</v>
      </c>
      <c r="X126" s="62"/>
      <c r="Y126" s="46"/>
      <c r="Z126" s="30" t="s">
        <v>1795</v>
      </c>
      <c r="AA126" s="34" t="s">
        <v>1857</v>
      </c>
    </row>
    <row r="127" spans="1:29" s="204" customFormat="1" ht="24.75" customHeight="1">
      <c r="A127" s="35">
        <v>115</v>
      </c>
      <c r="B127" s="35" t="s">
        <v>743</v>
      </c>
      <c r="C127" s="41" t="s">
        <v>193</v>
      </c>
      <c r="D127" s="41" t="s">
        <v>84</v>
      </c>
      <c r="E127" s="35" t="s">
        <v>128</v>
      </c>
      <c r="F127" s="36">
        <v>33971</v>
      </c>
      <c r="G127" s="44" t="s">
        <v>138</v>
      </c>
      <c r="H127" s="45"/>
      <c r="I127" s="35"/>
      <c r="J127" s="46"/>
      <c r="K127" s="35" t="s">
        <v>862</v>
      </c>
      <c r="L127" s="36" t="s">
        <v>1440</v>
      </c>
      <c r="M127" s="156" t="s">
        <v>864</v>
      </c>
      <c r="N127" s="47"/>
      <c r="O127" s="46"/>
      <c r="P127" s="35" t="s">
        <v>1451</v>
      </c>
      <c r="Q127" s="35" t="s">
        <v>791</v>
      </c>
      <c r="R127" s="258">
        <v>17</v>
      </c>
      <c r="S127" s="49">
        <v>19</v>
      </c>
      <c r="T127" s="48" t="s">
        <v>791</v>
      </c>
      <c r="U127" s="50" t="s">
        <v>790</v>
      </c>
      <c r="V127" s="62">
        <v>3.24</v>
      </c>
      <c r="W127" s="62" t="s">
        <v>883</v>
      </c>
      <c r="X127" s="62"/>
      <c r="Y127" s="62"/>
      <c r="Z127" s="62" t="s">
        <v>1795</v>
      </c>
      <c r="AA127" s="46"/>
      <c r="AB127" s="62">
        <v>0</v>
      </c>
      <c r="AC127" s="203"/>
    </row>
    <row r="128" spans="1:29" s="204" customFormat="1" ht="24.75" customHeight="1">
      <c r="A128" s="35">
        <v>116</v>
      </c>
      <c r="B128" s="35" t="s">
        <v>744</v>
      </c>
      <c r="C128" s="41" t="s">
        <v>81</v>
      </c>
      <c r="D128" s="41" t="s">
        <v>71</v>
      </c>
      <c r="E128" s="35" t="s">
        <v>134</v>
      </c>
      <c r="F128" s="36">
        <v>34635</v>
      </c>
      <c r="G128" s="44" t="s">
        <v>143</v>
      </c>
      <c r="H128" s="45"/>
      <c r="I128" s="35"/>
      <c r="J128" s="46"/>
      <c r="K128" s="35" t="s">
        <v>873</v>
      </c>
      <c r="L128" s="36" t="s">
        <v>1362</v>
      </c>
      <c r="M128" s="156" t="s">
        <v>875</v>
      </c>
      <c r="N128" s="47"/>
      <c r="O128" s="46"/>
      <c r="P128" s="35" t="s">
        <v>1451</v>
      </c>
      <c r="Q128" s="35" t="s">
        <v>791</v>
      </c>
      <c r="R128" s="258">
        <v>17</v>
      </c>
      <c r="S128" s="49">
        <v>20.5</v>
      </c>
      <c r="T128" s="48" t="s">
        <v>791</v>
      </c>
      <c r="U128" s="50" t="s">
        <v>790</v>
      </c>
      <c r="V128" s="62">
        <v>3.18</v>
      </c>
      <c r="W128" s="62" t="s">
        <v>873</v>
      </c>
      <c r="X128" s="62"/>
      <c r="Y128" s="62"/>
      <c r="Z128" s="62" t="s">
        <v>1795</v>
      </c>
      <c r="AA128" s="46"/>
      <c r="AB128" s="62">
        <v>0</v>
      </c>
      <c r="AC128" s="203"/>
    </row>
    <row r="129" spans="1:29" s="204" customFormat="1" ht="24.75" customHeight="1">
      <c r="A129" s="35">
        <v>117</v>
      </c>
      <c r="B129" s="35" t="s">
        <v>745</v>
      </c>
      <c r="C129" s="41" t="s">
        <v>69</v>
      </c>
      <c r="D129" s="41" t="s">
        <v>746</v>
      </c>
      <c r="E129" s="35" t="s">
        <v>134</v>
      </c>
      <c r="F129" s="36">
        <v>34595</v>
      </c>
      <c r="G129" s="44" t="s">
        <v>169</v>
      </c>
      <c r="H129" s="45"/>
      <c r="I129" s="35"/>
      <c r="J129" s="46"/>
      <c r="K129" s="35" t="s">
        <v>862</v>
      </c>
      <c r="L129" s="36" t="s">
        <v>881</v>
      </c>
      <c r="M129" s="156" t="s">
        <v>880</v>
      </c>
      <c r="N129" s="47"/>
      <c r="O129" s="46"/>
      <c r="P129" s="35" t="s">
        <v>1451</v>
      </c>
      <c r="Q129" s="35" t="s">
        <v>791</v>
      </c>
      <c r="R129" s="258">
        <v>17</v>
      </c>
      <c r="S129" s="49">
        <v>20</v>
      </c>
      <c r="T129" s="48" t="s">
        <v>791</v>
      </c>
      <c r="U129" s="50" t="s">
        <v>790</v>
      </c>
      <c r="V129" s="62">
        <v>2.61</v>
      </c>
      <c r="W129" s="62" t="s">
        <v>873</v>
      </c>
      <c r="X129" s="62"/>
      <c r="Y129" s="62"/>
      <c r="Z129" s="62" t="s">
        <v>1795</v>
      </c>
      <c r="AA129" s="46"/>
      <c r="AB129" s="62">
        <v>0</v>
      </c>
      <c r="AC129" s="203"/>
    </row>
    <row r="130" spans="1:29" s="204" customFormat="1" ht="24.75" customHeight="1">
      <c r="A130" s="35">
        <v>118</v>
      </c>
      <c r="B130" s="35" t="s">
        <v>747</v>
      </c>
      <c r="C130" s="41" t="s">
        <v>106</v>
      </c>
      <c r="D130" s="41" t="s">
        <v>386</v>
      </c>
      <c r="E130" s="35" t="s">
        <v>128</v>
      </c>
      <c r="F130" s="36">
        <v>34308</v>
      </c>
      <c r="G130" s="44" t="s">
        <v>169</v>
      </c>
      <c r="H130" s="45"/>
      <c r="I130" s="35"/>
      <c r="J130" s="46"/>
      <c r="K130" s="35" t="s">
        <v>873</v>
      </c>
      <c r="L130" s="36" t="s">
        <v>881</v>
      </c>
      <c r="M130" s="156" t="s">
        <v>880</v>
      </c>
      <c r="N130" s="47"/>
      <c r="O130" s="46"/>
      <c r="P130" s="35" t="s">
        <v>1451</v>
      </c>
      <c r="Q130" s="35" t="s">
        <v>791</v>
      </c>
      <c r="R130" s="258">
        <v>17</v>
      </c>
      <c r="S130" s="49">
        <v>20</v>
      </c>
      <c r="T130" s="48" t="s">
        <v>791</v>
      </c>
      <c r="U130" s="50" t="s">
        <v>790</v>
      </c>
      <c r="V130" s="62">
        <v>2.05</v>
      </c>
      <c r="W130" s="62" t="s">
        <v>1793</v>
      </c>
      <c r="X130" s="62"/>
      <c r="Y130" s="62"/>
      <c r="Z130" s="62" t="s">
        <v>1795</v>
      </c>
      <c r="AA130" s="46"/>
      <c r="AB130" s="62">
        <v>0</v>
      </c>
      <c r="AC130" s="203"/>
    </row>
    <row r="131" spans="1:29" s="204" customFormat="1" ht="24.75" customHeight="1">
      <c r="A131" s="35">
        <v>119</v>
      </c>
      <c r="B131" s="35" t="s">
        <v>748</v>
      </c>
      <c r="C131" s="41" t="s">
        <v>749</v>
      </c>
      <c r="D131" s="41" t="s">
        <v>562</v>
      </c>
      <c r="E131" s="35" t="s">
        <v>128</v>
      </c>
      <c r="F131" s="36">
        <v>34459</v>
      </c>
      <c r="G131" s="44" t="s">
        <v>146</v>
      </c>
      <c r="H131" s="45"/>
      <c r="I131" s="35"/>
      <c r="J131" s="46"/>
      <c r="K131" s="35" t="s">
        <v>862</v>
      </c>
      <c r="L131" s="36">
        <v>41192</v>
      </c>
      <c r="M131" s="156" t="s">
        <v>868</v>
      </c>
      <c r="N131" s="47"/>
      <c r="O131" s="46"/>
      <c r="P131" s="35" t="s">
        <v>1451</v>
      </c>
      <c r="Q131" s="35" t="s">
        <v>791</v>
      </c>
      <c r="R131" s="258">
        <v>17</v>
      </c>
      <c r="S131" s="49">
        <v>25</v>
      </c>
      <c r="T131" s="48" t="s">
        <v>791</v>
      </c>
      <c r="U131" s="50" t="s">
        <v>790</v>
      </c>
      <c r="V131" s="62">
        <v>3.46</v>
      </c>
      <c r="W131" s="62" t="s">
        <v>883</v>
      </c>
      <c r="X131" s="62"/>
      <c r="Y131" s="62"/>
      <c r="Z131" s="62" t="s">
        <v>1795</v>
      </c>
      <c r="AA131" s="46"/>
      <c r="AB131" s="62">
        <v>0</v>
      </c>
      <c r="AC131" s="203"/>
    </row>
    <row r="132" spans="1:29" s="204" customFormat="1" ht="24.75" customHeight="1">
      <c r="A132" s="35">
        <v>120</v>
      </c>
      <c r="B132" s="35" t="s">
        <v>750</v>
      </c>
      <c r="C132" s="41" t="s">
        <v>101</v>
      </c>
      <c r="D132" s="41" t="s">
        <v>751</v>
      </c>
      <c r="E132" s="35" t="s">
        <v>134</v>
      </c>
      <c r="F132" s="36">
        <v>34409</v>
      </c>
      <c r="G132" s="44" t="s">
        <v>145</v>
      </c>
      <c r="H132" s="45"/>
      <c r="I132" s="35"/>
      <c r="J132" s="46"/>
      <c r="K132" s="35" t="s">
        <v>873</v>
      </c>
      <c r="L132" s="36" t="s">
        <v>881</v>
      </c>
      <c r="M132" s="156" t="s">
        <v>882</v>
      </c>
      <c r="N132" s="47"/>
      <c r="O132" s="46"/>
      <c r="P132" s="35" t="s">
        <v>1451</v>
      </c>
      <c r="Q132" s="35" t="s">
        <v>791</v>
      </c>
      <c r="R132" s="258">
        <v>17</v>
      </c>
      <c r="S132" s="49">
        <v>21</v>
      </c>
      <c r="T132" s="48" t="s">
        <v>791</v>
      </c>
      <c r="U132" s="50" t="s">
        <v>790</v>
      </c>
      <c r="V132" s="62">
        <v>2.63</v>
      </c>
      <c r="W132" s="62" t="s">
        <v>873</v>
      </c>
      <c r="X132" s="62"/>
      <c r="Y132" s="62"/>
      <c r="Z132" s="62" t="s">
        <v>1795</v>
      </c>
      <c r="AA132" s="46"/>
      <c r="AB132" s="62">
        <v>0</v>
      </c>
      <c r="AC132" s="203"/>
    </row>
    <row r="133" spans="1:29" s="204" customFormat="1" ht="24.75" customHeight="1">
      <c r="A133" s="35">
        <v>121</v>
      </c>
      <c r="B133" s="35" t="s">
        <v>752</v>
      </c>
      <c r="C133" s="41" t="s">
        <v>753</v>
      </c>
      <c r="D133" s="41" t="s">
        <v>74</v>
      </c>
      <c r="E133" s="35" t="s">
        <v>128</v>
      </c>
      <c r="F133" s="36">
        <v>34608</v>
      </c>
      <c r="G133" s="44" t="s">
        <v>136</v>
      </c>
      <c r="H133" s="45"/>
      <c r="I133" s="35"/>
      <c r="J133" s="46"/>
      <c r="K133" s="35" t="s">
        <v>873</v>
      </c>
      <c r="L133" s="36" t="s">
        <v>863</v>
      </c>
      <c r="M133" s="156" t="s">
        <v>864</v>
      </c>
      <c r="N133" s="47"/>
      <c r="O133" s="46"/>
      <c r="P133" s="35" t="s">
        <v>1451</v>
      </c>
      <c r="Q133" s="35" t="s">
        <v>791</v>
      </c>
      <c r="R133" s="258">
        <v>17</v>
      </c>
      <c r="S133" s="49">
        <v>22</v>
      </c>
      <c r="T133" s="48" t="s">
        <v>791</v>
      </c>
      <c r="U133" s="50" t="s">
        <v>790</v>
      </c>
      <c r="V133" s="62">
        <v>2.53</v>
      </c>
      <c r="W133" s="62" t="s">
        <v>873</v>
      </c>
      <c r="X133" s="62"/>
      <c r="Y133" s="62"/>
      <c r="Z133" s="62" t="s">
        <v>1795</v>
      </c>
      <c r="AA133" s="46"/>
      <c r="AB133" s="62">
        <v>0</v>
      </c>
      <c r="AC133" s="203"/>
    </row>
    <row r="134" spans="1:29" s="204" customFormat="1" ht="24.75" customHeight="1">
      <c r="A134" s="35">
        <v>122</v>
      </c>
      <c r="B134" s="35" t="s">
        <v>754</v>
      </c>
      <c r="C134" s="41" t="s">
        <v>755</v>
      </c>
      <c r="D134" s="41" t="s">
        <v>74</v>
      </c>
      <c r="E134" s="35" t="s">
        <v>134</v>
      </c>
      <c r="F134" s="36">
        <v>34379</v>
      </c>
      <c r="G134" s="44" t="s">
        <v>138</v>
      </c>
      <c r="H134" s="45"/>
      <c r="I134" s="35"/>
      <c r="J134" s="46"/>
      <c r="K134" s="35" t="s">
        <v>883</v>
      </c>
      <c r="L134" s="36" t="s">
        <v>863</v>
      </c>
      <c r="M134" s="156" t="s">
        <v>864</v>
      </c>
      <c r="N134" s="47"/>
      <c r="O134" s="46"/>
      <c r="P134" s="35" t="s">
        <v>1451</v>
      </c>
      <c r="Q134" s="35" t="s">
        <v>791</v>
      </c>
      <c r="R134" s="258">
        <v>17</v>
      </c>
      <c r="S134" s="49">
        <v>18</v>
      </c>
      <c r="T134" s="48" t="s">
        <v>791</v>
      </c>
      <c r="U134" s="50" t="s">
        <v>790</v>
      </c>
      <c r="V134" s="62">
        <v>3.35</v>
      </c>
      <c r="W134" s="62" t="s">
        <v>883</v>
      </c>
      <c r="X134" s="62"/>
      <c r="Y134" s="62"/>
      <c r="Z134" s="62" t="s">
        <v>1795</v>
      </c>
      <c r="AA134" s="46"/>
      <c r="AB134" s="62">
        <v>0</v>
      </c>
      <c r="AC134" s="203"/>
    </row>
    <row r="135" spans="1:29" s="204" customFormat="1" ht="24.75" customHeight="1">
      <c r="A135" s="35">
        <v>123</v>
      </c>
      <c r="B135" s="35" t="s">
        <v>756</v>
      </c>
      <c r="C135" s="41" t="s">
        <v>119</v>
      </c>
      <c r="D135" s="41" t="s">
        <v>124</v>
      </c>
      <c r="E135" s="35" t="s">
        <v>128</v>
      </c>
      <c r="F135" s="36">
        <v>34041</v>
      </c>
      <c r="G135" s="44" t="s">
        <v>169</v>
      </c>
      <c r="H135" s="45"/>
      <c r="I135" s="35"/>
      <c r="J135" s="46"/>
      <c r="K135" s="35" t="s">
        <v>873</v>
      </c>
      <c r="L135" s="36" t="s">
        <v>884</v>
      </c>
      <c r="M135" s="156" t="s">
        <v>880</v>
      </c>
      <c r="N135" s="47"/>
      <c r="O135" s="46"/>
      <c r="P135" s="35" t="s">
        <v>1451</v>
      </c>
      <c r="Q135" s="35" t="s">
        <v>791</v>
      </c>
      <c r="R135" s="258">
        <v>17</v>
      </c>
      <c r="S135" s="49">
        <v>17</v>
      </c>
      <c r="T135" s="48" t="s">
        <v>791</v>
      </c>
      <c r="U135" s="50" t="s">
        <v>790</v>
      </c>
      <c r="V135" s="62">
        <v>2.12</v>
      </c>
      <c r="W135" s="62" t="s">
        <v>1793</v>
      </c>
      <c r="X135" s="62"/>
      <c r="Y135" s="62"/>
      <c r="Z135" s="62" t="s">
        <v>1795</v>
      </c>
      <c r="AA135" s="46"/>
      <c r="AB135" s="62">
        <v>0</v>
      </c>
      <c r="AC135" s="203"/>
    </row>
    <row r="136" spans="1:29" s="204" customFormat="1" ht="24.75" customHeight="1">
      <c r="A136" s="35">
        <v>124</v>
      </c>
      <c r="B136" s="35" t="s">
        <v>757</v>
      </c>
      <c r="C136" s="41" t="s">
        <v>193</v>
      </c>
      <c r="D136" s="41" t="s">
        <v>120</v>
      </c>
      <c r="E136" s="35" t="s">
        <v>128</v>
      </c>
      <c r="F136" s="36">
        <v>34667</v>
      </c>
      <c r="G136" s="44" t="s">
        <v>189</v>
      </c>
      <c r="H136" s="45"/>
      <c r="I136" s="35"/>
      <c r="J136" s="46"/>
      <c r="K136" s="35" t="s">
        <v>873</v>
      </c>
      <c r="L136" s="36" t="s">
        <v>863</v>
      </c>
      <c r="M136" s="156" t="s">
        <v>864</v>
      </c>
      <c r="N136" s="47"/>
      <c r="O136" s="46"/>
      <c r="P136" s="35" t="s">
        <v>1451</v>
      </c>
      <c r="Q136" s="35" t="s">
        <v>791</v>
      </c>
      <c r="R136" s="258">
        <v>17</v>
      </c>
      <c r="S136" s="49">
        <v>19.5</v>
      </c>
      <c r="T136" s="48" t="s">
        <v>791</v>
      </c>
      <c r="U136" s="50" t="s">
        <v>790</v>
      </c>
      <c r="V136" s="62">
        <v>2.08</v>
      </c>
      <c r="W136" s="62" t="s">
        <v>1793</v>
      </c>
      <c r="X136" s="62"/>
      <c r="Y136" s="62"/>
      <c r="Z136" s="62" t="s">
        <v>1795</v>
      </c>
      <c r="AA136" s="46"/>
      <c r="AB136" s="62">
        <v>0</v>
      </c>
      <c r="AC136" s="203"/>
    </row>
    <row r="137" spans="1:29" s="204" customFormat="1" ht="24.75" customHeight="1">
      <c r="A137" s="35">
        <v>125</v>
      </c>
      <c r="B137" s="35" t="s">
        <v>758</v>
      </c>
      <c r="C137" s="41" t="s">
        <v>759</v>
      </c>
      <c r="D137" s="41" t="s">
        <v>760</v>
      </c>
      <c r="E137" s="35" t="s">
        <v>134</v>
      </c>
      <c r="F137" s="36">
        <v>34512</v>
      </c>
      <c r="G137" s="44" t="s">
        <v>138</v>
      </c>
      <c r="H137" s="45"/>
      <c r="I137" s="35"/>
      <c r="J137" s="46"/>
      <c r="K137" s="35" t="s">
        <v>862</v>
      </c>
      <c r="L137" s="36" t="s">
        <v>863</v>
      </c>
      <c r="M137" s="156" t="s">
        <v>1443</v>
      </c>
      <c r="N137" s="47"/>
      <c r="O137" s="46"/>
      <c r="P137" s="35" t="s">
        <v>1451</v>
      </c>
      <c r="Q137" s="35" t="s">
        <v>791</v>
      </c>
      <c r="R137" s="258">
        <v>17</v>
      </c>
      <c r="S137" s="49">
        <v>18</v>
      </c>
      <c r="T137" s="48" t="s">
        <v>791</v>
      </c>
      <c r="U137" s="50" t="s">
        <v>790</v>
      </c>
      <c r="V137" s="62">
        <v>2.43</v>
      </c>
      <c r="W137" s="62" t="s">
        <v>1793</v>
      </c>
      <c r="X137" s="62"/>
      <c r="Y137" s="62"/>
      <c r="Z137" s="62" t="s">
        <v>1795</v>
      </c>
      <c r="AA137" s="46"/>
      <c r="AB137" s="62">
        <v>0</v>
      </c>
      <c r="AC137" s="203"/>
    </row>
    <row r="138" spans="1:29" s="204" customFormat="1" ht="24.75" customHeight="1">
      <c r="A138" s="35">
        <v>126</v>
      </c>
      <c r="B138" s="35" t="s">
        <v>761</v>
      </c>
      <c r="C138" s="41" t="s">
        <v>88</v>
      </c>
      <c r="D138" s="41" t="s">
        <v>725</v>
      </c>
      <c r="E138" s="35" t="s">
        <v>134</v>
      </c>
      <c r="F138" s="36">
        <v>34634</v>
      </c>
      <c r="G138" s="44" t="s">
        <v>143</v>
      </c>
      <c r="H138" s="45"/>
      <c r="I138" s="35"/>
      <c r="J138" s="46"/>
      <c r="K138" s="35" t="s">
        <v>873</v>
      </c>
      <c r="L138" s="36" t="s">
        <v>863</v>
      </c>
      <c r="M138" s="156" t="s">
        <v>875</v>
      </c>
      <c r="N138" s="47"/>
      <c r="O138" s="46"/>
      <c r="P138" s="35" t="s">
        <v>1451</v>
      </c>
      <c r="Q138" s="35" t="s">
        <v>791</v>
      </c>
      <c r="R138" s="258">
        <v>17</v>
      </c>
      <c r="S138" s="49">
        <v>19</v>
      </c>
      <c r="T138" s="48" t="s">
        <v>791</v>
      </c>
      <c r="U138" s="50" t="s">
        <v>790</v>
      </c>
      <c r="V138" s="62">
        <v>3.23</v>
      </c>
      <c r="W138" s="62" t="s">
        <v>883</v>
      </c>
      <c r="X138" s="62"/>
      <c r="Y138" s="62"/>
      <c r="Z138" s="62" t="s">
        <v>1795</v>
      </c>
      <c r="AA138" s="46"/>
      <c r="AB138" s="62">
        <v>0</v>
      </c>
      <c r="AC138" s="203"/>
    </row>
    <row r="139" spans="1:29" s="204" customFormat="1" ht="24.75" customHeight="1">
      <c r="A139" s="35">
        <v>127</v>
      </c>
      <c r="B139" s="35" t="s">
        <v>762</v>
      </c>
      <c r="C139" s="41" t="s">
        <v>763</v>
      </c>
      <c r="D139" s="41" t="s">
        <v>764</v>
      </c>
      <c r="E139" s="35" t="s">
        <v>128</v>
      </c>
      <c r="F139" s="36">
        <v>34478</v>
      </c>
      <c r="G139" s="44" t="s">
        <v>143</v>
      </c>
      <c r="H139" s="45"/>
      <c r="I139" s="35"/>
      <c r="J139" s="46"/>
      <c r="K139" s="35" t="s">
        <v>862</v>
      </c>
      <c r="L139" s="36" t="s">
        <v>863</v>
      </c>
      <c r="M139" s="156" t="s">
        <v>875</v>
      </c>
      <c r="N139" s="47"/>
      <c r="O139" s="46"/>
      <c r="P139" s="35" t="s">
        <v>1451</v>
      </c>
      <c r="Q139" s="35" t="s">
        <v>791</v>
      </c>
      <c r="R139" s="258">
        <v>17</v>
      </c>
      <c r="S139" s="49">
        <v>21</v>
      </c>
      <c r="T139" s="48" t="s">
        <v>791</v>
      </c>
      <c r="U139" s="50" t="s">
        <v>790</v>
      </c>
      <c r="V139" s="62">
        <v>2.48</v>
      </c>
      <c r="W139" s="62" t="s">
        <v>1793</v>
      </c>
      <c r="X139" s="62"/>
      <c r="Y139" s="62"/>
      <c r="Z139" s="62" t="s">
        <v>1795</v>
      </c>
      <c r="AA139" s="46"/>
      <c r="AB139" s="62">
        <v>0</v>
      </c>
      <c r="AC139" s="203"/>
    </row>
    <row r="140" spans="1:29" s="204" customFormat="1" ht="24.75" customHeight="1">
      <c r="A140" s="35">
        <v>128</v>
      </c>
      <c r="B140" s="35" t="s">
        <v>765</v>
      </c>
      <c r="C140" s="41" t="s">
        <v>548</v>
      </c>
      <c r="D140" s="41" t="s">
        <v>100</v>
      </c>
      <c r="E140" s="35" t="s">
        <v>128</v>
      </c>
      <c r="F140" s="36">
        <v>34610</v>
      </c>
      <c r="G140" s="44" t="s">
        <v>139</v>
      </c>
      <c r="H140" s="45"/>
      <c r="I140" s="35"/>
      <c r="J140" s="46"/>
      <c r="K140" s="35" t="s">
        <v>862</v>
      </c>
      <c r="L140" s="36" t="s">
        <v>889</v>
      </c>
      <c r="M140" s="156" t="s">
        <v>890</v>
      </c>
      <c r="N140" s="47"/>
      <c r="O140" s="46"/>
      <c r="P140" s="35" t="s">
        <v>1451</v>
      </c>
      <c r="Q140" s="35" t="s">
        <v>791</v>
      </c>
      <c r="R140" s="258">
        <v>17</v>
      </c>
      <c r="S140" s="49">
        <v>20.5</v>
      </c>
      <c r="T140" s="48" t="s">
        <v>791</v>
      </c>
      <c r="U140" s="50" t="s">
        <v>790</v>
      </c>
      <c r="V140" s="62">
        <v>2.9</v>
      </c>
      <c r="W140" s="62" t="s">
        <v>873</v>
      </c>
      <c r="X140" s="62"/>
      <c r="Y140" s="62"/>
      <c r="Z140" s="62" t="s">
        <v>1795</v>
      </c>
      <c r="AA140" s="46"/>
      <c r="AB140" s="62">
        <v>0</v>
      </c>
      <c r="AC140" s="203"/>
    </row>
    <row r="141" spans="1:29" s="204" customFormat="1" ht="24.75" customHeight="1">
      <c r="A141" s="35">
        <v>129</v>
      </c>
      <c r="B141" s="35" t="s">
        <v>766</v>
      </c>
      <c r="C141" s="41" t="s">
        <v>767</v>
      </c>
      <c r="D141" s="41" t="s">
        <v>196</v>
      </c>
      <c r="E141" s="35" t="s">
        <v>128</v>
      </c>
      <c r="F141" s="36">
        <v>34551</v>
      </c>
      <c r="G141" s="44" t="s">
        <v>142</v>
      </c>
      <c r="H141" s="45"/>
      <c r="I141" s="35"/>
      <c r="J141" s="46"/>
      <c r="K141" s="35" t="s">
        <v>873</v>
      </c>
      <c r="L141" s="36" t="s">
        <v>863</v>
      </c>
      <c r="M141" s="156" t="s">
        <v>875</v>
      </c>
      <c r="N141" s="47"/>
      <c r="O141" s="46"/>
      <c r="P141" s="35" t="s">
        <v>1451</v>
      </c>
      <c r="Q141" s="35" t="s">
        <v>791</v>
      </c>
      <c r="R141" s="258">
        <v>17</v>
      </c>
      <c r="S141" s="49">
        <v>18.5</v>
      </c>
      <c r="T141" s="48" t="s">
        <v>791</v>
      </c>
      <c r="U141" s="50" t="s">
        <v>790</v>
      </c>
      <c r="V141" s="62">
        <v>3.24</v>
      </c>
      <c r="W141" s="62" t="s">
        <v>883</v>
      </c>
      <c r="X141" s="62"/>
      <c r="Y141" s="62"/>
      <c r="Z141" s="62" t="s">
        <v>1795</v>
      </c>
      <c r="AA141" s="46"/>
      <c r="AB141" s="62">
        <v>0</v>
      </c>
      <c r="AC141" s="203"/>
    </row>
    <row r="142" spans="1:29" s="204" customFormat="1" ht="24.75" customHeight="1">
      <c r="A142" s="35">
        <v>130</v>
      </c>
      <c r="B142" s="35" t="s">
        <v>768</v>
      </c>
      <c r="C142" s="41" t="s">
        <v>769</v>
      </c>
      <c r="D142" s="41" t="s">
        <v>105</v>
      </c>
      <c r="E142" s="35" t="s">
        <v>128</v>
      </c>
      <c r="F142" s="36">
        <v>34542</v>
      </c>
      <c r="G142" s="44" t="s">
        <v>146</v>
      </c>
      <c r="H142" s="45"/>
      <c r="I142" s="35"/>
      <c r="J142" s="46"/>
      <c r="K142" s="35" t="s">
        <v>862</v>
      </c>
      <c r="L142" s="36">
        <v>41192</v>
      </c>
      <c r="M142" s="156" t="s">
        <v>868</v>
      </c>
      <c r="N142" s="47"/>
      <c r="O142" s="46"/>
      <c r="P142" s="35" t="s">
        <v>1451</v>
      </c>
      <c r="Q142" s="35" t="s">
        <v>791</v>
      </c>
      <c r="R142" s="258">
        <v>17</v>
      </c>
      <c r="S142" s="49">
        <v>18.5</v>
      </c>
      <c r="T142" s="48" t="s">
        <v>791</v>
      </c>
      <c r="U142" s="50" t="s">
        <v>790</v>
      </c>
      <c r="V142" s="62">
        <v>2.51</v>
      </c>
      <c r="W142" s="62" t="s">
        <v>873</v>
      </c>
      <c r="X142" s="62"/>
      <c r="Y142" s="62"/>
      <c r="Z142" s="62" t="s">
        <v>1795</v>
      </c>
      <c r="AA142" s="46"/>
      <c r="AB142" s="62">
        <v>0</v>
      </c>
      <c r="AC142" s="203"/>
    </row>
    <row r="143" spans="1:29" s="204" customFormat="1" ht="24.75" customHeight="1">
      <c r="A143" s="35">
        <v>131</v>
      </c>
      <c r="B143" s="35" t="s">
        <v>770</v>
      </c>
      <c r="C143" s="41" t="s">
        <v>771</v>
      </c>
      <c r="D143" s="41" t="s">
        <v>77</v>
      </c>
      <c r="E143" s="35" t="s">
        <v>134</v>
      </c>
      <c r="F143" s="36">
        <v>34449</v>
      </c>
      <c r="G143" s="44" t="s">
        <v>166</v>
      </c>
      <c r="H143" s="45"/>
      <c r="I143" s="35"/>
      <c r="J143" s="46"/>
      <c r="K143" s="35" t="s">
        <v>873</v>
      </c>
      <c r="L143" s="36" t="s">
        <v>881</v>
      </c>
      <c r="M143" s="156" t="s">
        <v>887</v>
      </c>
      <c r="N143" s="47"/>
      <c r="O143" s="46"/>
      <c r="P143" s="35" t="s">
        <v>1451</v>
      </c>
      <c r="Q143" s="35" t="s">
        <v>791</v>
      </c>
      <c r="R143" s="258">
        <v>17</v>
      </c>
      <c r="S143" s="49">
        <v>19</v>
      </c>
      <c r="T143" s="48" t="s">
        <v>791</v>
      </c>
      <c r="U143" s="50" t="s">
        <v>790</v>
      </c>
      <c r="V143" s="62">
        <v>3.01</v>
      </c>
      <c r="W143" s="62" t="s">
        <v>873</v>
      </c>
      <c r="X143" s="62"/>
      <c r="Y143" s="62"/>
      <c r="Z143" s="62" t="s">
        <v>1795</v>
      </c>
      <c r="AA143" s="46"/>
      <c r="AB143" s="62">
        <v>0</v>
      </c>
      <c r="AC143" s="203"/>
    </row>
    <row r="144" spans="1:29" s="204" customFormat="1" ht="24.75" customHeight="1">
      <c r="A144" s="35">
        <v>132</v>
      </c>
      <c r="B144" s="35" t="s">
        <v>772</v>
      </c>
      <c r="C144" s="41" t="s">
        <v>587</v>
      </c>
      <c r="D144" s="41" t="s">
        <v>773</v>
      </c>
      <c r="E144" s="35" t="s">
        <v>128</v>
      </c>
      <c r="F144" s="36">
        <v>34391</v>
      </c>
      <c r="G144" s="44" t="s">
        <v>166</v>
      </c>
      <c r="H144" s="45"/>
      <c r="I144" s="35"/>
      <c r="J144" s="46"/>
      <c r="K144" s="35" t="s">
        <v>862</v>
      </c>
      <c r="L144" s="36" t="s">
        <v>881</v>
      </c>
      <c r="M144" s="156" t="s">
        <v>887</v>
      </c>
      <c r="N144" s="47"/>
      <c r="O144" s="46"/>
      <c r="P144" s="35" t="s">
        <v>1451</v>
      </c>
      <c r="Q144" s="35" t="s">
        <v>791</v>
      </c>
      <c r="R144" s="258">
        <v>17</v>
      </c>
      <c r="S144" s="49">
        <v>19.5</v>
      </c>
      <c r="T144" s="48" t="s">
        <v>791</v>
      </c>
      <c r="U144" s="50" t="s">
        <v>790</v>
      </c>
      <c r="V144" s="62">
        <v>2.47</v>
      </c>
      <c r="W144" s="62" t="s">
        <v>1793</v>
      </c>
      <c r="X144" s="62"/>
      <c r="Y144" s="62"/>
      <c r="Z144" s="62" t="s">
        <v>1795</v>
      </c>
      <c r="AA144" s="46"/>
      <c r="AB144" s="62">
        <v>0</v>
      </c>
      <c r="AC144" s="203"/>
    </row>
    <row r="145" spans="1:29" s="204" customFormat="1" ht="24.75" customHeight="1">
      <c r="A145" s="35">
        <v>133</v>
      </c>
      <c r="B145" s="35" t="s">
        <v>774</v>
      </c>
      <c r="C145" s="41" t="s">
        <v>775</v>
      </c>
      <c r="D145" s="41" t="s">
        <v>404</v>
      </c>
      <c r="E145" s="35" t="s">
        <v>128</v>
      </c>
      <c r="F145" s="36">
        <v>34340</v>
      </c>
      <c r="G145" s="44" t="s">
        <v>169</v>
      </c>
      <c r="H145" s="45"/>
      <c r="I145" s="35"/>
      <c r="J145" s="46"/>
      <c r="K145" s="35" t="s">
        <v>862</v>
      </c>
      <c r="L145" s="36" t="s">
        <v>881</v>
      </c>
      <c r="M145" s="156" t="s">
        <v>880</v>
      </c>
      <c r="N145" s="47"/>
      <c r="O145" s="46"/>
      <c r="P145" s="35" t="s">
        <v>1451</v>
      </c>
      <c r="Q145" s="35" t="s">
        <v>791</v>
      </c>
      <c r="R145" s="258">
        <v>17</v>
      </c>
      <c r="S145" s="49">
        <v>18.5</v>
      </c>
      <c r="T145" s="48" t="s">
        <v>791</v>
      </c>
      <c r="U145" s="50" t="s">
        <v>790</v>
      </c>
      <c r="V145" s="62">
        <v>2.63</v>
      </c>
      <c r="W145" s="62" t="s">
        <v>873</v>
      </c>
      <c r="X145" s="62"/>
      <c r="Y145" s="62"/>
      <c r="Z145" s="62" t="s">
        <v>1795</v>
      </c>
      <c r="AA145" s="46"/>
      <c r="AB145" s="62">
        <v>0</v>
      </c>
      <c r="AC145" s="203"/>
    </row>
    <row r="146" spans="1:29" s="204" customFormat="1" ht="24.75" customHeight="1">
      <c r="A146" s="35">
        <v>134</v>
      </c>
      <c r="B146" s="35" t="s">
        <v>776</v>
      </c>
      <c r="C146" s="41" t="s">
        <v>129</v>
      </c>
      <c r="D146" s="41" t="s">
        <v>90</v>
      </c>
      <c r="E146" s="35" t="s">
        <v>128</v>
      </c>
      <c r="F146" s="36">
        <v>34434</v>
      </c>
      <c r="G146" s="44" t="s">
        <v>153</v>
      </c>
      <c r="H146" s="45"/>
      <c r="I146" s="35"/>
      <c r="J146" s="46"/>
      <c r="K146" s="35" t="s">
        <v>862</v>
      </c>
      <c r="L146" s="36" t="s">
        <v>903</v>
      </c>
      <c r="M146" s="156" t="s">
        <v>898</v>
      </c>
      <c r="N146" s="47"/>
      <c r="O146" s="46"/>
      <c r="P146" s="35" t="s">
        <v>1451</v>
      </c>
      <c r="Q146" s="35" t="s">
        <v>791</v>
      </c>
      <c r="R146" s="258">
        <v>17</v>
      </c>
      <c r="S146" s="49">
        <v>19</v>
      </c>
      <c r="T146" s="48" t="s">
        <v>791</v>
      </c>
      <c r="U146" s="50" t="s">
        <v>790</v>
      </c>
      <c r="V146" s="62">
        <v>2.58</v>
      </c>
      <c r="W146" s="62" t="s">
        <v>873</v>
      </c>
      <c r="X146" s="62"/>
      <c r="Y146" s="62"/>
      <c r="Z146" s="62" t="s">
        <v>1795</v>
      </c>
      <c r="AA146" s="46"/>
      <c r="AB146" s="62">
        <v>0</v>
      </c>
      <c r="AC146" s="203"/>
    </row>
    <row r="147" spans="1:29" s="204" customFormat="1" ht="24.75" customHeight="1">
      <c r="A147" s="35">
        <v>135</v>
      </c>
      <c r="B147" s="35" t="s">
        <v>777</v>
      </c>
      <c r="C147" s="41" t="s">
        <v>398</v>
      </c>
      <c r="D147" s="41" t="s">
        <v>108</v>
      </c>
      <c r="E147" s="35" t="s">
        <v>128</v>
      </c>
      <c r="F147" s="36">
        <v>34696</v>
      </c>
      <c r="G147" s="44" t="s">
        <v>169</v>
      </c>
      <c r="H147" s="45"/>
      <c r="I147" s="35"/>
      <c r="J147" s="46"/>
      <c r="K147" s="35" t="s">
        <v>873</v>
      </c>
      <c r="L147" s="36" t="s">
        <v>881</v>
      </c>
      <c r="M147" s="156" t="s">
        <v>880</v>
      </c>
      <c r="N147" s="47"/>
      <c r="O147" s="46"/>
      <c r="P147" s="35" t="s">
        <v>1451</v>
      </c>
      <c r="Q147" s="35" t="s">
        <v>791</v>
      </c>
      <c r="R147" s="258">
        <v>17</v>
      </c>
      <c r="S147" s="49">
        <v>23</v>
      </c>
      <c r="T147" s="48" t="s">
        <v>791</v>
      </c>
      <c r="U147" s="50" t="s">
        <v>790</v>
      </c>
      <c r="V147" s="62">
        <v>3.24</v>
      </c>
      <c r="W147" s="62" t="s">
        <v>883</v>
      </c>
      <c r="X147" s="62"/>
      <c r="Y147" s="62"/>
      <c r="Z147" s="62" t="s">
        <v>1795</v>
      </c>
      <c r="AA147" s="46"/>
      <c r="AB147" s="62">
        <v>0</v>
      </c>
      <c r="AC147" s="203"/>
    </row>
    <row r="148" spans="1:29" s="204" customFormat="1" ht="24.75" customHeight="1">
      <c r="A148" s="35">
        <v>136</v>
      </c>
      <c r="B148" s="35" t="s">
        <v>779</v>
      </c>
      <c r="C148" s="41" t="s">
        <v>780</v>
      </c>
      <c r="D148" s="41" t="s">
        <v>79</v>
      </c>
      <c r="E148" s="35" t="s">
        <v>134</v>
      </c>
      <c r="F148" s="36">
        <v>34556</v>
      </c>
      <c r="G148" s="44" t="s">
        <v>148</v>
      </c>
      <c r="H148" s="45"/>
      <c r="I148" s="35"/>
      <c r="J148" s="46"/>
      <c r="K148" s="35" t="s">
        <v>873</v>
      </c>
      <c r="L148" s="36" t="s">
        <v>867</v>
      </c>
      <c r="M148" s="156" t="s">
        <v>866</v>
      </c>
      <c r="N148" s="47"/>
      <c r="O148" s="46"/>
      <c r="P148" s="35" t="s">
        <v>1451</v>
      </c>
      <c r="Q148" s="35" t="s">
        <v>791</v>
      </c>
      <c r="R148" s="258">
        <v>17</v>
      </c>
      <c r="S148" s="49">
        <v>17.5</v>
      </c>
      <c r="T148" s="48" t="s">
        <v>791</v>
      </c>
      <c r="U148" s="50" t="s">
        <v>790</v>
      </c>
      <c r="V148" s="62">
        <v>2.58</v>
      </c>
      <c r="W148" s="62" t="s">
        <v>873</v>
      </c>
      <c r="X148" s="62"/>
      <c r="Y148" s="62"/>
      <c r="Z148" s="62" t="s">
        <v>1795</v>
      </c>
      <c r="AA148" s="46"/>
      <c r="AB148" s="62">
        <v>0</v>
      </c>
      <c r="AC148" s="203"/>
    </row>
    <row r="149" spans="1:29" s="204" customFormat="1" ht="24.75" customHeight="1">
      <c r="A149" s="35">
        <v>137</v>
      </c>
      <c r="B149" s="35" t="s">
        <v>793</v>
      </c>
      <c r="C149" s="41" t="s">
        <v>794</v>
      </c>
      <c r="D149" s="41" t="s">
        <v>68</v>
      </c>
      <c r="E149" s="35" t="s">
        <v>134</v>
      </c>
      <c r="F149" s="43" t="s">
        <v>1458</v>
      </c>
      <c r="G149" s="44" t="s">
        <v>138</v>
      </c>
      <c r="H149" s="45"/>
      <c r="I149" s="35"/>
      <c r="J149" s="46"/>
      <c r="K149" s="35" t="s">
        <v>883</v>
      </c>
      <c r="L149" s="36" t="s">
        <v>863</v>
      </c>
      <c r="M149" s="156" t="s">
        <v>864</v>
      </c>
      <c r="N149" s="47"/>
      <c r="O149" s="46"/>
      <c r="P149" s="35" t="s">
        <v>1451</v>
      </c>
      <c r="Q149" s="35" t="s">
        <v>791</v>
      </c>
      <c r="R149" s="258">
        <v>17</v>
      </c>
      <c r="S149" s="49">
        <v>19.5</v>
      </c>
      <c r="T149" s="48" t="s">
        <v>791</v>
      </c>
      <c r="U149" s="50" t="s">
        <v>860</v>
      </c>
      <c r="V149" s="62">
        <v>2.73</v>
      </c>
      <c r="W149" s="62" t="s">
        <v>873</v>
      </c>
      <c r="X149" s="62"/>
      <c r="Y149" s="62"/>
      <c r="Z149" s="62" t="s">
        <v>1795</v>
      </c>
      <c r="AA149" s="46"/>
      <c r="AB149" s="62">
        <v>0</v>
      </c>
      <c r="AC149" s="203"/>
    </row>
    <row r="150" spans="1:29" s="204" customFormat="1" ht="24.75" customHeight="1">
      <c r="A150" s="35">
        <v>138</v>
      </c>
      <c r="B150" s="35" t="s">
        <v>795</v>
      </c>
      <c r="C150" s="41" t="s">
        <v>796</v>
      </c>
      <c r="D150" s="41" t="s">
        <v>115</v>
      </c>
      <c r="E150" s="35" t="s">
        <v>134</v>
      </c>
      <c r="F150" s="43" t="s">
        <v>1579</v>
      </c>
      <c r="G150" s="44" t="s">
        <v>142</v>
      </c>
      <c r="H150" s="45"/>
      <c r="I150" s="35"/>
      <c r="J150" s="46"/>
      <c r="K150" s="35" t="s">
        <v>873</v>
      </c>
      <c r="L150" s="36" t="s">
        <v>863</v>
      </c>
      <c r="M150" s="156" t="s">
        <v>875</v>
      </c>
      <c r="N150" s="47"/>
      <c r="O150" s="46"/>
      <c r="P150" s="35" t="s">
        <v>1451</v>
      </c>
      <c r="Q150" s="35" t="s">
        <v>791</v>
      </c>
      <c r="R150" s="258">
        <v>17</v>
      </c>
      <c r="S150" s="49">
        <v>23</v>
      </c>
      <c r="T150" s="48" t="s">
        <v>791</v>
      </c>
      <c r="U150" s="50" t="s">
        <v>860</v>
      </c>
      <c r="V150" s="62">
        <v>2.38</v>
      </c>
      <c r="W150" s="62" t="s">
        <v>1793</v>
      </c>
      <c r="X150" s="62"/>
      <c r="Y150" s="62"/>
      <c r="Z150" s="62" t="s">
        <v>1795</v>
      </c>
      <c r="AA150" s="46"/>
      <c r="AB150" s="62">
        <v>0</v>
      </c>
      <c r="AC150" s="203"/>
    </row>
    <row r="151" spans="1:29" s="204" customFormat="1" ht="24.75" customHeight="1">
      <c r="A151" s="35">
        <v>139</v>
      </c>
      <c r="B151" s="35" t="s">
        <v>797</v>
      </c>
      <c r="C151" s="41" t="s">
        <v>798</v>
      </c>
      <c r="D151" s="41" t="s">
        <v>115</v>
      </c>
      <c r="E151" s="35" t="s">
        <v>134</v>
      </c>
      <c r="F151" s="43" t="s">
        <v>1630</v>
      </c>
      <c r="G151" s="44" t="s">
        <v>138</v>
      </c>
      <c r="H151" s="45"/>
      <c r="I151" s="35"/>
      <c r="J151" s="46"/>
      <c r="K151" s="35" t="s">
        <v>883</v>
      </c>
      <c r="L151" s="36" t="s">
        <v>863</v>
      </c>
      <c r="M151" s="156" t="s">
        <v>864</v>
      </c>
      <c r="N151" s="47"/>
      <c r="O151" s="46"/>
      <c r="P151" s="35" t="s">
        <v>1451</v>
      </c>
      <c r="Q151" s="35" t="s">
        <v>791</v>
      </c>
      <c r="R151" s="258">
        <v>17</v>
      </c>
      <c r="S151" s="49">
        <v>17.5</v>
      </c>
      <c r="T151" s="48" t="s">
        <v>791</v>
      </c>
      <c r="U151" s="50" t="s">
        <v>860</v>
      </c>
      <c r="V151" s="62">
        <v>2.74</v>
      </c>
      <c r="W151" s="62" t="s">
        <v>873</v>
      </c>
      <c r="X151" s="62"/>
      <c r="Y151" s="62"/>
      <c r="Z151" s="62" t="s">
        <v>1795</v>
      </c>
      <c r="AA151" s="46"/>
      <c r="AB151" s="62">
        <v>0</v>
      </c>
      <c r="AC151" s="203"/>
    </row>
    <row r="152" spans="1:29" s="204" customFormat="1" ht="24.75" customHeight="1">
      <c r="A152" s="35">
        <v>140</v>
      </c>
      <c r="B152" s="35" t="s">
        <v>799</v>
      </c>
      <c r="C152" s="41" t="s">
        <v>800</v>
      </c>
      <c r="D152" s="41" t="s">
        <v>103</v>
      </c>
      <c r="E152" s="35" t="s">
        <v>134</v>
      </c>
      <c r="F152" s="43" t="s">
        <v>1713</v>
      </c>
      <c r="G152" s="44" t="s">
        <v>169</v>
      </c>
      <c r="H152" s="45"/>
      <c r="I152" s="35"/>
      <c r="J152" s="46"/>
      <c r="K152" s="35" t="s">
        <v>862</v>
      </c>
      <c r="L152" s="36" t="s">
        <v>881</v>
      </c>
      <c r="M152" s="156" t="s">
        <v>880</v>
      </c>
      <c r="N152" s="47"/>
      <c r="O152" s="46"/>
      <c r="P152" s="35" t="s">
        <v>1451</v>
      </c>
      <c r="Q152" s="35" t="s">
        <v>791</v>
      </c>
      <c r="R152" s="258">
        <v>17</v>
      </c>
      <c r="S152" s="49">
        <v>21.5</v>
      </c>
      <c r="T152" s="48" t="s">
        <v>791</v>
      </c>
      <c r="U152" s="50" t="s">
        <v>860</v>
      </c>
      <c r="V152" s="62">
        <v>2.79</v>
      </c>
      <c r="W152" s="62" t="s">
        <v>873</v>
      </c>
      <c r="X152" s="62"/>
      <c r="Y152" s="62"/>
      <c r="Z152" s="62" t="s">
        <v>1795</v>
      </c>
      <c r="AA152" s="46"/>
      <c r="AB152" s="62">
        <v>0</v>
      </c>
      <c r="AC152" s="203"/>
    </row>
    <row r="153" spans="1:29" s="204" customFormat="1" ht="24.75" customHeight="1">
      <c r="A153" s="35">
        <v>141</v>
      </c>
      <c r="B153" s="35" t="s">
        <v>801</v>
      </c>
      <c r="C153" s="41" t="s">
        <v>621</v>
      </c>
      <c r="D153" s="41" t="s">
        <v>678</v>
      </c>
      <c r="E153" s="35" t="s">
        <v>128</v>
      </c>
      <c r="F153" s="43" t="s">
        <v>1461</v>
      </c>
      <c r="G153" s="44" t="s">
        <v>150</v>
      </c>
      <c r="H153" s="45"/>
      <c r="I153" s="35"/>
      <c r="J153" s="46"/>
      <c r="K153" s="35" t="s">
        <v>873</v>
      </c>
      <c r="L153" s="36" t="s">
        <v>863</v>
      </c>
      <c r="M153" s="156" t="s">
        <v>874</v>
      </c>
      <c r="N153" s="47"/>
      <c r="O153" s="46"/>
      <c r="P153" s="35" t="s">
        <v>1451</v>
      </c>
      <c r="Q153" s="35" t="s">
        <v>791</v>
      </c>
      <c r="R153" s="258">
        <v>17</v>
      </c>
      <c r="S153" s="49">
        <v>19</v>
      </c>
      <c r="T153" s="48" t="s">
        <v>791</v>
      </c>
      <c r="U153" s="50" t="s">
        <v>860</v>
      </c>
      <c r="V153" s="62">
        <v>2.68</v>
      </c>
      <c r="W153" s="62" t="s">
        <v>873</v>
      </c>
      <c r="X153" s="62"/>
      <c r="Y153" s="62"/>
      <c r="Z153" s="62" t="s">
        <v>1795</v>
      </c>
      <c r="AA153" s="46"/>
      <c r="AB153" s="62">
        <v>0</v>
      </c>
      <c r="AC153" s="203"/>
    </row>
    <row r="154" spans="1:29" s="204" customFormat="1" ht="24.75" customHeight="1">
      <c r="A154" s="35">
        <v>142</v>
      </c>
      <c r="B154" s="35" t="s">
        <v>802</v>
      </c>
      <c r="C154" s="41" t="s">
        <v>658</v>
      </c>
      <c r="D154" s="41" t="s">
        <v>116</v>
      </c>
      <c r="E154" s="35" t="s">
        <v>128</v>
      </c>
      <c r="F154" s="43" t="s">
        <v>1694</v>
      </c>
      <c r="G154" s="44" t="s">
        <v>153</v>
      </c>
      <c r="H154" s="45"/>
      <c r="I154" s="35"/>
      <c r="J154" s="46"/>
      <c r="K154" s="35" t="s">
        <v>862</v>
      </c>
      <c r="L154" s="36" t="s">
        <v>863</v>
      </c>
      <c r="M154" s="156" t="s">
        <v>864</v>
      </c>
      <c r="N154" s="47"/>
      <c r="O154" s="46"/>
      <c r="P154" s="35" t="s">
        <v>1451</v>
      </c>
      <c r="Q154" s="35" t="s">
        <v>791</v>
      </c>
      <c r="R154" s="258">
        <v>17</v>
      </c>
      <c r="S154" s="49">
        <v>19.5</v>
      </c>
      <c r="T154" s="48" t="s">
        <v>791</v>
      </c>
      <c r="U154" s="50" t="s">
        <v>860</v>
      </c>
      <c r="V154" s="62">
        <v>2.17</v>
      </c>
      <c r="W154" s="62" t="s">
        <v>1793</v>
      </c>
      <c r="X154" s="62"/>
      <c r="Y154" s="62"/>
      <c r="Z154" s="62" t="s">
        <v>1795</v>
      </c>
      <c r="AA154" s="46"/>
      <c r="AB154" s="62">
        <v>0</v>
      </c>
      <c r="AC154" s="203"/>
    </row>
    <row r="155" spans="1:29" s="204" customFormat="1" ht="24.75" customHeight="1">
      <c r="A155" s="35">
        <v>143</v>
      </c>
      <c r="B155" s="35" t="s">
        <v>803</v>
      </c>
      <c r="C155" s="41" t="s">
        <v>804</v>
      </c>
      <c r="D155" s="41" t="s">
        <v>805</v>
      </c>
      <c r="E155" s="35" t="s">
        <v>134</v>
      </c>
      <c r="F155" s="43" t="s">
        <v>1630</v>
      </c>
      <c r="G155" s="44" t="s">
        <v>148</v>
      </c>
      <c r="H155" s="45"/>
      <c r="I155" s="35"/>
      <c r="J155" s="46"/>
      <c r="K155" s="35" t="s">
        <v>883</v>
      </c>
      <c r="L155" s="36" t="s">
        <v>867</v>
      </c>
      <c r="M155" s="156" t="s">
        <v>866</v>
      </c>
      <c r="N155" s="47"/>
      <c r="O155" s="46"/>
      <c r="P155" s="35" t="s">
        <v>1451</v>
      </c>
      <c r="Q155" s="35" t="s">
        <v>791</v>
      </c>
      <c r="R155" s="258">
        <v>17</v>
      </c>
      <c r="S155" s="49">
        <v>17.5</v>
      </c>
      <c r="T155" s="48" t="s">
        <v>791</v>
      </c>
      <c r="U155" s="50" t="s">
        <v>860</v>
      </c>
      <c r="V155" s="62">
        <v>2.68</v>
      </c>
      <c r="W155" s="62" t="s">
        <v>873</v>
      </c>
      <c r="X155" s="62"/>
      <c r="Y155" s="62"/>
      <c r="Z155" s="62" t="s">
        <v>1795</v>
      </c>
      <c r="AA155" s="46"/>
      <c r="AB155" s="62">
        <v>0</v>
      </c>
      <c r="AC155" s="203"/>
    </row>
    <row r="156" spans="1:29" s="204" customFormat="1" ht="24.75" customHeight="1">
      <c r="A156" s="35">
        <v>144</v>
      </c>
      <c r="B156" s="35" t="s">
        <v>806</v>
      </c>
      <c r="C156" s="41" t="s">
        <v>554</v>
      </c>
      <c r="D156" s="41" t="s">
        <v>746</v>
      </c>
      <c r="E156" s="35" t="s">
        <v>134</v>
      </c>
      <c r="F156" s="43" t="s">
        <v>1491</v>
      </c>
      <c r="G156" s="44" t="s">
        <v>175</v>
      </c>
      <c r="H156" s="45"/>
      <c r="I156" s="35"/>
      <c r="J156" s="46"/>
      <c r="K156" s="35" t="s">
        <v>873</v>
      </c>
      <c r="L156" s="36" t="s">
        <v>881</v>
      </c>
      <c r="M156" s="156" t="s">
        <v>882</v>
      </c>
      <c r="N156" s="47"/>
      <c r="O156" s="46"/>
      <c r="P156" s="35" t="s">
        <v>1451</v>
      </c>
      <c r="Q156" s="35" t="s">
        <v>791</v>
      </c>
      <c r="R156" s="258">
        <v>17</v>
      </c>
      <c r="S156" s="49">
        <v>18</v>
      </c>
      <c r="T156" s="48" t="s">
        <v>791</v>
      </c>
      <c r="U156" s="50" t="s">
        <v>860</v>
      </c>
      <c r="V156" s="62">
        <v>2.5</v>
      </c>
      <c r="W156" s="62" t="s">
        <v>873</v>
      </c>
      <c r="X156" s="62"/>
      <c r="Y156" s="62"/>
      <c r="Z156" s="62" t="s">
        <v>1795</v>
      </c>
      <c r="AA156" s="46"/>
      <c r="AB156" s="62">
        <v>0</v>
      </c>
      <c r="AC156" s="203"/>
    </row>
    <row r="157" spans="1:29" s="204" customFormat="1" ht="24.75" customHeight="1">
      <c r="A157" s="35">
        <v>145</v>
      </c>
      <c r="B157" s="35" t="s">
        <v>807</v>
      </c>
      <c r="C157" s="41" t="s">
        <v>808</v>
      </c>
      <c r="D157" s="41" t="s">
        <v>424</v>
      </c>
      <c r="E157" s="35" t="s">
        <v>128</v>
      </c>
      <c r="F157" s="43" t="s">
        <v>1607</v>
      </c>
      <c r="G157" s="44" t="s">
        <v>138</v>
      </c>
      <c r="H157" s="45"/>
      <c r="I157" s="35"/>
      <c r="J157" s="46"/>
      <c r="K157" s="35" t="s">
        <v>862</v>
      </c>
      <c r="L157" s="36" t="s">
        <v>863</v>
      </c>
      <c r="M157" s="156" t="s">
        <v>864</v>
      </c>
      <c r="N157" s="47"/>
      <c r="O157" s="46"/>
      <c r="P157" s="35" t="s">
        <v>1451</v>
      </c>
      <c r="Q157" s="35" t="s">
        <v>791</v>
      </c>
      <c r="R157" s="258">
        <v>17</v>
      </c>
      <c r="S157" s="49">
        <v>21.5</v>
      </c>
      <c r="T157" s="48" t="s">
        <v>791</v>
      </c>
      <c r="U157" s="50" t="s">
        <v>860</v>
      </c>
      <c r="V157" s="62">
        <v>2.69</v>
      </c>
      <c r="W157" s="62" t="s">
        <v>873</v>
      </c>
      <c r="X157" s="62"/>
      <c r="Y157" s="62"/>
      <c r="Z157" s="62" t="s">
        <v>1795</v>
      </c>
      <c r="AA157" s="46"/>
      <c r="AB157" s="62">
        <v>0</v>
      </c>
      <c r="AC157" s="203"/>
    </row>
    <row r="158" spans="1:29" s="204" customFormat="1" ht="24.75" customHeight="1">
      <c r="A158" s="35">
        <v>146</v>
      </c>
      <c r="B158" s="35" t="s">
        <v>809</v>
      </c>
      <c r="C158" s="41" t="s">
        <v>607</v>
      </c>
      <c r="D158" s="41" t="s">
        <v>72</v>
      </c>
      <c r="E158" s="35" t="s">
        <v>134</v>
      </c>
      <c r="F158" s="43" t="s">
        <v>1515</v>
      </c>
      <c r="G158" s="44" t="s">
        <v>154</v>
      </c>
      <c r="H158" s="45"/>
      <c r="I158" s="35"/>
      <c r="J158" s="46"/>
      <c r="K158" s="35" t="s">
        <v>873</v>
      </c>
      <c r="L158" s="36" t="s">
        <v>901</v>
      </c>
      <c r="M158" s="156" t="s">
        <v>893</v>
      </c>
      <c r="N158" s="47"/>
      <c r="O158" s="46"/>
      <c r="P158" s="35" t="s">
        <v>1451</v>
      </c>
      <c r="Q158" s="35" t="s">
        <v>791</v>
      </c>
      <c r="R158" s="258">
        <v>17</v>
      </c>
      <c r="S158" s="49">
        <v>17.5</v>
      </c>
      <c r="T158" s="48" t="s">
        <v>791</v>
      </c>
      <c r="U158" s="50" t="s">
        <v>860</v>
      </c>
      <c r="V158" s="62">
        <v>2.9</v>
      </c>
      <c r="W158" s="62" t="s">
        <v>873</v>
      </c>
      <c r="X158" s="62"/>
      <c r="Y158" s="62"/>
      <c r="Z158" s="62" t="s">
        <v>1795</v>
      </c>
      <c r="AA158" s="46"/>
      <c r="AB158" s="62">
        <v>0</v>
      </c>
      <c r="AC158" s="203"/>
    </row>
    <row r="159" spans="1:29" s="204" customFormat="1" ht="24.75" customHeight="1">
      <c r="A159" s="35">
        <v>147</v>
      </c>
      <c r="B159" s="35" t="s">
        <v>810</v>
      </c>
      <c r="C159" s="41" t="s">
        <v>811</v>
      </c>
      <c r="D159" s="41" t="s">
        <v>812</v>
      </c>
      <c r="E159" s="35" t="s">
        <v>134</v>
      </c>
      <c r="F159" s="43" t="s">
        <v>1590</v>
      </c>
      <c r="G159" s="44" t="s">
        <v>136</v>
      </c>
      <c r="H159" s="45"/>
      <c r="I159" s="35"/>
      <c r="J159" s="46"/>
      <c r="K159" s="35" t="s">
        <v>862</v>
      </c>
      <c r="L159" s="36" t="s">
        <v>863</v>
      </c>
      <c r="M159" s="156" t="s">
        <v>864</v>
      </c>
      <c r="N159" s="47"/>
      <c r="O159" s="46"/>
      <c r="P159" s="35" t="s">
        <v>1451</v>
      </c>
      <c r="Q159" s="35" t="s">
        <v>791</v>
      </c>
      <c r="R159" s="258">
        <v>17</v>
      </c>
      <c r="S159" s="49">
        <v>17.5</v>
      </c>
      <c r="T159" s="48" t="s">
        <v>791</v>
      </c>
      <c r="U159" s="50" t="s">
        <v>860</v>
      </c>
      <c r="V159" s="62">
        <v>2.58</v>
      </c>
      <c r="W159" s="62" t="s">
        <v>873</v>
      </c>
      <c r="X159" s="62"/>
      <c r="Y159" s="62"/>
      <c r="Z159" s="62" t="s">
        <v>1795</v>
      </c>
      <c r="AA159" s="46"/>
      <c r="AB159" s="62">
        <v>0</v>
      </c>
      <c r="AC159" s="203"/>
    </row>
    <row r="160" spans="1:29" s="204" customFormat="1" ht="24.75" customHeight="1">
      <c r="A160" s="35">
        <v>148</v>
      </c>
      <c r="B160" s="35" t="s">
        <v>813</v>
      </c>
      <c r="C160" s="41" t="s">
        <v>69</v>
      </c>
      <c r="D160" s="41" t="s">
        <v>814</v>
      </c>
      <c r="E160" s="35" t="s">
        <v>134</v>
      </c>
      <c r="F160" s="43" t="s">
        <v>1492</v>
      </c>
      <c r="G160" s="44" t="s">
        <v>147</v>
      </c>
      <c r="H160" s="45"/>
      <c r="I160" s="35"/>
      <c r="J160" s="46"/>
      <c r="K160" s="35" t="s">
        <v>873</v>
      </c>
      <c r="L160" s="36" t="s">
        <v>905</v>
      </c>
      <c r="M160" s="156" t="s">
        <v>870</v>
      </c>
      <c r="N160" s="47"/>
      <c r="O160" s="46"/>
      <c r="P160" s="35" t="s">
        <v>1451</v>
      </c>
      <c r="Q160" s="35" t="s">
        <v>791</v>
      </c>
      <c r="R160" s="258">
        <v>17</v>
      </c>
      <c r="S160" s="49">
        <v>19</v>
      </c>
      <c r="T160" s="48" t="s">
        <v>791</v>
      </c>
      <c r="U160" s="50" t="s">
        <v>860</v>
      </c>
      <c r="V160" s="62">
        <v>2.61</v>
      </c>
      <c r="W160" s="62" t="s">
        <v>873</v>
      </c>
      <c r="X160" s="62"/>
      <c r="Y160" s="62"/>
      <c r="Z160" s="62" t="s">
        <v>1795</v>
      </c>
      <c r="AA160" s="46"/>
      <c r="AB160" s="62">
        <v>0</v>
      </c>
      <c r="AC160" s="203"/>
    </row>
    <row r="161" spans="1:29" s="204" customFormat="1" ht="24.75" customHeight="1">
      <c r="A161" s="35">
        <v>149</v>
      </c>
      <c r="B161" s="35" t="s">
        <v>815</v>
      </c>
      <c r="C161" s="41" t="s">
        <v>816</v>
      </c>
      <c r="D161" s="41" t="s">
        <v>463</v>
      </c>
      <c r="E161" s="35" t="s">
        <v>128</v>
      </c>
      <c r="F161" s="43" t="s">
        <v>1700</v>
      </c>
      <c r="G161" s="87" t="s">
        <v>151</v>
      </c>
      <c r="H161" s="45"/>
      <c r="I161" s="35"/>
      <c r="J161" s="46"/>
      <c r="K161" s="35" t="s">
        <v>862</v>
      </c>
      <c r="L161" s="36" t="s">
        <v>869</v>
      </c>
      <c r="M161" s="156" t="s">
        <v>870</v>
      </c>
      <c r="N161" s="47"/>
      <c r="O161" s="46"/>
      <c r="P161" s="35" t="s">
        <v>1451</v>
      </c>
      <c r="Q161" s="35" t="s">
        <v>791</v>
      </c>
      <c r="R161" s="258">
        <v>17</v>
      </c>
      <c r="S161" s="49">
        <v>18</v>
      </c>
      <c r="T161" s="48" t="s">
        <v>791</v>
      </c>
      <c r="U161" s="50" t="s">
        <v>860</v>
      </c>
      <c r="V161" s="62">
        <v>2.68</v>
      </c>
      <c r="W161" s="62" t="s">
        <v>873</v>
      </c>
      <c r="X161" s="62"/>
      <c r="Y161" s="62"/>
      <c r="Z161" s="62" t="s">
        <v>1795</v>
      </c>
      <c r="AA161" s="46"/>
      <c r="AB161" s="62">
        <v>0</v>
      </c>
      <c r="AC161" s="203"/>
    </row>
    <row r="162" spans="1:29" s="204" customFormat="1" ht="24.75" customHeight="1">
      <c r="A162" s="35">
        <v>150</v>
      </c>
      <c r="B162" s="35" t="s">
        <v>817</v>
      </c>
      <c r="C162" s="41" t="s">
        <v>818</v>
      </c>
      <c r="D162" s="41" t="s">
        <v>85</v>
      </c>
      <c r="E162" s="35" t="s">
        <v>134</v>
      </c>
      <c r="F162" s="43" t="s">
        <v>1719</v>
      </c>
      <c r="G162" s="44" t="s">
        <v>784</v>
      </c>
      <c r="H162" s="45"/>
      <c r="I162" s="35"/>
      <c r="J162" s="46"/>
      <c r="K162" s="35" t="s">
        <v>873</v>
      </c>
      <c r="L162" s="36" t="s">
        <v>904</v>
      </c>
      <c r="M162" s="156" t="s">
        <v>1372</v>
      </c>
      <c r="N162" s="47"/>
      <c r="O162" s="46"/>
      <c r="P162" s="35" t="s">
        <v>1451</v>
      </c>
      <c r="Q162" s="35" t="s">
        <v>791</v>
      </c>
      <c r="R162" s="258">
        <v>17</v>
      </c>
      <c r="S162" s="49">
        <v>18</v>
      </c>
      <c r="T162" s="48" t="s">
        <v>791</v>
      </c>
      <c r="U162" s="50" t="s">
        <v>860</v>
      </c>
      <c r="V162" s="62">
        <v>2.83</v>
      </c>
      <c r="W162" s="62" t="s">
        <v>873</v>
      </c>
      <c r="X162" s="62"/>
      <c r="Y162" s="62"/>
      <c r="Z162" s="62" t="s">
        <v>1795</v>
      </c>
      <c r="AA162" s="46"/>
      <c r="AB162" s="62">
        <v>0</v>
      </c>
      <c r="AC162" s="203"/>
    </row>
    <row r="163" spans="1:29" s="204" customFormat="1" ht="24.75" customHeight="1">
      <c r="A163" s="35">
        <v>151</v>
      </c>
      <c r="B163" s="35" t="s">
        <v>819</v>
      </c>
      <c r="C163" s="41" t="s">
        <v>820</v>
      </c>
      <c r="D163" s="41" t="s">
        <v>100</v>
      </c>
      <c r="E163" s="35" t="s">
        <v>128</v>
      </c>
      <c r="F163" s="43" t="s">
        <v>1721</v>
      </c>
      <c r="G163" s="44" t="s">
        <v>148</v>
      </c>
      <c r="H163" s="45"/>
      <c r="I163" s="35"/>
      <c r="J163" s="46"/>
      <c r="K163" s="35" t="s">
        <v>862</v>
      </c>
      <c r="L163" s="36" t="s">
        <v>865</v>
      </c>
      <c r="M163" s="156" t="s">
        <v>866</v>
      </c>
      <c r="N163" s="47"/>
      <c r="O163" s="46"/>
      <c r="P163" s="35" t="s">
        <v>1451</v>
      </c>
      <c r="Q163" s="35" t="s">
        <v>791</v>
      </c>
      <c r="R163" s="258">
        <v>17</v>
      </c>
      <c r="S163" s="49">
        <v>17.5</v>
      </c>
      <c r="T163" s="48" t="s">
        <v>791</v>
      </c>
      <c r="U163" s="50" t="s">
        <v>860</v>
      </c>
      <c r="V163" s="62">
        <v>2.21</v>
      </c>
      <c r="W163" s="62" t="s">
        <v>1793</v>
      </c>
      <c r="X163" s="62"/>
      <c r="Y163" s="62"/>
      <c r="Z163" s="62" t="s">
        <v>1795</v>
      </c>
      <c r="AA163" s="46"/>
      <c r="AB163" s="62">
        <v>0</v>
      </c>
      <c r="AC163" s="203"/>
    </row>
    <row r="164" spans="1:29" s="204" customFormat="1" ht="24.75" customHeight="1">
      <c r="A164" s="35">
        <v>152</v>
      </c>
      <c r="B164" s="35" t="s">
        <v>821</v>
      </c>
      <c r="C164" s="41" t="s">
        <v>822</v>
      </c>
      <c r="D164" s="41" t="s">
        <v>92</v>
      </c>
      <c r="E164" s="35" t="s">
        <v>134</v>
      </c>
      <c r="F164" s="43" t="s">
        <v>1612</v>
      </c>
      <c r="G164" s="44" t="s">
        <v>142</v>
      </c>
      <c r="H164" s="45"/>
      <c r="I164" s="35"/>
      <c r="J164" s="46"/>
      <c r="K164" s="35" t="s">
        <v>873</v>
      </c>
      <c r="L164" s="36" t="s">
        <v>863</v>
      </c>
      <c r="M164" s="156" t="s">
        <v>875</v>
      </c>
      <c r="N164" s="47"/>
      <c r="O164" s="46"/>
      <c r="P164" s="35" t="s">
        <v>1451</v>
      </c>
      <c r="Q164" s="35" t="s">
        <v>791</v>
      </c>
      <c r="R164" s="258">
        <v>17</v>
      </c>
      <c r="S164" s="49">
        <v>19.5</v>
      </c>
      <c r="T164" s="48" t="s">
        <v>791</v>
      </c>
      <c r="U164" s="50" t="s">
        <v>860</v>
      </c>
      <c r="V164" s="62">
        <v>2.67</v>
      </c>
      <c r="W164" s="62" t="s">
        <v>873</v>
      </c>
      <c r="X164" s="62"/>
      <c r="Y164" s="62"/>
      <c r="Z164" s="62" t="s">
        <v>1795</v>
      </c>
      <c r="AA164" s="46"/>
      <c r="AB164" s="62">
        <v>0</v>
      </c>
      <c r="AC164" s="203"/>
    </row>
    <row r="165" spans="1:29" s="204" customFormat="1" ht="24.75" customHeight="1">
      <c r="A165" s="35">
        <v>153</v>
      </c>
      <c r="B165" s="35" t="s">
        <v>823</v>
      </c>
      <c r="C165" s="41" t="s">
        <v>542</v>
      </c>
      <c r="D165" s="41" t="s">
        <v>130</v>
      </c>
      <c r="E165" s="35" t="s">
        <v>128</v>
      </c>
      <c r="F165" s="43" t="s">
        <v>1639</v>
      </c>
      <c r="G165" s="44" t="s">
        <v>136</v>
      </c>
      <c r="H165" s="45"/>
      <c r="I165" s="35"/>
      <c r="J165" s="46"/>
      <c r="K165" s="35" t="s">
        <v>873</v>
      </c>
      <c r="L165" s="36" t="s">
        <v>863</v>
      </c>
      <c r="M165" s="156" t="s">
        <v>864</v>
      </c>
      <c r="N165" s="47"/>
      <c r="O165" s="46"/>
      <c r="P165" s="35" t="s">
        <v>1451</v>
      </c>
      <c r="Q165" s="35" t="s">
        <v>791</v>
      </c>
      <c r="R165" s="258">
        <v>17</v>
      </c>
      <c r="S165" s="49">
        <v>18.5</v>
      </c>
      <c r="T165" s="48" t="s">
        <v>791</v>
      </c>
      <c r="U165" s="50" t="s">
        <v>860</v>
      </c>
      <c r="V165" s="62">
        <v>2.29</v>
      </c>
      <c r="W165" s="62" t="s">
        <v>1793</v>
      </c>
      <c r="X165" s="62"/>
      <c r="Y165" s="62"/>
      <c r="Z165" s="62" t="s">
        <v>1795</v>
      </c>
      <c r="AA165" s="46"/>
      <c r="AB165" s="62">
        <v>0</v>
      </c>
      <c r="AC165" s="203"/>
    </row>
    <row r="166" spans="1:29" s="204" customFormat="1" ht="24.75" customHeight="1">
      <c r="A166" s="35">
        <v>154</v>
      </c>
      <c r="B166" s="35" t="s">
        <v>824</v>
      </c>
      <c r="C166" s="41" t="s">
        <v>580</v>
      </c>
      <c r="D166" s="41" t="s">
        <v>77</v>
      </c>
      <c r="E166" s="35" t="s">
        <v>134</v>
      </c>
      <c r="F166" s="43" t="s">
        <v>1722</v>
      </c>
      <c r="G166" s="44" t="s">
        <v>150</v>
      </c>
      <c r="H166" s="45"/>
      <c r="I166" s="35"/>
      <c r="J166" s="46"/>
      <c r="K166" s="35" t="s">
        <v>862</v>
      </c>
      <c r="L166" s="36" t="s">
        <v>863</v>
      </c>
      <c r="M166" s="156" t="s">
        <v>874</v>
      </c>
      <c r="N166" s="47"/>
      <c r="O166" s="46"/>
      <c r="P166" s="35" t="s">
        <v>1451</v>
      </c>
      <c r="Q166" s="35" t="s">
        <v>791</v>
      </c>
      <c r="R166" s="258">
        <v>17</v>
      </c>
      <c r="S166" s="49">
        <v>20.5</v>
      </c>
      <c r="T166" s="48" t="s">
        <v>791</v>
      </c>
      <c r="U166" s="50" t="s">
        <v>860</v>
      </c>
      <c r="V166" s="62">
        <v>2.73</v>
      </c>
      <c r="W166" s="62" t="s">
        <v>873</v>
      </c>
      <c r="X166" s="62"/>
      <c r="Y166" s="62"/>
      <c r="Z166" s="62" t="s">
        <v>1795</v>
      </c>
      <c r="AA166" s="46"/>
      <c r="AB166" s="62">
        <v>0</v>
      </c>
      <c r="AC166" s="203"/>
    </row>
    <row r="167" spans="1:29" s="204" customFormat="1" ht="24.75" customHeight="1">
      <c r="A167" s="35">
        <v>155</v>
      </c>
      <c r="B167" s="35" t="s">
        <v>826</v>
      </c>
      <c r="C167" s="41" t="s">
        <v>827</v>
      </c>
      <c r="D167" s="41" t="s">
        <v>89</v>
      </c>
      <c r="E167" s="35" t="s">
        <v>134</v>
      </c>
      <c r="F167" s="43" t="s">
        <v>1690</v>
      </c>
      <c r="G167" s="44" t="s">
        <v>138</v>
      </c>
      <c r="H167" s="45"/>
      <c r="I167" s="35"/>
      <c r="J167" s="46"/>
      <c r="K167" s="35" t="s">
        <v>873</v>
      </c>
      <c r="L167" s="36" t="s">
        <v>863</v>
      </c>
      <c r="M167" s="156" t="s">
        <v>864</v>
      </c>
      <c r="N167" s="47"/>
      <c r="O167" s="46"/>
      <c r="P167" s="35" t="s">
        <v>1451</v>
      </c>
      <c r="Q167" s="35" t="s">
        <v>791</v>
      </c>
      <c r="R167" s="258">
        <v>17</v>
      </c>
      <c r="S167" s="49">
        <v>18.5</v>
      </c>
      <c r="T167" s="48" t="s">
        <v>791</v>
      </c>
      <c r="U167" s="50" t="s">
        <v>860</v>
      </c>
      <c r="V167" s="62">
        <v>2.6</v>
      </c>
      <c r="W167" s="62" t="s">
        <v>873</v>
      </c>
      <c r="X167" s="62"/>
      <c r="Y167" s="62"/>
      <c r="Z167" s="62" t="s">
        <v>1795</v>
      </c>
      <c r="AA167" s="46"/>
      <c r="AB167" s="62">
        <v>0</v>
      </c>
      <c r="AC167" s="203"/>
    </row>
    <row r="168" spans="1:29" s="204" customFormat="1" ht="24.75" customHeight="1">
      <c r="A168" s="35">
        <v>156</v>
      </c>
      <c r="B168" s="35" t="s">
        <v>828</v>
      </c>
      <c r="C168" s="41" t="s">
        <v>81</v>
      </c>
      <c r="D168" s="41" t="s">
        <v>173</v>
      </c>
      <c r="E168" s="35" t="s">
        <v>134</v>
      </c>
      <c r="F168" s="43" t="s">
        <v>1486</v>
      </c>
      <c r="G168" s="44" t="s">
        <v>169</v>
      </c>
      <c r="H168" s="45"/>
      <c r="I168" s="35"/>
      <c r="J168" s="46"/>
      <c r="K168" s="35" t="s">
        <v>862</v>
      </c>
      <c r="L168" s="36" t="s">
        <v>881</v>
      </c>
      <c r="M168" s="156" t="s">
        <v>880</v>
      </c>
      <c r="N168" s="47"/>
      <c r="O168" s="46"/>
      <c r="P168" s="35" t="s">
        <v>1451</v>
      </c>
      <c r="Q168" s="35" t="s">
        <v>791</v>
      </c>
      <c r="R168" s="258">
        <v>17</v>
      </c>
      <c r="S168" s="49">
        <v>18.5</v>
      </c>
      <c r="T168" s="48" t="s">
        <v>791</v>
      </c>
      <c r="U168" s="50" t="s">
        <v>860</v>
      </c>
      <c r="V168" s="62">
        <v>2.49</v>
      </c>
      <c r="W168" s="62" t="s">
        <v>1793</v>
      </c>
      <c r="X168" s="62"/>
      <c r="Y168" s="62"/>
      <c r="Z168" s="62" t="s">
        <v>1795</v>
      </c>
      <c r="AA168" s="46"/>
      <c r="AB168" s="62">
        <v>0</v>
      </c>
      <c r="AC168" s="203"/>
    </row>
    <row r="169" spans="1:29" s="204" customFormat="1" ht="24.75" customHeight="1">
      <c r="A169" s="35">
        <v>157</v>
      </c>
      <c r="B169" s="35" t="s">
        <v>829</v>
      </c>
      <c r="C169" s="41" t="s">
        <v>558</v>
      </c>
      <c r="D169" s="41" t="s">
        <v>78</v>
      </c>
      <c r="E169" s="35" t="s">
        <v>134</v>
      </c>
      <c r="F169" s="36">
        <v>34578</v>
      </c>
      <c r="G169" s="44" t="s">
        <v>150</v>
      </c>
      <c r="H169" s="45"/>
      <c r="I169" s="35"/>
      <c r="J169" s="46"/>
      <c r="K169" s="35" t="s">
        <v>862</v>
      </c>
      <c r="L169" s="36">
        <v>41191</v>
      </c>
      <c r="M169" s="156" t="s">
        <v>1439</v>
      </c>
      <c r="N169" s="47"/>
      <c r="O169" s="46"/>
      <c r="P169" s="35" t="s">
        <v>1451</v>
      </c>
      <c r="Q169" s="35" t="s">
        <v>791</v>
      </c>
      <c r="R169" s="258">
        <v>17</v>
      </c>
      <c r="S169" s="49">
        <v>18.5</v>
      </c>
      <c r="T169" s="48" t="s">
        <v>791</v>
      </c>
      <c r="U169" s="50" t="s">
        <v>860</v>
      </c>
      <c r="V169" s="62">
        <v>2.74</v>
      </c>
      <c r="W169" s="62" t="s">
        <v>873</v>
      </c>
      <c r="X169" s="62"/>
      <c r="Y169" s="62"/>
      <c r="Z169" s="62" t="s">
        <v>1795</v>
      </c>
      <c r="AA169" s="46"/>
      <c r="AB169" s="62">
        <v>0</v>
      </c>
      <c r="AC169" s="203"/>
    </row>
    <row r="170" spans="1:29" s="204" customFormat="1" ht="24.75" customHeight="1">
      <c r="A170" s="35">
        <v>158</v>
      </c>
      <c r="B170" s="35" t="s">
        <v>830</v>
      </c>
      <c r="C170" s="41" t="s">
        <v>470</v>
      </c>
      <c r="D170" s="41" t="s">
        <v>90</v>
      </c>
      <c r="E170" s="35" t="s">
        <v>128</v>
      </c>
      <c r="F170" s="43" t="s">
        <v>1542</v>
      </c>
      <c r="G170" s="44" t="s">
        <v>169</v>
      </c>
      <c r="H170" s="45"/>
      <c r="I170" s="35"/>
      <c r="J170" s="46"/>
      <c r="K170" s="35" t="s">
        <v>873</v>
      </c>
      <c r="L170" s="36" t="s">
        <v>881</v>
      </c>
      <c r="M170" s="156" t="s">
        <v>880</v>
      </c>
      <c r="N170" s="47"/>
      <c r="O170" s="46"/>
      <c r="P170" s="35" t="s">
        <v>1451</v>
      </c>
      <c r="Q170" s="35" t="s">
        <v>791</v>
      </c>
      <c r="R170" s="258">
        <v>17</v>
      </c>
      <c r="S170" s="49">
        <v>18.5</v>
      </c>
      <c r="T170" s="48" t="s">
        <v>791</v>
      </c>
      <c r="U170" s="50" t="s">
        <v>860</v>
      </c>
      <c r="V170" s="62">
        <v>2</v>
      </c>
      <c r="W170" s="62" t="s">
        <v>1793</v>
      </c>
      <c r="X170" s="62"/>
      <c r="Y170" s="62"/>
      <c r="Z170" s="62" t="s">
        <v>1795</v>
      </c>
      <c r="AA170" s="46"/>
      <c r="AB170" s="62">
        <v>0</v>
      </c>
      <c r="AC170" s="203"/>
    </row>
    <row r="171" spans="1:29" s="204" customFormat="1" ht="24.75" customHeight="1">
      <c r="A171" s="35">
        <v>159</v>
      </c>
      <c r="B171" s="35" t="s">
        <v>831</v>
      </c>
      <c r="C171" s="41" t="s">
        <v>171</v>
      </c>
      <c r="D171" s="41" t="s">
        <v>108</v>
      </c>
      <c r="E171" s="35" t="s">
        <v>128</v>
      </c>
      <c r="F171" s="43" t="s">
        <v>1462</v>
      </c>
      <c r="G171" s="44" t="s">
        <v>142</v>
      </c>
      <c r="H171" s="45"/>
      <c r="I171" s="35"/>
      <c r="J171" s="46"/>
      <c r="K171" s="35" t="s">
        <v>873</v>
      </c>
      <c r="L171" s="36" t="s">
        <v>863</v>
      </c>
      <c r="M171" s="156" t="s">
        <v>875</v>
      </c>
      <c r="N171" s="47"/>
      <c r="O171" s="46"/>
      <c r="P171" s="35" t="s">
        <v>1451</v>
      </c>
      <c r="Q171" s="35" t="s">
        <v>791</v>
      </c>
      <c r="R171" s="258">
        <v>17</v>
      </c>
      <c r="S171" s="49">
        <v>20</v>
      </c>
      <c r="T171" s="48" t="s">
        <v>791</v>
      </c>
      <c r="U171" s="50" t="s">
        <v>860</v>
      </c>
      <c r="V171" s="62">
        <v>2.23</v>
      </c>
      <c r="W171" s="62" t="s">
        <v>1793</v>
      </c>
      <c r="X171" s="62"/>
      <c r="Y171" s="62"/>
      <c r="Z171" s="62" t="s">
        <v>1795</v>
      </c>
      <c r="AA171" s="46"/>
      <c r="AB171" s="62">
        <v>0</v>
      </c>
      <c r="AC171" s="203"/>
    </row>
    <row r="172" spans="1:29" s="204" customFormat="1" ht="24.75" customHeight="1">
      <c r="A172" s="35">
        <v>160</v>
      </c>
      <c r="B172" s="35" t="s">
        <v>833</v>
      </c>
      <c r="C172" s="41" t="s">
        <v>558</v>
      </c>
      <c r="D172" s="41" t="s">
        <v>834</v>
      </c>
      <c r="E172" s="35" t="s">
        <v>134</v>
      </c>
      <c r="F172" s="43" t="s">
        <v>1574</v>
      </c>
      <c r="G172" s="44" t="s">
        <v>169</v>
      </c>
      <c r="H172" s="45"/>
      <c r="I172" s="35"/>
      <c r="J172" s="46"/>
      <c r="K172" s="35" t="s">
        <v>862</v>
      </c>
      <c r="L172" s="36" t="s">
        <v>881</v>
      </c>
      <c r="M172" s="156" t="s">
        <v>880</v>
      </c>
      <c r="N172" s="47"/>
      <c r="O172" s="46"/>
      <c r="P172" s="35" t="s">
        <v>1451</v>
      </c>
      <c r="Q172" s="35" t="s">
        <v>791</v>
      </c>
      <c r="R172" s="258">
        <v>17</v>
      </c>
      <c r="S172" s="49">
        <v>18.5</v>
      </c>
      <c r="T172" s="48" t="s">
        <v>791</v>
      </c>
      <c r="U172" s="50" t="s">
        <v>861</v>
      </c>
      <c r="V172" s="62">
        <v>2.41</v>
      </c>
      <c r="W172" s="62" t="s">
        <v>1793</v>
      </c>
      <c r="X172" s="62"/>
      <c r="Y172" s="62"/>
      <c r="Z172" s="62" t="s">
        <v>1795</v>
      </c>
      <c r="AA172" s="46"/>
      <c r="AB172" s="62">
        <v>0</v>
      </c>
      <c r="AC172" s="203"/>
    </row>
    <row r="173" spans="1:29" s="204" customFormat="1" ht="24.75" customHeight="1">
      <c r="A173" s="35">
        <v>161</v>
      </c>
      <c r="B173" s="35" t="s">
        <v>835</v>
      </c>
      <c r="C173" s="41" t="s">
        <v>836</v>
      </c>
      <c r="D173" s="41" t="s">
        <v>84</v>
      </c>
      <c r="E173" s="35" t="s">
        <v>134</v>
      </c>
      <c r="F173" s="43" t="s">
        <v>1600</v>
      </c>
      <c r="G173" s="44" t="s">
        <v>136</v>
      </c>
      <c r="H173" s="45"/>
      <c r="I173" s="35"/>
      <c r="J173" s="46"/>
      <c r="K173" s="35" t="s">
        <v>862</v>
      </c>
      <c r="L173" s="36" t="s">
        <v>863</v>
      </c>
      <c r="M173" s="156" t="s">
        <v>864</v>
      </c>
      <c r="N173" s="47"/>
      <c r="O173" s="46"/>
      <c r="P173" s="35" t="s">
        <v>1451</v>
      </c>
      <c r="Q173" s="35" t="s">
        <v>791</v>
      </c>
      <c r="R173" s="258">
        <v>17</v>
      </c>
      <c r="S173" s="49">
        <v>18</v>
      </c>
      <c r="T173" s="48" t="s">
        <v>791</v>
      </c>
      <c r="U173" s="50" t="s">
        <v>861</v>
      </c>
      <c r="V173" s="62">
        <v>2.78</v>
      </c>
      <c r="W173" s="62" t="s">
        <v>873</v>
      </c>
      <c r="X173" s="62"/>
      <c r="Y173" s="62"/>
      <c r="Z173" s="62" t="s">
        <v>1795</v>
      </c>
      <c r="AA173" s="46"/>
      <c r="AB173" s="62">
        <v>0</v>
      </c>
      <c r="AC173" s="203"/>
    </row>
    <row r="174" spans="1:29" s="204" customFormat="1" ht="24.75" customHeight="1">
      <c r="A174" s="35">
        <v>162</v>
      </c>
      <c r="B174" s="35" t="s">
        <v>837</v>
      </c>
      <c r="C174" s="41" t="s">
        <v>838</v>
      </c>
      <c r="D174" s="41" t="s">
        <v>603</v>
      </c>
      <c r="E174" s="35" t="s">
        <v>134</v>
      </c>
      <c r="F174" s="43" t="s">
        <v>1725</v>
      </c>
      <c r="G174" s="44" t="s">
        <v>136</v>
      </c>
      <c r="H174" s="45"/>
      <c r="I174" s="35"/>
      <c r="J174" s="46"/>
      <c r="K174" s="35" t="s">
        <v>873</v>
      </c>
      <c r="L174" s="36" t="s">
        <v>905</v>
      </c>
      <c r="M174" s="156" t="s">
        <v>870</v>
      </c>
      <c r="N174" s="47"/>
      <c r="O174" s="46"/>
      <c r="P174" s="35" t="s">
        <v>1451</v>
      </c>
      <c r="Q174" s="35" t="s">
        <v>791</v>
      </c>
      <c r="R174" s="258">
        <v>17</v>
      </c>
      <c r="S174" s="49">
        <v>17.5</v>
      </c>
      <c r="T174" s="48" t="s">
        <v>791</v>
      </c>
      <c r="U174" s="50" t="s">
        <v>861</v>
      </c>
      <c r="V174" s="62">
        <v>2.67</v>
      </c>
      <c r="W174" s="62" t="s">
        <v>873</v>
      </c>
      <c r="X174" s="62"/>
      <c r="Y174" s="62"/>
      <c r="Z174" s="62" t="s">
        <v>1795</v>
      </c>
      <c r="AA174" s="46"/>
      <c r="AB174" s="62">
        <v>0</v>
      </c>
      <c r="AC174" s="203"/>
    </row>
    <row r="175" spans="1:29" s="204" customFormat="1" ht="24.75" customHeight="1">
      <c r="A175" s="35">
        <v>163</v>
      </c>
      <c r="B175" s="35" t="s">
        <v>839</v>
      </c>
      <c r="C175" s="41" t="s">
        <v>395</v>
      </c>
      <c r="D175" s="41" t="s">
        <v>840</v>
      </c>
      <c r="E175" s="35" t="s">
        <v>128</v>
      </c>
      <c r="F175" s="43" t="s">
        <v>1726</v>
      </c>
      <c r="G175" s="44" t="s">
        <v>155</v>
      </c>
      <c r="H175" s="45"/>
      <c r="I175" s="35"/>
      <c r="J175" s="46"/>
      <c r="K175" s="35" t="s">
        <v>862</v>
      </c>
      <c r="L175" s="36">
        <v>41129</v>
      </c>
      <c r="M175" s="156" t="s">
        <v>895</v>
      </c>
      <c r="N175" s="47"/>
      <c r="O175" s="46"/>
      <c r="P175" s="35" t="s">
        <v>1451</v>
      </c>
      <c r="Q175" s="35" t="s">
        <v>791</v>
      </c>
      <c r="R175" s="258">
        <v>17</v>
      </c>
      <c r="S175" s="49">
        <v>20.5</v>
      </c>
      <c r="T175" s="48" t="s">
        <v>791</v>
      </c>
      <c r="U175" s="50" t="s">
        <v>861</v>
      </c>
      <c r="V175" s="62">
        <v>2.67</v>
      </c>
      <c r="W175" s="62" t="s">
        <v>873</v>
      </c>
      <c r="X175" s="62"/>
      <c r="Y175" s="62"/>
      <c r="Z175" s="62" t="s">
        <v>1795</v>
      </c>
      <c r="AA175" s="46"/>
      <c r="AB175" s="62">
        <v>0</v>
      </c>
      <c r="AC175" s="203"/>
    </row>
    <row r="176" spans="1:29" s="204" customFormat="1" ht="24.75" customHeight="1">
      <c r="A176" s="35">
        <v>164</v>
      </c>
      <c r="B176" s="35" t="s">
        <v>841</v>
      </c>
      <c r="C176" s="41" t="s">
        <v>522</v>
      </c>
      <c r="D176" s="41" t="s">
        <v>192</v>
      </c>
      <c r="E176" s="35" t="s">
        <v>128</v>
      </c>
      <c r="F176" s="43" t="s">
        <v>1727</v>
      </c>
      <c r="G176" s="44" t="s">
        <v>138</v>
      </c>
      <c r="H176" s="45"/>
      <c r="I176" s="35"/>
      <c r="J176" s="46"/>
      <c r="K176" s="35" t="s">
        <v>862</v>
      </c>
      <c r="L176" s="36" t="s">
        <v>863</v>
      </c>
      <c r="M176" s="156" t="s">
        <v>864</v>
      </c>
      <c r="N176" s="47"/>
      <c r="O176" s="46"/>
      <c r="P176" s="35" t="s">
        <v>1451</v>
      </c>
      <c r="Q176" s="35" t="s">
        <v>791</v>
      </c>
      <c r="R176" s="258">
        <v>17</v>
      </c>
      <c r="S176" s="49">
        <v>17.5</v>
      </c>
      <c r="T176" s="48" t="s">
        <v>791</v>
      </c>
      <c r="U176" s="50" t="s">
        <v>861</v>
      </c>
      <c r="V176" s="62">
        <v>2.56</v>
      </c>
      <c r="W176" s="62" t="s">
        <v>873</v>
      </c>
      <c r="X176" s="62"/>
      <c r="Y176" s="62"/>
      <c r="Z176" s="62" t="s">
        <v>1795</v>
      </c>
      <c r="AA176" s="46"/>
      <c r="AB176" s="62">
        <v>0</v>
      </c>
      <c r="AC176" s="203"/>
    </row>
    <row r="177" spans="1:29" s="204" customFormat="1" ht="24.75" customHeight="1">
      <c r="A177" s="35">
        <v>165</v>
      </c>
      <c r="B177" s="35" t="s">
        <v>842</v>
      </c>
      <c r="C177" s="41" t="s">
        <v>69</v>
      </c>
      <c r="D177" s="41" t="s">
        <v>72</v>
      </c>
      <c r="E177" s="35" t="s">
        <v>134</v>
      </c>
      <c r="F177" s="43" t="s">
        <v>1728</v>
      </c>
      <c r="G177" s="44" t="s">
        <v>143</v>
      </c>
      <c r="H177" s="45"/>
      <c r="I177" s="35"/>
      <c r="J177" s="46"/>
      <c r="K177" s="35" t="s">
        <v>883</v>
      </c>
      <c r="L177" s="36" t="s">
        <v>863</v>
      </c>
      <c r="M177" s="156" t="s">
        <v>875</v>
      </c>
      <c r="N177" s="47"/>
      <c r="O177" s="46"/>
      <c r="P177" s="35" t="s">
        <v>1451</v>
      </c>
      <c r="Q177" s="35" t="s">
        <v>791</v>
      </c>
      <c r="R177" s="258">
        <v>17</v>
      </c>
      <c r="S177" s="49">
        <v>19</v>
      </c>
      <c r="T177" s="48" t="s">
        <v>791</v>
      </c>
      <c r="U177" s="50" t="s">
        <v>861</v>
      </c>
      <c r="V177" s="62">
        <v>2.62</v>
      </c>
      <c r="W177" s="62" t="s">
        <v>873</v>
      </c>
      <c r="X177" s="62"/>
      <c r="Y177" s="62"/>
      <c r="Z177" s="62" t="s">
        <v>1795</v>
      </c>
      <c r="AA177" s="46"/>
      <c r="AB177" s="62">
        <v>0</v>
      </c>
      <c r="AC177" s="203"/>
    </row>
    <row r="178" spans="1:29" s="204" customFormat="1" ht="24.75" customHeight="1">
      <c r="A178" s="35">
        <v>166</v>
      </c>
      <c r="B178" s="35" t="s">
        <v>843</v>
      </c>
      <c r="C178" s="41" t="s">
        <v>638</v>
      </c>
      <c r="D178" s="41" t="s">
        <v>497</v>
      </c>
      <c r="E178" s="35" t="s">
        <v>128</v>
      </c>
      <c r="F178" s="43" t="s">
        <v>1681</v>
      </c>
      <c r="G178" s="44" t="s">
        <v>136</v>
      </c>
      <c r="H178" s="45"/>
      <c r="I178" s="35"/>
      <c r="J178" s="46"/>
      <c r="K178" s="35" t="s">
        <v>873</v>
      </c>
      <c r="L178" s="36" t="s">
        <v>863</v>
      </c>
      <c r="M178" s="156" t="s">
        <v>864</v>
      </c>
      <c r="N178" s="47"/>
      <c r="O178" s="46"/>
      <c r="P178" s="35" t="s">
        <v>1451</v>
      </c>
      <c r="Q178" s="35" t="s">
        <v>791</v>
      </c>
      <c r="R178" s="258">
        <v>17</v>
      </c>
      <c r="S178" s="49">
        <v>18.5</v>
      </c>
      <c r="T178" s="48" t="s">
        <v>791</v>
      </c>
      <c r="U178" s="50" t="s">
        <v>861</v>
      </c>
      <c r="V178" s="62">
        <v>2.24</v>
      </c>
      <c r="W178" s="62" t="s">
        <v>1793</v>
      </c>
      <c r="X178" s="62"/>
      <c r="Y178" s="62"/>
      <c r="Z178" s="62" t="s">
        <v>1795</v>
      </c>
      <c r="AA178" s="46"/>
      <c r="AB178" s="62">
        <v>0</v>
      </c>
      <c r="AC178" s="203"/>
    </row>
    <row r="179" spans="1:29" s="204" customFormat="1" ht="24.75" customHeight="1">
      <c r="A179" s="35">
        <v>167</v>
      </c>
      <c r="B179" s="35" t="s">
        <v>844</v>
      </c>
      <c r="C179" s="41" t="s">
        <v>845</v>
      </c>
      <c r="D179" s="41" t="s">
        <v>846</v>
      </c>
      <c r="E179" s="35" t="s">
        <v>134</v>
      </c>
      <c r="F179" s="43" t="s">
        <v>1505</v>
      </c>
      <c r="G179" s="44" t="s">
        <v>138</v>
      </c>
      <c r="H179" s="45"/>
      <c r="I179" s="35"/>
      <c r="J179" s="46"/>
      <c r="K179" s="35" t="s">
        <v>883</v>
      </c>
      <c r="L179" s="36" t="s">
        <v>863</v>
      </c>
      <c r="M179" s="156" t="s">
        <v>864</v>
      </c>
      <c r="N179" s="47"/>
      <c r="O179" s="46"/>
      <c r="P179" s="35" t="s">
        <v>1451</v>
      </c>
      <c r="Q179" s="35" t="s">
        <v>791</v>
      </c>
      <c r="R179" s="258">
        <v>17</v>
      </c>
      <c r="S179" s="49">
        <v>18.5</v>
      </c>
      <c r="T179" s="48" t="s">
        <v>791</v>
      </c>
      <c r="U179" s="50" t="s">
        <v>861</v>
      </c>
      <c r="V179" s="62">
        <v>2.91</v>
      </c>
      <c r="W179" s="62" t="s">
        <v>873</v>
      </c>
      <c r="X179" s="62"/>
      <c r="Y179" s="62"/>
      <c r="Z179" s="62" t="s">
        <v>1795</v>
      </c>
      <c r="AA179" s="46"/>
      <c r="AB179" s="62">
        <v>0</v>
      </c>
      <c r="AC179" s="203"/>
    </row>
    <row r="180" spans="1:29" s="204" customFormat="1" ht="24.75" customHeight="1">
      <c r="A180" s="35">
        <v>168</v>
      </c>
      <c r="B180" s="35" t="s">
        <v>847</v>
      </c>
      <c r="C180" s="41" t="s">
        <v>848</v>
      </c>
      <c r="D180" s="41" t="s">
        <v>98</v>
      </c>
      <c r="E180" s="35" t="s">
        <v>128</v>
      </c>
      <c r="F180" s="43" t="s">
        <v>1604</v>
      </c>
      <c r="G180" s="44" t="s">
        <v>136</v>
      </c>
      <c r="H180" s="45"/>
      <c r="I180" s="35"/>
      <c r="J180" s="46"/>
      <c r="K180" s="35" t="s">
        <v>862</v>
      </c>
      <c r="L180" s="36" t="s">
        <v>871</v>
      </c>
      <c r="M180" s="156" t="s">
        <v>864</v>
      </c>
      <c r="N180" s="47"/>
      <c r="O180" s="46"/>
      <c r="P180" s="35" t="s">
        <v>1451</v>
      </c>
      <c r="Q180" s="35" t="s">
        <v>791</v>
      </c>
      <c r="R180" s="258">
        <v>17</v>
      </c>
      <c r="S180" s="49">
        <v>18</v>
      </c>
      <c r="T180" s="48" t="s">
        <v>791</v>
      </c>
      <c r="U180" s="50" t="s">
        <v>861</v>
      </c>
      <c r="V180" s="62">
        <v>2.39</v>
      </c>
      <c r="W180" s="62" t="s">
        <v>1793</v>
      </c>
      <c r="X180" s="62"/>
      <c r="Y180" s="62"/>
      <c r="Z180" s="62" t="s">
        <v>1795</v>
      </c>
      <c r="AA180" s="46"/>
      <c r="AB180" s="62">
        <v>0</v>
      </c>
      <c r="AC180" s="203"/>
    </row>
    <row r="181" spans="1:29" s="204" customFormat="1" ht="24.75" customHeight="1">
      <c r="A181" s="35">
        <v>169</v>
      </c>
      <c r="B181" s="35" t="s">
        <v>849</v>
      </c>
      <c r="C181" s="41" t="s">
        <v>850</v>
      </c>
      <c r="D181" s="41" t="s">
        <v>499</v>
      </c>
      <c r="E181" s="35" t="s">
        <v>128</v>
      </c>
      <c r="F181" s="43" t="s">
        <v>1655</v>
      </c>
      <c r="G181" s="44" t="s">
        <v>175</v>
      </c>
      <c r="H181" s="45"/>
      <c r="I181" s="35"/>
      <c r="J181" s="46"/>
      <c r="K181" s="35" t="s">
        <v>862</v>
      </c>
      <c r="L181" s="36" t="s">
        <v>881</v>
      </c>
      <c r="M181" s="156" t="s">
        <v>882</v>
      </c>
      <c r="N181" s="47"/>
      <c r="O181" s="46"/>
      <c r="P181" s="35" t="s">
        <v>1451</v>
      </c>
      <c r="Q181" s="35" t="s">
        <v>791</v>
      </c>
      <c r="R181" s="258">
        <v>17</v>
      </c>
      <c r="S181" s="49">
        <v>17.5</v>
      </c>
      <c r="T181" s="48" t="s">
        <v>791</v>
      </c>
      <c r="U181" s="50" t="s">
        <v>861</v>
      </c>
      <c r="V181" s="62">
        <v>2.57</v>
      </c>
      <c r="W181" s="62" t="s">
        <v>873</v>
      </c>
      <c r="X181" s="62"/>
      <c r="Y181" s="62"/>
      <c r="Z181" s="62" t="s">
        <v>1795</v>
      </c>
      <c r="AA181" s="46"/>
      <c r="AB181" s="62">
        <v>0</v>
      </c>
      <c r="AC181" s="203"/>
    </row>
    <row r="182" spans="1:29" s="204" customFormat="1" ht="24.75" customHeight="1">
      <c r="A182" s="35">
        <v>170</v>
      </c>
      <c r="B182" s="35" t="s">
        <v>851</v>
      </c>
      <c r="C182" s="41" t="s">
        <v>69</v>
      </c>
      <c r="D182" s="41" t="s">
        <v>85</v>
      </c>
      <c r="E182" s="35" t="s">
        <v>134</v>
      </c>
      <c r="F182" s="43" t="s">
        <v>1711</v>
      </c>
      <c r="G182" s="44" t="s">
        <v>151</v>
      </c>
      <c r="H182" s="45"/>
      <c r="I182" s="35"/>
      <c r="J182" s="46"/>
      <c r="K182" s="35" t="s">
        <v>862</v>
      </c>
      <c r="L182" s="36" t="s">
        <v>905</v>
      </c>
      <c r="M182" s="156" t="s">
        <v>870</v>
      </c>
      <c r="N182" s="47"/>
      <c r="O182" s="46"/>
      <c r="P182" s="35" t="s">
        <v>1451</v>
      </c>
      <c r="Q182" s="35" t="s">
        <v>791</v>
      </c>
      <c r="R182" s="258">
        <v>17</v>
      </c>
      <c r="S182" s="49">
        <v>17.5</v>
      </c>
      <c r="T182" s="48" t="s">
        <v>791</v>
      </c>
      <c r="U182" s="50" t="s">
        <v>861</v>
      </c>
      <c r="V182" s="62">
        <v>2.87</v>
      </c>
      <c r="W182" s="62" t="s">
        <v>873</v>
      </c>
      <c r="X182" s="62"/>
      <c r="Y182" s="62"/>
      <c r="Z182" s="62" t="s">
        <v>1795</v>
      </c>
      <c r="AA182" s="46"/>
      <c r="AB182" s="62">
        <v>0</v>
      </c>
      <c r="AC182" s="203"/>
    </row>
    <row r="183" spans="1:29" s="204" customFormat="1" ht="24.75" customHeight="1">
      <c r="A183" s="35">
        <v>171</v>
      </c>
      <c r="B183" s="35" t="s">
        <v>852</v>
      </c>
      <c r="C183" s="41" t="s">
        <v>70</v>
      </c>
      <c r="D183" s="41" t="s">
        <v>77</v>
      </c>
      <c r="E183" s="35" t="s">
        <v>134</v>
      </c>
      <c r="F183" s="43" t="s">
        <v>1729</v>
      </c>
      <c r="G183" s="44" t="s">
        <v>169</v>
      </c>
      <c r="H183" s="45"/>
      <c r="I183" s="35"/>
      <c r="J183" s="46"/>
      <c r="K183" s="35" t="s">
        <v>862</v>
      </c>
      <c r="L183" s="36" t="s">
        <v>884</v>
      </c>
      <c r="M183" s="156" t="s">
        <v>880</v>
      </c>
      <c r="N183" s="47"/>
      <c r="O183" s="46"/>
      <c r="P183" s="35" t="s">
        <v>1451</v>
      </c>
      <c r="Q183" s="35" t="s">
        <v>791</v>
      </c>
      <c r="R183" s="258">
        <v>17</v>
      </c>
      <c r="S183" s="49">
        <v>17.5</v>
      </c>
      <c r="T183" s="48" t="s">
        <v>791</v>
      </c>
      <c r="U183" s="50" t="s">
        <v>861</v>
      </c>
      <c r="V183" s="62">
        <v>2.24</v>
      </c>
      <c r="W183" s="62" t="s">
        <v>1793</v>
      </c>
      <c r="X183" s="62"/>
      <c r="Y183" s="62"/>
      <c r="Z183" s="62" t="s">
        <v>1795</v>
      </c>
      <c r="AA183" s="46"/>
      <c r="AB183" s="62">
        <v>0</v>
      </c>
      <c r="AC183" s="203"/>
    </row>
    <row r="184" spans="1:29" s="204" customFormat="1" ht="24.75" customHeight="1">
      <c r="A184" s="35">
        <v>172</v>
      </c>
      <c r="B184" s="35" t="s">
        <v>854</v>
      </c>
      <c r="C184" s="41" t="s">
        <v>69</v>
      </c>
      <c r="D184" s="41" t="s">
        <v>469</v>
      </c>
      <c r="E184" s="35" t="s">
        <v>134</v>
      </c>
      <c r="F184" s="43" t="s">
        <v>1483</v>
      </c>
      <c r="G184" s="44" t="s">
        <v>198</v>
      </c>
      <c r="H184" s="45"/>
      <c r="I184" s="35"/>
      <c r="J184" s="46"/>
      <c r="K184" s="35" t="s">
        <v>873</v>
      </c>
      <c r="L184" s="36" t="s">
        <v>881</v>
      </c>
      <c r="M184" s="156" t="s">
        <v>882</v>
      </c>
      <c r="N184" s="47"/>
      <c r="O184" s="46"/>
      <c r="P184" s="35" t="s">
        <v>1451</v>
      </c>
      <c r="Q184" s="35" t="s">
        <v>791</v>
      </c>
      <c r="R184" s="258">
        <v>17</v>
      </c>
      <c r="S184" s="49">
        <v>18.5</v>
      </c>
      <c r="T184" s="48" t="s">
        <v>791</v>
      </c>
      <c r="U184" s="50" t="s">
        <v>861</v>
      </c>
      <c r="V184" s="62">
        <v>2.5</v>
      </c>
      <c r="W184" s="62" t="s">
        <v>873</v>
      </c>
      <c r="X184" s="62"/>
      <c r="Y184" s="62"/>
      <c r="Z184" s="62" t="s">
        <v>1795</v>
      </c>
      <c r="AA184" s="46"/>
      <c r="AB184" s="62">
        <v>0</v>
      </c>
      <c r="AC184" s="203"/>
    </row>
    <row r="185" spans="1:29" s="204" customFormat="1" ht="24.75" customHeight="1">
      <c r="A185" s="35">
        <v>173</v>
      </c>
      <c r="B185" s="35" t="s">
        <v>855</v>
      </c>
      <c r="C185" s="41" t="s">
        <v>856</v>
      </c>
      <c r="D185" s="41" t="s">
        <v>90</v>
      </c>
      <c r="E185" s="35" t="s">
        <v>128</v>
      </c>
      <c r="F185" s="43" t="s">
        <v>1550</v>
      </c>
      <c r="G185" s="44" t="s">
        <v>136</v>
      </c>
      <c r="H185" s="45"/>
      <c r="I185" s="35"/>
      <c r="J185" s="46"/>
      <c r="K185" s="35" t="s">
        <v>862</v>
      </c>
      <c r="L185" s="36" t="s">
        <v>863</v>
      </c>
      <c r="M185" s="156" t="s">
        <v>864</v>
      </c>
      <c r="N185" s="47"/>
      <c r="O185" s="46"/>
      <c r="P185" s="35" t="s">
        <v>1451</v>
      </c>
      <c r="Q185" s="35" t="s">
        <v>791</v>
      </c>
      <c r="R185" s="258">
        <v>17</v>
      </c>
      <c r="S185" s="49">
        <v>18.5</v>
      </c>
      <c r="T185" s="48" t="s">
        <v>791</v>
      </c>
      <c r="U185" s="50" t="s">
        <v>861</v>
      </c>
      <c r="V185" s="62">
        <v>3.01</v>
      </c>
      <c r="W185" s="62" t="s">
        <v>873</v>
      </c>
      <c r="X185" s="62"/>
      <c r="Y185" s="62"/>
      <c r="Z185" s="62" t="s">
        <v>1795</v>
      </c>
      <c r="AA185" s="46"/>
      <c r="AB185" s="62">
        <v>0</v>
      </c>
      <c r="AC185" s="203"/>
    </row>
    <row r="186" spans="1:29" s="204" customFormat="1" ht="24.75" customHeight="1">
      <c r="A186" s="35">
        <v>174</v>
      </c>
      <c r="B186" s="35" t="s">
        <v>857</v>
      </c>
      <c r="C186" s="41" t="s">
        <v>542</v>
      </c>
      <c r="D186" s="41" t="s">
        <v>108</v>
      </c>
      <c r="E186" s="35" t="s">
        <v>128</v>
      </c>
      <c r="F186" s="43" t="s">
        <v>1731</v>
      </c>
      <c r="G186" s="44" t="s">
        <v>138</v>
      </c>
      <c r="H186" s="45"/>
      <c r="I186" s="35"/>
      <c r="J186" s="46"/>
      <c r="K186" s="35" t="s">
        <v>862</v>
      </c>
      <c r="L186" s="36" t="s">
        <v>871</v>
      </c>
      <c r="M186" s="156" t="s">
        <v>864</v>
      </c>
      <c r="N186" s="47"/>
      <c r="O186" s="46"/>
      <c r="P186" s="35" t="s">
        <v>1451</v>
      </c>
      <c r="Q186" s="35" t="s">
        <v>791</v>
      </c>
      <c r="R186" s="258">
        <v>17</v>
      </c>
      <c r="S186" s="49">
        <v>18</v>
      </c>
      <c r="T186" s="48" t="s">
        <v>791</v>
      </c>
      <c r="U186" s="50" t="s">
        <v>861</v>
      </c>
      <c r="V186" s="62">
        <v>2.52</v>
      </c>
      <c r="W186" s="62" t="s">
        <v>873</v>
      </c>
      <c r="X186" s="62"/>
      <c r="Y186" s="62"/>
      <c r="Z186" s="62" t="s">
        <v>1795</v>
      </c>
      <c r="AA186" s="46"/>
      <c r="AB186" s="62">
        <v>0</v>
      </c>
      <c r="AC186" s="203"/>
    </row>
    <row r="187" spans="1:29" s="204" customFormat="1" ht="24.75" customHeight="1">
      <c r="A187" s="35">
        <v>175</v>
      </c>
      <c r="B187" s="35" t="s">
        <v>858</v>
      </c>
      <c r="C187" s="41" t="s">
        <v>69</v>
      </c>
      <c r="D187" s="41" t="s">
        <v>859</v>
      </c>
      <c r="E187" s="35" t="s">
        <v>134</v>
      </c>
      <c r="F187" s="43" t="s">
        <v>1732</v>
      </c>
      <c r="G187" s="44" t="s">
        <v>149</v>
      </c>
      <c r="H187" s="45"/>
      <c r="I187" s="35"/>
      <c r="J187" s="46"/>
      <c r="K187" s="35" t="s">
        <v>862</v>
      </c>
      <c r="L187" s="36" t="s">
        <v>881</v>
      </c>
      <c r="M187" s="156" t="s">
        <v>872</v>
      </c>
      <c r="N187" s="47"/>
      <c r="O187" s="46"/>
      <c r="P187" s="35" t="s">
        <v>1451</v>
      </c>
      <c r="Q187" s="35" t="s">
        <v>791</v>
      </c>
      <c r="R187" s="258">
        <v>17</v>
      </c>
      <c r="S187" s="49">
        <v>17.5</v>
      </c>
      <c r="T187" s="48" t="s">
        <v>791</v>
      </c>
      <c r="U187" s="50" t="s">
        <v>861</v>
      </c>
      <c r="V187" s="62">
        <v>2.19</v>
      </c>
      <c r="W187" s="62" t="s">
        <v>1793</v>
      </c>
      <c r="X187" s="62"/>
      <c r="Y187" s="62"/>
      <c r="Z187" s="62" t="s">
        <v>1795</v>
      </c>
      <c r="AA187" s="46"/>
      <c r="AB187" s="62">
        <v>0</v>
      </c>
      <c r="AC187" s="203"/>
    </row>
    <row r="188" spans="1:29" s="204" customFormat="1" ht="24.75" customHeight="1">
      <c r="A188" s="35">
        <v>176</v>
      </c>
      <c r="B188" s="35" t="s">
        <v>1377</v>
      </c>
      <c r="C188" s="41" t="s">
        <v>69</v>
      </c>
      <c r="D188" s="41" t="s">
        <v>436</v>
      </c>
      <c r="E188" s="35" t="s">
        <v>134</v>
      </c>
      <c r="F188" s="38" t="s">
        <v>1713</v>
      </c>
      <c r="G188" s="44" t="s">
        <v>148</v>
      </c>
      <c r="H188" s="45" t="s">
        <v>135</v>
      </c>
      <c r="I188" s="35"/>
      <c r="J188" s="46"/>
      <c r="K188" s="35" t="s">
        <v>862</v>
      </c>
      <c r="L188" s="36" t="s">
        <v>867</v>
      </c>
      <c r="M188" s="156" t="s">
        <v>866</v>
      </c>
      <c r="N188" s="47"/>
      <c r="O188" s="46"/>
      <c r="P188" s="35" t="s">
        <v>1451</v>
      </c>
      <c r="Q188" s="35" t="s">
        <v>791</v>
      </c>
      <c r="R188" s="258">
        <v>17</v>
      </c>
      <c r="S188" s="49">
        <v>17.5</v>
      </c>
      <c r="T188" s="48" t="s">
        <v>1392</v>
      </c>
      <c r="U188" s="50" t="s">
        <v>1391</v>
      </c>
      <c r="V188" s="62">
        <v>2.88</v>
      </c>
      <c r="W188" s="62" t="s">
        <v>873</v>
      </c>
      <c r="X188" s="62"/>
      <c r="Y188" s="62"/>
      <c r="Z188" s="62" t="s">
        <v>1795</v>
      </c>
      <c r="AA188" s="46"/>
      <c r="AB188" s="62">
        <v>0</v>
      </c>
      <c r="AC188" s="203"/>
    </row>
    <row r="189" spans="1:29" s="204" customFormat="1" ht="24.75" customHeight="1">
      <c r="A189" s="35">
        <v>177</v>
      </c>
      <c r="B189" s="35" t="s">
        <v>1378</v>
      </c>
      <c r="C189" s="41" t="s">
        <v>164</v>
      </c>
      <c r="D189" s="41" t="s">
        <v>68</v>
      </c>
      <c r="E189" s="35" t="s">
        <v>134</v>
      </c>
      <c r="F189" s="43" t="s">
        <v>1691</v>
      </c>
      <c r="G189" s="44" t="s">
        <v>143</v>
      </c>
      <c r="H189" s="45" t="s">
        <v>135</v>
      </c>
      <c r="I189" s="35"/>
      <c r="J189" s="46"/>
      <c r="K189" s="35" t="s">
        <v>873</v>
      </c>
      <c r="L189" s="36" t="s">
        <v>863</v>
      </c>
      <c r="M189" s="156" t="s">
        <v>864</v>
      </c>
      <c r="N189" s="47"/>
      <c r="O189" s="46"/>
      <c r="P189" s="35" t="s">
        <v>1451</v>
      </c>
      <c r="Q189" s="35" t="s">
        <v>791</v>
      </c>
      <c r="R189" s="258">
        <v>17</v>
      </c>
      <c r="S189" s="49">
        <v>18.5</v>
      </c>
      <c r="T189" s="48" t="s">
        <v>1392</v>
      </c>
      <c r="U189" s="50" t="s">
        <v>1391</v>
      </c>
      <c r="V189" s="62">
        <v>2.81</v>
      </c>
      <c r="W189" s="62" t="s">
        <v>873</v>
      </c>
      <c r="X189" s="62"/>
      <c r="Y189" s="62"/>
      <c r="Z189" s="62" t="s">
        <v>1795</v>
      </c>
      <c r="AA189" s="46"/>
      <c r="AB189" s="62">
        <v>0</v>
      </c>
      <c r="AC189" s="203"/>
    </row>
    <row r="190" spans="1:29" s="204" customFormat="1" ht="24.75" customHeight="1">
      <c r="A190" s="35">
        <v>178</v>
      </c>
      <c r="B190" s="35" t="s">
        <v>1379</v>
      </c>
      <c r="C190" s="41" t="s">
        <v>414</v>
      </c>
      <c r="D190" s="41" t="s">
        <v>74</v>
      </c>
      <c r="E190" s="35" t="s">
        <v>128</v>
      </c>
      <c r="F190" s="43" t="s">
        <v>1516</v>
      </c>
      <c r="G190" s="44" t="s">
        <v>136</v>
      </c>
      <c r="H190" s="45" t="s">
        <v>135</v>
      </c>
      <c r="I190" s="35"/>
      <c r="J190" s="46"/>
      <c r="K190" s="35" t="s">
        <v>862</v>
      </c>
      <c r="L190" s="36" t="s">
        <v>863</v>
      </c>
      <c r="M190" s="156" t="s">
        <v>864</v>
      </c>
      <c r="N190" s="47"/>
      <c r="O190" s="46"/>
      <c r="P190" s="35" t="s">
        <v>1451</v>
      </c>
      <c r="Q190" s="35" t="s">
        <v>791</v>
      </c>
      <c r="R190" s="258">
        <v>17</v>
      </c>
      <c r="S190" s="49">
        <v>20.5</v>
      </c>
      <c r="T190" s="48" t="s">
        <v>1392</v>
      </c>
      <c r="U190" s="50" t="s">
        <v>1391</v>
      </c>
      <c r="V190" s="62">
        <v>2.11</v>
      </c>
      <c r="W190" s="62" t="s">
        <v>1793</v>
      </c>
      <c r="X190" s="62"/>
      <c r="Y190" s="62"/>
      <c r="Z190" s="62" t="s">
        <v>1795</v>
      </c>
      <c r="AA190" s="46"/>
      <c r="AB190" s="62">
        <v>0</v>
      </c>
      <c r="AC190" s="203"/>
    </row>
    <row r="191" spans="1:29" s="204" customFormat="1" ht="24.75" customHeight="1">
      <c r="A191" s="35">
        <v>179</v>
      </c>
      <c r="B191" s="35" t="s">
        <v>1380</v>
      </c>
      <c r="C191" s="41" t="s">
        <v>1388</v>
      </c>
      <c r="D191" s="41" t="s">
        <v>74</v>
      </c>
      <c r="E191" s="35" t="s">
        <v>134</v>
      </c>
      <c r="F191" s="43" t="s">
        <v>1632</v>
      </c>
      <c r="G191" s="44" t="s">
        <v>149</v>
      </c>
      <c r="H191" s="45" t="s">
        <v>135</v>
      </c>
      <c r="I191" s="35"/>
      <c r="J191" s="46"/>
      <c r="K191" s="35" t="s">
        <v>883</v>
      </c>
      <c r="L191" s="36" t="s">
        <v>881</v>
      </c>
      <c r="M191" s="156" t="s">
        <v>872</v>
      </c>
      <c r="N191" s="47"/>
      <c r="O191" s="46"/>
      <c r="P191" s="35" t="s">
        <v>1451</v>
      </c>
      <c r="Q191" s="35" t="s">
        <v>791</v>
      </c>
      <c r="R191" s="258">
        <v>17</v>
      </c>
      <c r="S191" s="49">
        <v>19.5</v>
      </c>
      <c r="T191" s="48" t="s">
        <v>1392</v>
      </c>
      <c r="U191" s="50" t="s">
        <v>1391</v>
      </c>
      <c r="V191" s="62">
        <v>2.66</v>
      </c>
      <c r="W191" s="62" t="s">
        <v>873</v>
      </c>
      <c r="X191" s="62"/>
      <c r="Y191" s="62"/>
      <c r="Z191" s="62" t="s">
        <v>1795</v>
      </c>
      <c r="AA191" s="46"/>
      <c r="AB191" s="62">
        <v>0</v>
      </c>
      <c r="AC191" s="203"/>
    </row>
    <row r="192" spans="1:29" s="204" customFormat="1" ht="24.75" customHeight="1">
      <c r="A192" s="35">
        <v>180</v>
      </c>
      <c r="B192" s="35" t="s">
        <v>1381</v>
      </c>
      <c r="C192" s="41" t="s">
        <v>97</v>
      </c>
      <c r="D192" s="41" t="s">
        <v>128</v>
      </c>
      <c r="E192" s="35" t="s">
        <v>128</v>
      </c>
      <c r="F192" s="43" t="s">
        <v>1735</v>
      </c>
      <c r="G192" s="44" t="s">
        <v>145</v>
      </c>
      <c r="H192" s="45" t="s">
        <v>135</v>
      </c>
      <c r="I192" s="35"/>
      <c r="J192" s="46"/>
      <c r="K192" s="35" t="s">
        <v>862</v>
      </c>
      <c r="L192" s="36" t="s">
        <v>881</v>
      </c>
      <c r="M192" s="156" t="s">
        <v>882</v>
      </c>
      <c r="N192" s="47"/>
      <c r="O192" s="46"/>
      <c r="P192" s="35" t="s">
        <v>1451</v>
      </c>
      <c r="Q192" s="35" t="s">
        <v>791</v>
      </c>
      <c r="R192" s="258">
        <v>17</v>
      </c>
      <c r="S192" s="49">
        <v>18.5</v>
      </c>
      <c r="T192" s="48" t="s">
        <v>1392</v>
      </c>
      <c r="U192" s="50" t="s">
        <v>1391</v>
      </c>
      <c r="V192" s="62">
        <v>2.94</v>
      </c>
      <c r="W192" s="62" t="s">
        <v>873</v>
      </c>
      <c r="X192" s="62"/>
      <c r="Y192" s="62"/>
      <c r="Z192" s="62" t="s">
        <v>1795</v>
      </c>
      <c r="AA192" s="46"/>
      <c r="AB192" s="62">
        <v>0</v>
      </c>
      <c r="AC192" s="203"/>
    </row>
    <row r="193" spans="1:29" s="204" customFormat="1" ht="24.75" customHeight="1">
      <c r="A193" s="35">
        <v>181</v>
      </c>
      <c r="B193" s="35" t="s">
        <v>1382</v>
      </c>
      <c r="C193" s="41" t="s">
        <v>550</v>
      </c>
      <c r="D193" s="41" t="s">
        <v>121</v>
      </c>
      <c r="E193" s="35" t="s">
        <v>128</v>
      </c>
      <c r="F193" s="43" t="s">
        <v>1557</v>
      </c>
      <c r="G193" s="44" t="s">
        <v>174</v>
      </c>
      <c r="H193" s="45" t="s">
        <v>135</v>
      </c>
      <c r="I193" s="35"/>
      <c r="J193" s="46"/>
      <c r="K193" s="35" t="s">
        <v>862</v>
      </c>
      <c r="L193" s="36">
        <v>41190</v>
      </c>
      <c r="M193" s="156" t="s">
        <v>1373</v>
      </c>
      <c r="N193" s="47"/>
      <c r="O193" s="46"/>
      <c r="P193" s="35" t="s">
        <v>1451</v>
      </c>
      <c r="Q193" s="35" t="s">
        <v>791</v>
      </c>
      <c r="R193" s="258">
        <v>17</v>
      </c>
      <c r="S193" s="49">
        <v>19.5</v>
      </c>
      <c r="T193" s="48" t="s">
        <v>1392</v>
      </c>
      <c r="U193" s="50" t="s">
        <v>1391</v>
      </c>
      <c r="V193" s="62">
        <v>2.52</v>
      </c>
      <c r="W193" s="62" t="s">
        <v>873</v>
      </c>
      <c r="X193" s="62"/>
      <c r="Y193" s="62"/>
      <c r="Z193" s="62" t="s">
        <v>1795</v>
      </c>
      <c r="AA193" s="46"/>
      <c r="AB193" s="62">
        <v>0</v>
      </c>
      <c r="AC193" s="203"/>
    </row>
    <row r="194" spans="1:29" s="204" customFormat="1" ht="24.75" customHeight="1">
      <c r="A194" s="35">
        <v>182</v>
      </c>
      <c r="B194" s="35" t="s">
        <v>1383</v>
      </c>
      <c r="C194" s="41" t="s">
        <v>1389</v>
      </c>
      <c r="D194" s="41" t="s">
        <v>121</v>
      </c>
      <c r="E194" s="35" t="s">
        <v>128</v>
      </c>
      <c r="F194" s="43" t="s">
        <v>1736</v>
      </c>
      <c r="G194" s="44" t="s">
        <v>138</v>
      </c>
      <c r="H194" s="45" t="s">
        <v>135</v>
      </c>
      <c r="I194" s="35"/>
      <c r="J194" s="46"/>
      <c r="K194" s="35" t="s">
        <v>862</v>
      </c>
      <c r="L194" s="200" t="s">
        <v>1851</v>
      </c>
      <c r="M194" s="156" t="s">
        <v>864</v>
      </c>
      <c r="N194" s="47"/>
      <c r="O194" s="46"/>
      <c r="P194" s="35" t="s">
        <v>1451</v>
      </c>
      <c r="Q194" s="35" t="s">
        <v>791</v>
      </c>
      <c r="R194" s="258">
        <v>17</v>
      </c>
      <c r="S194" s="49">
        <v>21</v>
      </c>
      <c r="T194" s="48" t="s">
        <v>1392</v>
      </c>
      <c r="U194" s="50" t="s">
        <v>1391</v>
      </c>
      <c r="V194" s="62">
        <v>2.44</v>
      </c>
      <c r="W194" s="62" t="s">
        <v>1793</v>
      </c>
      <c r="X194" s="310" t="s">
        <v>1850</v>
      </c>
      <c r="Y194" s="311"/>
      <c r="Z194" s="62" t="s">
        <v>1795</v>
      </c>
      <c r="AA194" s="46"/>
      <c r="AB194" s="62">
        <v>0</v>
      </c>
      <c r="AC194" s="203"/>
    </row>
    <row r="195" spans="1:29" s="204" customFormat="1" ht="24.75" customHeight="1">
      <c r="A195" s="35">
        <v>183</v>
      </c>
      <c r="B195" s="35" t="s">
        <v>1384</v>
      </c>
      <c r="C195" s="41" t="s">
        <v>1390</v>
      </c>
      <c r="D195" s="41" t="s">
        <v>399</v>
      </c>
      <c r="E195" s="35" t="s">
        <v>128</v>
      </c>
      <c r="F195" s="43" t="s">
        <v>1539</v>
      </c>
      <c r="G195" s="44" t="s">
        <v>136</v>
      </c>
      <c r="H195" s="45" t="s">
        <v>135</v>
      </c>
      <c r="I195" s="35"/>
      <c r="J195" s="46"/>
      <c r="K195" s="35" t="s">
        <v>862</v>
      </c>
      <c r="L195" s="36" t="s">
        <v>863</v>
      </c>
      <c r="M195" s="156" t="s">
        <v>864</v>
      </c>
      <c r="N195" s="47"/>
      <c r="O195" s="46"/>
      <c r="P195" s="35" t="s">
        <v>1451</v>
      </c>
      <c r="Q195" s="35" t="s">
        <v>791</v>
      </c>
      <c r="R195" s="258">
        <v>17</v>
      </c>
      <c r="S195" s="49">
        <v>19.5</v>
      </c>
      <c r="T195" s="48" t="s">
        <v>1392</v>
      </c>
      <c r="U195" s="50" t="s">
        <v>1391</v>
      </c>
      <c r="V195" s="62">
        <v>2.43</v>
      </c>
      <c r="W195" s="62" t="s">
        <v>1793</v>
      </c>
      <c r="X195" s="62"/>
      <c r="Y195" s="62"/>
      <c r="Z195" s="62" t="s">
        <v>1795</v>
      </c>
      <c r="AA195" s="46"/>
      <c r="AB195" s="62">
        <v>0</v>
      </c>
      <c r="AC195" s="203"/>
    </row>
    <row r="196" spans="1:29" s="204" customFormat="1" ht="24.75" customHeight="1">
      <c r="A196" s="35">
        <v>184</v>
      </c>
      <c r="B196" s="35" t="s">
        <v>1385</v>
      </c>
      <c r="C196" s="41" t="s">
        <v>69</v>
      </c>
      <c r="D196" s="41" t="s">
        <v>623</v>
      </c>
      <c r="E196" s="35" t="s">
        <v>134</v>
      </c>
      <c r="F196" s="43" t="s">
        <v>1737</v>
      </c>
      <c r="G196" s="44" t="s">
        <v>149</v>
      </c>
      <c r="H196" s="45" t="s">
        <v>135</v>
      </c>
      <c r="I196" s="35"/>
      <c r="J196" s="46"/>
      <c r="K196" s="35" t="s">
        <v>873</v>
      </c>
      <c r="L196" s="36" t="s">
        <v>881</v>
      </c>
      <c r="M196" s="156" t="s">
        <v>872</v>
      </c>
      <c r="N196" s="47"/>
      <c r="O196" s="46"/>
      <c r="P196" s="35" t="s">
        <v>1451</v>
      </c>
      <c r="Q196" s="35" t="s">
        <v>791</v>
      </c>
      <c r="R196" s="258">
        <v>17</v>
      </c>
      <c r="S196" s="49">
        <v>17.5</v>
      </c>
      <c r="T196" s="48" t="s">
        <v>1392</v>
      </c>
      <c r="U196" s="50" t="s">
        <v>1391</v>
      </c>
      <c r="V196" s="62">
        <v>2.82</v>
      </c>
      <c r="W196" s="62" t="s">
        <v>873</v>
      </c>
      <c r="X196" s="62"/>
      <c r="Y196" s="62"/>
      <c r="Z196" s="62" t="s">
        <v>1795</v>
      </c>
      <c r="AA196" s="46"/>
      <c r="AB196" s="62">
        <v>0</v>
      </c>
      <c r="AC196" s="203"/>
    </row>
    <row r="197" spans="1:29" s="204" customFormat="1" ht="24.75" customHeight="1">
      <c r="A197" s="35">
        <v>185</v>
      </c>
      <c r="B197" s="35" t="s">
        <v>1386</v>
      </c>
      <c r="C197" s="41" t="s">
        <v>464</v>
      </c>
      <c r="D197" s="41" t="s">
        <v>400</v>
      </c>
      <c r="E197" s="35" t="s">
        <v>128</v>
      </c>
      <c r="F197" s="43" t="s">
        <v>1738</v>
      </c>
      <c r="G197" s="44" t="s">
        <v>136</v>
      </c>
      <c r="H197" s="45" t="s">
        <v>135</v>
      </c>
      <c r="I197" s="35"/>
      <c r="J197" s="46"/>
      <c r="K197" s="35" t="s">
        <v>862</v>
      </c>
      <c r="L197" s="36" t="s">
        <v>863</v>
      </c>
      <c r="M197" s="156" t="s">
        <v>864</v>
      </c>
      <c r="N197" s="47"/>
      <c r="O197" s="46"/>
      <c r="P197" s="35" t="s">
        <v>1451</v>
      </c>
      <c r="Q197" s="35" t="s">
        <v>791</v>
      </c>
      <c r="R197" s="258">
        <v>17</v>
      </c>
      <c r="S197" s="49">
        <v>18</v>
      </c>
      <c r="T197" s="48" t="s">
        <v>1392</v>
      </c>
      <c r="U197" s="50" t="s">
        <v>1391</v>
      </c>
      <c r="V197" s="62">
        <v>2.9</v>
      </c>
      <c r="W197" s="62" t="s">
        <v>873</v>
      </c>
      <c r="X197" s="62"/>
      <c r="Y197" s="62"/>
      <c r="Z197" s="62" t="s">
        <v>1795</v>
      </c>
      <c r="AA197" s="46"/>
      <c r="AB197" s="62">
        <v>0</v>
      </c>
      <c r="AC197" s="203"/>
    </row>
    <row r="198" spans="1:29" s="204" customFormat="1" ht="24.75" customHeight="1">
      <c r="A198" s="35">
        <v>186</v>
      </c>
      <c r="B198" s="88" t="s">
        <v>1387</v>
      </c>
      <c r="C198" s="89" t="s">
        <v>654</v>
      </c>
      <c r="D198" s="89" t="s">
        <v>102</v>
      </c>
      <c r="E198" s="88" t="s">
        <v>128</v>
      </c>
      <c r="F198" s="91" t="s">
        <v>1627</v>
      </c>
      <c r="G198" s="92" t="s">
        <v>139</v>
      </c>
      <c r="H198" s="93" t="s">
        <v>135</v>
      </c>
      <c r="I198" s="88"/>
      <c r="J198" s="94"/>
      <c r="K198" s="88" t="s">
        <v>862</v>
      </c>
      <c r="L198" s="95" t="s">
        <v>863</v>
      </c>
      <c r="M198" s="205" t="s">
        <v>864</v>
      </c>
      <c r="N198" s="97"/>
      <c r="O198" s="94"/>
      <c r="P198" s="119" t="s">
        <v>1451</v>
      </c>
      <c r="Q198" s="88" t="s">
        <v>791</v>
      </c>
      <c r="R198" s="260">
        <v>17</v>
      </c>
      <c r="S198" s="99">
        <v>19</v>
      </c>
      <c r="T198" s="98" t="s">
        <v>1392</v>
      </c>
      <c r="U198" s="100" t="s">
        <v>1391</v>
      </c>
      <c r="V198" s="101">
        <v>3.02</v>
      </c>
      <c r="W198" s="101" t="s">
        <v>873</v>
      </c>
      <c r="X198" s="101"/>
      <c r="Y198" s="101"/>
      <c r="Z198" s="101" t="s">
        <v>1795</v>
      </c>
      <c r="AA198" s="94"/>
      <c r="AB198" s="101">
        <v>0</v>
      </c>
      <c r="AC198" s="203"/>
    </row>
    <row r="199" spans="1:29" ht="18" customHeight="1">
      <c r="A199" s="69" t="s">
        <v>1852</v>
      </c>
      <c r="B199" s="69"/>
      <c r="AC199" s="3">
        <f>COUNTIF(W16:W148,"Giỏi")</f>
        <v>16</v>
      </c>
    </row>
    <row r="200" spans="1:29" ht="18" customHeight="1">
      <c r="A200" s="103"/>
      <c r="B200" s="103"/>
      <c r="AC200" s="3">
        <f>COUNTIF(W16:W148,"Khá")</f>
        <v>77</v>
      </c>
    </row>
    <row r="201" spans="1:29" ht="21.75" customHeight="1">
      <c r="A201" s="329" t="s">
        <v>39</v>
      </c>
      <c r="B201" s="329"/>
      <c r="C201" s="329"/>
      <c r="D201" s="329"/>
      <c r="E201" s="329"/>
      <c r="F201" s="329"/>
      <c r="G201" s="104"/>
      <c r="H201" s="329" t="s">
        <v>55</v>
      </c>
      <c r="I201" s="329"/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39" t="s">
        <v>43</v>
      </c>
      <c r="U201" s="339"/>
      <c r="V201" s="339"/>
      <c r="W201" s="339"/>
      <c r="X201" s="339"/>
      <c r="Y201" s="339"/>
      <c r="Z201" s="339"/>
      <c r="AA201" s="339"/>
      <c r="AC201" s="3">
        <f>COUNTIF(W16:W148,"Trung bình")</f>
        <v>40</v>
      </c>
    </row>
    <row r="202" spans="1:27" ht="12.75">
      <c r="A202" s="105" t="s">
        <v>40</v>
      </c>
      <c r="B202" s="105"/>
      <c r="E202" s="155" t="s">
        <v>41</v>
      </c>
      <c r="H202" s="155" t="s">
        <v>57</v>
      </c>
      <c r="K202" s="155" t="s">
        <v>56</v>
      </c>
      <c r="L202" s="155"/>
      <c r="M202" s="155"/>
      <c r="N202" s="107" t="s">
        <v>42</v>
      </c>
      <c r="O202" s="107"/>
      <c r="P202" s="155"/>
      <c r="Q202" s="108" t="s">
        <v>45</v>
      </c>
      <c r="R202" s="155"/>
      <c r="S202" s="155"/>
      <c r="T202" s="340" t="s">
        <v>44</v>
      </c>
      <c r="U202" s="340"/>
      <c r="V202" s="340"/>
      <c r="W202" s="340"/>
      <c r="X202" s="155"/>
      <c r="Y202" s="155"/>
      <c r="Z202" s="341" t="s">
        <v>45</v>
      </c>
      <c r="AA202" s="341"/>
    </row>
    <row r="205" ht="12.75">
      <c r="W205" s="201">
        <f>COUNTIF(W13:W198,"Trung bình")</f>
        <v>55</v>
      </c>
    </row>
    <row r="206" ht="12.75">
      <c r="W206" s="201">
        <f>COUNTIF(W13:W198,"Khá")</f>
        <v>113</v>
      </c>
    </row>
    <row r="207" spans="1:25" s="60" customFormat="1" ht="12.75">
      <c r="A207" s="109" t="s">
        <v>67</v>
      </c>
      <c r="B207" s="109"/>
      <c r="C207" s="109"/>
      <c r="D207" s="109"/>
      <c r="E207" s="110" t="s">
        <v>111</v>
      </c>
      <c r="F207" s="120"/>
      <c r="G207" s="110"/>
      <c r="H207" s="110"/>
      <c r="I207" s="110"/>
      <c r="J207" s="109"/>
      <c r="K207" s="110"/>
      <c r="L207" s="110"/>
      <c r="M207" s="110"/>
      <c r="N207" s="109"/>
      <c r="O207" s="109"/>
      <c r="P207" s="109"/>
      <c r="Q207" s="109"/>
      <c r="R207" s="110"/>
      <c r="S207" s="110"/>
      <c r="T207" s="110"/>
      <c r="U207" s="110"/>
      <c r="V207" s="109"/>
      <c r="W207" s="201">
        <f>COUNTIF(W13:W198,"Giỏi")</f>
        <v>18</v>
      </c>
      <c r="X207" s="109"/>
      <c r="Y207" s="109"/>
    </row>
    <row r="208" spans="1:25" s="13" customFormat="1" ht="12.75">
      <c r="A208" s="105"/>
      <c r="B208" s="105"/>
      <c r="C208" s="105"/>
      <c r="D208" s="105"/>
      <c r="E208" s="155"/>
      <c r="F208" s="121"/>
      <c r="G208" s="155"/>
      <c r="H208" s="155"/>
      <c r="I208" s="155"/>
      <c r="J208" s="105"/>
      <c r="K208" s="155"/>
      <c r="L208" s="155"/>
      <c r="M208" s="155"/>
      <c r="N208" s="105"/>
      <c r="O208" s="105"/>
      <c r="P208" s="105"/>
      <c r="Q208" s="105"/>
      <c r="R208" s="155"/>
      <c r="S208" s="155"/>
      <c r="T208" s="155"/>
      <c r="U208" s="155"/>
      <c r="V208" s="105"/>
      <c r="W208" s="109">
        <f>SUM(W205:W207)</f>
        <v>186</v>
      </c>
      <c r="X208" s="105"/>
      <c r="Y208" s="105"/>
    </row>
    <row r="209" spans="1:25" s="13" customFormat="1" ht="12.75">
      <c r="A209" s="105"/>
      <c r="B209" s="105"/>
      <c r="C209" s="105"/>
      <c r="D209" s="105"/>
      <c r="E209" s="155"/>
      <c r="F209" s="121"/>
      <c r="G209" s="155"/>
      <c r="H209" s="155"/>
      <c r="I209" s="155"/>
      <c r="J209" s="105"/>
      <c r="K209" s="155"/>
      <c r="L209" s="155"/>
      <c r="M209" s="155"/>
      <c r="N209" s="105"/>
      <c r="O209" s="105"/>
      <c r="P209" s="105"/>
      <c r="Q209" s="105"/>
      <c r="R209" s="155"/>
      <c r="S209" s="155"/>
      <c r="T209" s="155"/>
      <c r="U209" s="155"/>
      <c r="V209" s="105"/>
      <c r="W209" s="109"/>
      <c r="X209" s="105"/>
      <c r="Y209" s="105"/>
    </row>
    <row r="210" spans="1:25" s="13" customFormat="1" ht="12.75">
      <c r="A210" s="105"/>
      <c r="B210" s="105"/>
      <c r="C210" s="105"/>
      <c r="D210" s="105"/>
      <c r="E210" s="155"/>
      <c r="F210" s="121"/>
      <c r="G210" s="155"/>
      <c r="H210" s="155"/>
      <c r="I210" s="155"/>
      <c r="J210" s="105"/>
      <c r="K210" s="155"/>
      <c r="L210" s="155"/>
      <c r="M210" s="155"/>
      <c r="N210" s="105"/>
      <c r="O210" s="105"/>
      <c r="P210" s="105"/>
      <c r="Q210" s="105"/>
      <c r="R210" s="155"/>
      <c r="S210" s="155"/>
      <c r="T210" s="155"/>
      <c r="U210" s="155"/>
      <c r="V210" s="105"/>
      <c r="W210" s="109"/>
      <c r="X210" s="105"/>
      <c r="Y210" s="105"/>
    </row>
    <row r="211" spans="1:25" s="13" customFormat="1" ht="12.75">
      <c r="A211" s="105"/>
      <c r="B211" s="105"/>
      <c r="C211" s="105"/>
      <c r="D211" s="105"/>
      <c r="E211" s="155"/>
      <c r="F211" s="121"/>
      <c r="G211" s="155"/>
      <c r="H211" s="155"/>
      <c r="I211" s="155"/>
      <c r="J211" s="105"/>
      <c r="K211" s="155"/>
      <c r="L211" s="155"/>
      <c r="M211" s="155"/>
      <c r="N211" s="105"/>
      <c r="O211" s="105"/>
      <c r="P211" s="105"/>
      <c r="Q211" s="105"/>
      <c r="R211" s="155"/>
      <c r="S211" s="155"/>
      <c r="T211" s="155"/>
      <c r="U211" s="155"/>
      <c r="V211" s="105"/>
      <c r="W211" s="105"/>
      <c r="X211" s="105"/>
      <c r="Y211" s="105"/>
    </row>
    <row r="212" spans="1:25" s="13" customFormat="1" ht="12.75">
      <c r="A212" s="105"/>
      <c r="B212" s="105"/>
      <c r="C212" s="105"/>
      <c r="D212" s="105"/>
      <c r="E212" s="155"/>
      <c r="F212" s="121"/>
      <c r="G212" s="155"/>
      <c r="H212" s="155"/>
      <c r="I212" s="155"/>
      <c r="J212" s="105"/>
      <c r="K212" s="155"/>
      <c r="L212" s="155"/>
      <c r="M212" s="155"/>
      <c r="N212" s="105"/>
      <c r="O212" s="105"/>
      <c r="P212" s="105"/>
      <c r="Q212" s="105"/>
      <c r="R212" s="155"/>
      <c r="S212" s="155"/>
      <c r="T212" s="155"/>
      <c r="U212" s="155"/>
      <c r="V212" s="105"/>
      <c r="W212" s="105"/>
      <c r="X212" s="105"/>
      <c r="Y212" s="105"/>
    </row>
    <row r="213" spans="1:25" s="13" customFormat="1" ht="12.75">
      <c r="A213" s="105"/>
      <c r="B213" s="105"/>
      <c r="C213" s="105"/>
      <c r="D213" s="105"/>
      <c r="E213" s="155"/>
      <c r="F213" s="121"/>
      <c r="G213" s="155"/>
      <c r="H213" s="155"/>
      <c r="I213" s="155"/>
      <c r="J213" s="105"/>
      <c r="K213" s="155"/>
      <c r="L213" s="155"/>
      <c r="M213" s="155"/>
      <c r="N213" s="105"/>
      <c r="O213" s="105"/>
      <c r="P213" s="105"/>
      <c r="Q213" s="105"/>
      <c r="R213" s="155"/>
      <c r="S213" s="155"/>
      <c r="T213" s="155"/>
      <c r="U213" s="155"/>
      <c r="V213" s="105"/>
      <c r="W213" s="105"/>
      <c r="X213" s="105"/>
      <c r="Y213" s="105"/>
    </row>
    <row r="214" spans="1:25" s="13" customFormat="1" ht="12.75">
      <c r="A214" s="105"/>
      <c r="B214" s="105"/>
      <c r="C214" s="105"/>
      <c r="D214" s="105"/>
      <c r="E214" s="155"/>
      <c r="F214" s="121"/>
      <c r="G214" s="155"/>
      <c r="H214" s="155"/>
      <c r="I214" s="155"/>
      <c r="J214" s="105"/>
      <c r="K214" s="155"/>
      <c r="L214" s="155"/>
      <c r="M214" s="155"/>
      <c r="N214" s="105"/>
      <c r="O214" s="105"/>
      <c r="P214" s="105"/>
      <c r="Q214" s="105"/>
      <c r="R214" s="155"/>
      <c r="S214" s="155"/>
      <c r="T214" s="155"/>
      <c r="U214" s="155"/>
      <c r="V214" s="105"/>
      <c r="W214" s="105"/>
      <c r="X214" s="105"/>
      <c r="Y214" s="105"/>
    </row>
    <row r="215" spans="1:25" s="13" customFormat="1" ht="12.75">
      <c r="A215" s="105"/>
      <c r="B215" s="105"/>
      <c r="C215" s="105"/>
      <c r="D215" s="105"/>
      <c r="E215" s="155"/>
      <c r="F215" s="121"/>
      <c r="G215" s="155"/>
      <c r="H215" s="155"/>
      <c r="I215" s="155"/>
      <c r="J215" s="105"/>
      <c r="K215" s="155"/>
      <c r="L215" s="155"/>
      <c r="M215" s="155"/>
      <c r="N215" s="105"/>
      <c r="O215" s="105"/>
      <c r="P215" s="105"/>
      <c r="Q215" s="105"/>
      <c r="R215" s="155"/>
      <c r="S215" s="155"/>
      <c r="T215" s="155"/>
      <c r="U215" s="155"/>
      <c r="V215" s="105"/>
      <c r="W215" s="105"/>
      <c r="X215" s="105"/>
      <c r="Y215" s="105"/>
    </row>
    <row r="216" spans="1:25" s="13" customFormat="1" ht="12.75">
      <c r="A216" s="105"/>
      <c r="B216" s="105"/>
      <c r="C216" s="105"/>
      <c r="D216" s="105"/>
      <c r="E216" s="155"/>
      <c r="F216" s="121"/>
      <c r="G216" s="155"/>
      <c r="H216" s="155"/>
      <c r="I216" s="155"/>
      <c r="J216" s="105"/>
      <c r="K216" s="155"/>
      <c r="L216" s="155"/>
      <c r="M216" s="155"/>
      <c r="N216" s="105"/>
      <c r="O216" s="105"/>
      <c r="P216" s="105"/>
      <c r="Q216" s="105"/>
      <c r="R216" s="155"/>
      <c r="S216" s="155"/>
      <c r="T216" s="155"/>
      <c r="U216" s="155"/>
      <c r="V216" s="105"/>
      <c r="W216" s="105"/>
      <c r="X216" s="105"/>
      <c r="Y216" s="105"/>
    </row>
    <row r="217" spans="1:25" s="13" customFormat="1" ht="12.75">
      <c r="A217" s="105"/>
      <c r="B217" s="105"/>
      <c r="C217" s="105"/>
      <c r="D217" s="105"/>
      <c r="E217" s="155"/>
      <c r="F217" s="121"/>
      <c r="G217" s="155"/>
      <c r="H217" s="155"/>
      <c r="I217" s="155"/>
      <c r="J217" s="105"/>
      <c r="K217" s="155"/>
      <c r="L217" s="155"/>
      <c r="M217" s="155"/>
      <c r="N217" s="105"/>
      <c r="O217" s="105"/>
      <c r="P217" s="105"/>
      <c r="Q217" s="105"/>
      <c r="R217" s="155"/>
      <c r="S217" s="155"/>
      <c r="T217" s="155"/>
      <c r="U217" s="155"/>
      <c r="V217" s="105"/>
      <c r="W217" s="105"/>
      <c r="X217" s="105"/>
      <c r="Y217" s="105"/>
    </row>
    <row r="218" spans="1:25" s="13" customFormat="1" ht="12.75">
      <c r="A218" s="105"/>
      <c r="B218" s="105"/>
      <c r="C218" s="105"/>
      <c r="D218" s="105"/>
      <c r="E218" s="155"/>
      <c r="F218" s="121"/>
      <c r="G218" s="155"/>
      <c r="H218" s="155"/>
      <c r="I218" s="155"/>
      <c r="J218" s="105"/>
      <c r="K218" s="155"/>
      <c r="L218" s="155"/>
      <c r="M218" s="155"/>
      <c r="N218" s="105"/>
      <c r="O218" s="105"/>
      <c r="P218" s="105"/>
      <c r="Q218" s="105"/>
      <c r="R218" s="155"/>
      <c r="S218" s="155"/>
      <c r="T218" s="155"/>
      <c r="U218" s="155"/>
      <c r="V218" s="105"/>
      <c r="W218" s="105"/>
      <c r="X218" s="105"/>
      <c r="Y218" s="105"/>
    </row>
    <row r="219" spans="1:25" s="13" customFormat="1" ht="12.75">
      <c r="A219" s="105"/>
      <c r="B219" s="105"/>
      <c r="C219" s="105"/>
      <c r="D219" s="105"/>
      <c r="E219" s="155"/>
      <c r="F219" s="121"/>
      <c r="G219" s="155"/>
      <c r="H219" s="155"/>
      <c r="I219" s="155"/>
      <c r="J219" s="105"/>
      <c r="K219" s="155"/>
      <c r="L219" s="155"/>
      <c r="M219" s="155"/>
      <c r="N219" s="105"/>
      <c r="O219" s="105"/>
      <c r="P219" s="105"/>
      <c r="Q219" s="105"/>
      <c r="R219" s="155"/>
      <c r="S219" s="155"/>
      <c r="T219" s="155"/>
      <c r="U219" s="155"/>
      <c r="V219" s="105"/>
      <c r="W219" s="105"/>
      <c r="X219" s="105"/>
      <c r="Y219" s="105"/>
    </row>
    <row r="220" spans="1:25" s="13" customFormat="1" ht="12.75">
      <c r="A220" s="105"/>
      <c r="B220" s="105"/>
      <c r="C220" s="105"/>
      <c r="D220" s="105"/>
      <c r="E220" s="155"/>
      <c r="F220" s="121"/>
      <c r="G220" s="155"/>
      <c r="H220" s="155"/>
      <c r="I220" s="155"/>
      <c r="J220" s="105"/>
      <c r="K220" s="155"/>
      <c r="L220" s="155"/>
      <c r="M220" s="155"/>
      <c r="N220" s="105"/>
      <c r="O220" s="105"/>
      <c r="P220" s="105"/>
      <c r="Q220" s="105"/>
      <c r="R220" s="155"/>
      <c r="S220" s="155"/>
      <c r="T220" s="155"/>
      <c r="U220" s="155"/>
      <c r="V220" s="105"/>
      <c r="W220" s="105"/>
      <c r="X220" s="105"/>
      <c r="Y220" s="105"/>
    </row>
    <row r="221" spans="1:25" s="13" customFormat="1" ht="12.75">
      <c r="A221" s="105"/>
      <c r="B221" s="105"/>
      <c r="C221" s="105"/>
      <c r="D221" s="105"/>
      <c r="E221" s="155"/>
      <c r="F221" s="121"/>
      <c r="G221" s="155"/>
      <c r="H221" s="155"/>
      <c r="I221" s="155"/>
      <c r="J221" s="105"/>
      <c r="K221" s="155"/>
      <c r="L221" s="155"/>
      <c r="M221" s="155"/>
      <c r="N221" s="105"/>
      <c r="O221" s="105"/>
      <c r="P221" s="105"/>
      <c r="Q221" s="105"/>
      <c r="R221" s="155"/>
      <c r="S221" s="155"/>
      <c r="T221" s="155"/>
      <c r="U221" s="155"/>
      <c r="V221" s="105"/>
      <c r="W221" s="105"/>
      <c r="X221" s="105"/>
      <c r="Y221" s="105"/>
    </row>
    <row r="222" spans="1:25" s="13" customFormat="1" ht="12.75">
      <c r="A222" s="105"/>
      <c r="B222" s="105"/>
      <c r="C222" s="105"/>
      <c r="D222" s="105"/>
      <c r="E222" s="155"/>
      <c r="F222" s="121"/>
      <c r="G222" s="155"/>
      <c r="H222" s="155"/>
      <c r="I222" s="155"/>
      <c r="J222" s="105"/>
      <c r="K222" s="155"/>
      <c r="L222" s="155"/>
      <c r="M222" s="155"/>
      <c r="N222" s="105"/>
      <c r="O222" s="105"/>
      <c r="P222" s="105"/>
      <c r="Q222" s="105"/>
      <c r="R222" s="155"/>
      <c r="S222" s="155"/>
      <c r="T222" s="155"/>
      <c r="U222" s="155"/>
      <c r="V222" s="105"/>
      <c r="W222" s="105"/>
      <c r="X222" s="105"/>
      <c r="Y222" s="105"/>
    </row>
    <row r="223" spans="1:25" s="13" customFormat="1" ht="12.75">
      <c r="A223" s="105"/>
      <c r="B223" s="105"/>
      <c r="C223" s="105"/>
      <c r="D223" s="105"/>
      <c r="E223" s="155"/>
      <c r="F223" s="121"/>
      <c r="G223" s="155"/>
      <c r="H223" s="155"/>
      <c r="I223" s="155"/>
      <c r="J223" s="105"/>
      <c r="K223" s="155"/>
      <c r="L223" s="155"/>
      <c r="M223" s="155"/>
      <c r="N223" s="105"/>
      <c r="O223" s="105"/>
      <c r="P223" s="105"/>
      <c r="Q223" s="105"/>
      <c r="R223" s="155"/>
      <c r="S223" s="155"/>
      <c r="T223" s="155"/>
      <c r="U223" s="155"/>
      <c r="V223" s="105"/>
      <c r="W223" s="105"/>
      <c r="X223" s="105"/>
      <c r="Y223" s="105"/>
    </row>
    <row r="224" spans="1:25" s="13" customFormat="1" ht="12.75">
      <c r="A224" s="105"/>
      <c r="B224" s="105"/>
      <c r="C224" s="105"/>
      <c r="D224" s="105"/>
      <c r="E224" s="155"/>
      <c r="F224" s="121"/>
      <c r="G224" s="155"/>
      <c r="H224" s="155"/>
      <c r="I224" s="155"/>
      <c r="J224" s="105"/>
      <c r="K224" s="155"/>
      <c r="L224" s="155"/>
      <c r="M224" s="155"/>
      <c r="N224" s="105"/>
      <c r="O224" s="105"/>
      <c r="P224" s="105"/>
      <c r="Q224" s="105"/>
      <c r="R224" s="155"/>
      <c r="S224" s="155"/>
      <c r="T224" s="155"/>
      <c r="U224" s="155"/>
      <c r="V224" s="105"/>
      <c r="W224" s="105"/>
      <c r="X224" s="105"/>
      <c r="Y224" s="105"/>
    </row>
    <row r="225" spans="1:25" s="13" customFormat="1" ht="12.75">
      <c r="A225" s="105"/>
      <c r="B225" s="105"/>
      <c r="C225" s="105"/>
      <c r="D225" s="105"/>
      <c r="E225" s="155"/>
      <c r="F225" s="121"/>
      <c r="G225" s="155"/>
      <c r="H225" s="155"/>
      <c r="I225" s="155"/>
      <c r="J225" s="105"/>
      <c r="K225" s="155"/>
      <c r="L225" s="155"/>
      <c r="M225" s="155"/>
      <c r="N225" s="105"/>
      <c r="O225" s="105"/>
      <c r="P225" s="105"/>
      <c r="Q225" s="105"/>
      <c r="R225" s="155"/>
      <c r="S225" s="155"/>
      <c r="T225" s="155"/>
      <c r="U225" s="155"/>
      <c r="V225" s="105"/>
      <c r="W225" s="105"/>
      <c r="X225" s="105"/>
      <c r="Y225" s="105"/>
    </row>
    <row r="226" spans="1:25" s="13" customFormat="1" ht="12.75">
      <c r="A226" s="105"/>
      <c r="B226" s="105"/>
      <c r="C226" s="105"/>
      <c r="D226" s="105"/>
      <c r="E226" s="155"/>
      <c r="F226" s="121"/>
      <c r="G226" s="155"/>
      <c r="H226" s="155"/>
      <c r="I226" s="155"/>
      <c r="J226" s="105"/>
      <c r="K226" s="155"/>
      <c r="L226" s="155"/>
      <c r="M226" s="155"/>
      <c r="N226" s="105"/>
      <c r="O226" s="105"/>
      <c r="P226" s="105"/>
      <c r="Q226" s="105"/>
      <c r="R226" s="155"/>
      <c r="S226" s="155"/>
      <c r="T226" s="155"/>
      <c r="U226" s="155"/>
      <c r="V226" s="105"/>
      <c r="W226" s="105"/>
      <c r="X226" s="105"/>
      <c r="Y226" s="105"/>
    </row>
    <row r="227" spans="1:25" s="13" customFormat="1" ht="12.75">
      <c r="A227" s="105"/>
      <c r="B227" s="105"/>
      <c r="C227" s="105"/>
      <c r="D227" s="105"/>
      <c r="E227" s="155"/>
      <c r="F227" s="121"/>
      <c r="G227" s="155"/>
      <c r="H227" s="155"/>
      <c r="I227" s="155"/>
      <c r="J227" s="105"/>
      <c r="K227" s="155"/>
      <c r="L227" s="155"/>
      <c r="M227" s="155"/>
      <c r="N227" s="105"/>
      <c r="O227" s="105"/>
      <c r="P227" s="105"/>
      <c r="Q227" s="105"/>
      <c r="R227" s="155"/>
      <c r="S227" s="155"/>
      <c r="T227" s="155"/>
      <c r="U227" s="155"/>
      <c r="V227" s="105"/>
      <c r="W227" s="105"/>
      <c r="X227" s="105"/>
      <c r="Y227" s="105"/>
    </row>
    <row r="228" spans="1:25" s="13" customFormat="1" ht="12.75">
      <c r="A228" s="105"/>
      <c r="B228" s="105"/>
      <c r="C228" s="105"/>
      <c r="D228" s="105"/>
      <c r="E228" s="155"/>
      <c r="F228" s="121"/>
      <c r="G228" s="155"/>
      <c r="H228" s="155"/>
      <c r="I228" s="155"/>
      <c r="J228" s="105"/>
      <c r="K228" s="155"/>
      <c r="L228" s="155"/>
      <c r="M228" s="155"/>
      <c r="N228" s="105"/>
      <c r="O228" s="105"/>
      <c r="P228" s="105"/>
      <c r="Q228" s="105"/>
      <c r="R228" s="155"/>
      <c r="S228" s="155"/>
      <c r="T228" s="155"/>
      <c r="U228" s="155"/>
      <c r="V228" s="105"/>
      <c r="W228" s="105"/>
      <c r="X228" s="105"/>
      <c r="Y228" s="105"/>
    </row>
    <row r="229" spans="1:25" s="13" customFormat="1" ht="12.75">
      <c r="A229" s="105"/>
      <c r="B229" s="105"/>
      <c r="C229" s="105"/>
      <c r="D229" s="105"/>
      <c r="E229" s="155"/>
      <c r="F229" s="121"/>
      <c r="G229" s="155"/>
      <c r="H229" s="155"/>
      <c r="I229" s="155"/>
      <c r="J229" s="105"/>
      <c r="K229" s="155"/>
      <c r="L229" s="155"/>
      <c r="M229" s="155"/>
      <c r="N229" s="105"/>
      <c r="O229" s="105"/>
      <c r="P229" s="105"/>
      <c r="Q229" s="105"/>
      <c r="R229" s="155"/>
      <c r="S229" s="155"/>
      <c r="T229" s="155"/>
      <c r="U229" s="155"/>
      <c r="V229" s="105"/>
      <c r="W229" s="105"/>
      <c r="X229" s="105"/>
      <c r="Y229" s="105"/>
    </row>
  </sheetData>
  <sheetProtection/>
  <autoFilter ref="A11:AC202"/>
  <mergeCells count="32">
    <mergeCell ref="W10:W11"/>
    <mergeCell ref="Z10:Z11"/>
    <mergeCell ref="X10:X11"/>
    <mergeCell ref="Y10:Y11"/>
    <mergeCell ref="A201:F201"/>
    <mergeCell ref="H201:S201"/>
    <mergeCell ref="T201:AA201"/>
    <mergeCell ref="T202:W202"/>
    <mergeCell ref="Z202:AA202"/>
    <mergeCell ref="T10:T11"/>
    <mergeCell ref="U10:U11"/>
    <mergeCell ref="V10:V11"/>
    <mergeCell ref="D10:D11"/>
    <mergeCell ref="E10:E11"/>
    <mergeCell ref="F10:F11"/>
    <mergeCell ref="AA10:AA11"/>
    <mergeCell ref="G10:G11"/>
    <mergeCell ref="H10:M10"/>
    <mergeCell ref="N10:N11"/>
    <mergeCell ref="O10:O11"/>
    <mergeCell ref="P10:P11"/>
    <mergeCell ref="Q10:S10"/>
    <mergeCell ref="X20:Y20"/>
    <mergeCell ref="X194:Y194"/>
    <mergeCell ref="AB10:AB11"/>
    <mergeCell ref="A4:AA4"/>
    <mergeCell ref="A8:G8"/>
    <mergeCell ref="H8:M8"/>
    <mergeCell ref="N8:S8"/>
    <mergeCell ref="T8:W8"/>
    <mergeCell ref="A10:A11"/>
    <mergeCell ref="C10:C11"/>
  </mergeCells>
  <printOptions horizontalCentered="1"/>
  <pageMargins left="0.868110236" right="0.078740157480315" top="0.4" bottom="0.39" header="0" footer="0"/>
  <pageSetup horizontalDpi="600" verticalDpi="600" orientation="landscape" paperSize="9" scale="70" r:id="rId2"/>
  <headerFooter>
    <oddFooter>&amp;R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2"/>
  <sheetViews>
    <sheetView zoomScalePageLayoutView="0" workbookViewId="0" topLeftCell="F10">
      <selection activeCell="AA13" sqref="AA13"/>
    </sheetView>
  </sheetViews>
  <sheetFormatPr defaultColWidth="9.140625" defaultRowHeight="15"/>
  <cols>
    <col min="1" max="1" width="3.421875" style="51" customWidth="1"/>
    <col min="2" max="2" width="11.28125" style="51" hidden="1" customWidth="1"/>
    <col min="3" max="3" width="18.421875" style="51" customWidth="1"/>
    <col min="4" max="4" width="7.8515625" style="51" customWidth="1"/>
    <col min="5" max="5" width="7.28125" style="51" customWidth="1"/>
    <col min="6" max="6" width="11.28125" style="51" customWidth="1"/>
    <col min="7" max="7" width="13.421875" style="152" customWidth="1"/>
    <col min="8" max="8" width="7.421875" style="152" customWidth="1"/>
    <col min="9" max="9" width="6.00390625" style="152" hidden="1" customWidth="1"/>
    <col min="10" max="10" width="12.57421875" style="51" hidden="1" customWidth="1"/>
    <col min="11" max="11" width="7.57421875" style="152" customWidth="1"/>
    <col min="12" max="12" width="10.00390625" style="152" customWidth="1"/>
    <col min="13" max="13" width="15.28125" style="152" customWidth="1"/>
    <col min="14" max="16" width="9.140625" style="51" hidden="1" customWidth="1"/>
    <col min="17" max="17" width="8.28125" style="51" customWidth="1"/>
    <col min="18" max="18" width="6.421875" style="51" customWidth="1"/>
    <col min="19" max="19" width="7.57421875" style="51" customWidth="1"/>
    <col min="20" max="20" width="9.8515625" style="152" customWidth="1"/>
    <col min="21" max="21" width="11.7109375" style="152" customWidth="1"/>
    <col min="22" max="22" width="7.8515625" style="51" customWidth="1"/>
    <col min="23" max="23" width="13.57421875" style="51" customWidth="1"/>
    <col min="24" max="24" width="12.8515625" style="51" customWidth="1"/>
    <col min="25" max="25" width="11.7109375" style="51" customWidth="1"/>
    <col min="26" max="26" width="10.421875" style="3" customWidth="1"/>
    <col min="27" max="27" width="11.28125" style="3" customWidth="1"/>
    <col min="28" max="16384" width="9.140625" style="3" customWidth="1"/>
  </cols>
  <sheetData>
    <row r="1" spans="1:27" ht="15">
      <c r="A1" s="64" t="s">
        <v>47</v>
      </c>
      <c r="B1" s="64"/>
      <c r="C1" s="65"/>
      <c r="D1" s="65"/>
      <c r="E1" s="65"/>
      <c r="F1" s="65"/>
      <c r="G1" s="65"/>
      <c r="H1" s="66"/>
      <c r="I1" s="66"/>
      <c r="J1" s="67"/>
      <c r="K1" s="66"/>
      <c r="L1" s="66"/>
      <c r="M1" s="66"/>
      <c r="N1" s="67"/>
      <c r="O1" s="67"/>
      <c r="P1" s="67"/>
      <c r="Q1" s="67"/>
      <c r="R1" s="67"/>
      <c r="S1" s="67"/>
      <c r="T1" s="66"/>
      <c r="U1" s="66"/>
      <c r="V1" s="67"/>
      <c r="W1" s="67"/>
      <c r="X1" s="67"/>
      <c r="Y1" s="67"/>
      <c r="Z1" s="2"/>
      <c r="AA1" s="2"/>
    </row>
    <row r="2" spans="1:25" s="126" customFormat="1" ht="15.75">
      <c r="A2" s="122" t="s">
        <v>1807</v>
      </c>
      <c r="B2" s="122"/>
      <c r="C2" s="122"/>
      <c r="D2" s="122"/>
      <c r="E2" s="122"/>
      <c r="F2" s="123"/>
      <c r="G2" s="122"/>
      <c r="H2" s="124"/>
      <c r="I2" s="124"/>
      <c r="J2" s="125"/>
      <c r="K2" s="124"/>
      <c r="L2" s="124"/>
      <c r="M2" s="124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</row>
    <row r="4" spans="1:27" ht="22.5" customHeight="1">
      <c r="A4" s="336" t="s">
        <v>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6" spans="3:21" ht="13.5">
      <c r="C6" s="69" t="s">
        <v>65</v>
      </c>
      <c r="D6" s="69"/>
      <c r="E6" s="69"/>
      <c r="F6" s="69"/>
      <c r="H6" s="70" t="s">
        <v>66</v>
      </c>
      <c r="I6" s="70"/>
      <c r="J6" s="69"/>
      <c r="K6" s="70"/>
      <c r="M6" s="69" t="s">
        <v>1856</v>
      </c>
      <c r="N6" s="69" t="s">
        <v>161</v>
      </c>
      <c r="U6" s="70" t="s">
        <v>909</v>
      </c>
    </row>
    <row r="8" spans="1:25" ht="15" customHeight="1">
      <c r="A8" s="325" t="s">
        <v>48</v>
      </c>
      <c r="B8" s="325"/>
      <c r="C8" s="325"/>
      <c r="D8" s="325"/>
      <c r="E8" s="325"/>
      <c r="F8" s="325"/>
      <c r="G8" s="326"/>
      <c r="H8" s="327" t="s">
        <v>52</v>
      </c>
      <c r="I8" s="325"/>
      <c r="J8" s="325"/>
      <c r="K8" s="325"/>
      <c r="L8" s="325"/>
      <c r="M8" s="326"/>
      <c r="N8" s="327" t="s">
        <v>53</v>
      </c>
      <c r="O8" s="328"/>
      <c r="P8" s="328"/>
      <c r="Q8" s="328"/>
      <c r="R8" s="328"/>
      <c r="S8" s="326"/>
      <c r="T8" s="327" t="s">
        <v>54</v>
      </c>
      <c r="U8" s="325"/>
      <c r="V8" s="325"/>
      <c r="W8" s="326"/>
      <c r="X8" s="154"/>
      <c r="Y8" s="154"/>
    </row>
    <row r="9" spans="7:25" ht="12.75">
      <c r="G9" s="71"/>
      <c r="N9" s="72"/>
      <c r="Q9" s="73"/>
      <c r="R9" s="73"/>
      <c r="S9" s="75"/>
      <c r="W9" s="76"/>
      <c r="X9" s="73"/>
      <c r="Y9" s="73"/>
    </row>
    <row r="10" spans="1:28" ht="24" customHeight="1">
      <c r="A10" s="312" t="s">
        <v>0</v>
      </c>
      <c r="B10" s="150"/>
      <c r="C10" s="312" t="s">
        <v>1</v>
      </c>
      <c r="D10" s="312" t="s">
        <v>2</v>
      </c>
      <c r="E10" s="312" t="s">
        <v>5</v>
      </c>
      <c r="F10" s="312" t="s">
        <v>3</v>
      </c>
      <c r="G10" s="316" t="s">
        <v>4</v>
      </c>
      <c r="H10" s="308" t="s">
        <v>49</v>
      </c>
      <c r="I10" s="309"/>
      <c r="J10" s="309"/>
      <c r="K10" s="309"/>
      <c r="L10" s="309"/>
      <c r="M10" s="309"/>
      <c r="N10" s="332" t="s">
        <v>13</v>
      </c>
      <c r="O10" s="318" t="s">
        <v>14</v>
      </c>
      <c r="P10" s="318" t="s">
        <v>50</v>
      </c>
      <c r="Q10" s="320" t="s">
        <v>51</v>
      </c>
      <c r="R10" s="309"/>
      <c r="S10" s="321"/>
      <c r="T10" s="318" t="s">
        <v>6</v>
      </c>
      <c r="U10" s="312" t="s">
        <v>15</v>
      </c>
      <c r="V10" s="312" t="s">
        <v>16</v>
      </c>
      <c r="W10" s="316" t="s">
        <v>7</v>
      </c>
      <c r="X10" s="318" t="s">
        <v>17</v>
      </c>
      <c r="Y10" s="312" t="s">
        <v>18</v>
      </c>
      <c r="Z10" s="314" t="s">
        <v>17</v>
      </c>
      <c r="AA10" s="334" t="s">
        <v>18</v>
      </c>
      <c r="AB10" s="334" t="s">
        <v>1790</v>
      </c>
    </row>
    <row r="11" spans="1:28" ht="49.5" customHeight="1">
      <c r="A11" s="313"/>
      <c r="B11" s="151" t="s">
        <v>86</v>
      </c>
      <c r="C11" s="313"/>
      <c r="D11" s="313"/>
      <c r="E11" s="313"/>
      <c r="F11" s="313"/>
      <c r="G11" s="317"/>
      <c r="H11" s="151" t="s">
        <v>8</v>
      </c>
      <c r="I11" s="151" t="s">
        <v>9</v>
      </c>
      <c r="J11" s="151" t="s">
        <v>10</v>
      </c>
      <c r="K11" s="151" t="s">
        <v>12</v>
      </c>
      <c r="L11" s="151" t="s">
        <v>11</v>
      </c>
      <c r="M11" s="79" t="s">
        <v>46</v>
      </c>
      <c r="N11" s="333"/>
      <c r="O11" s="319"/>
      <c r="P11" s="319"/>
      <c r="Q11" s="151" t="s">
        <v>62</v>
      </c>
      <c r="R11" s="151" t="s">
        <v>61</v>
      </c>
      <c r="S11" s="149" t="s">
        <v>64</v>
      </c>
      <c r="T11" s="319"/>
      <c r="U11" s="313"/>
      <c r="V11" s="313"/>
      <c r="W11" s="317"/>
      <c r="X11" s="319"/>
      <c r="Y11" s="313"/>
      <c r="Z11" s="315"/>
      <c r="AA11" s="335"/>
      <c r="AB11" s="335"/>
    </row>
    <row r="12" spans="1:28" ht="18" customHeight="1">
      <c r="A12" s="81" t="s">
        <v>19</v>
      </c>
      <c r="B12" s="81"/>
      <c r="C12" s="81" t="s">
        <v>20</v>
      </c>
      <c r="D12" s="81" t="s">
        <v>21</v>
      </c>
      <c r="E12" s="81" t="s">
        <v>22</v>
      </c>
      <c r="F12" s="81" t="s">
        <v>23</v>
      </c>
      <c r="G12" s="82" t="s">
        <v>24</v>
      </c>
      <c r="H12" s="81" t="s">
        <v>25</v>
      </c>
      <c r="I12" s="81" t="s">
        <v>26</v>
      </c>
      <c r="J12" s="81" t="s">
        <v>27</v>
      </c>
      <c r="K12" s="81" t="s">
        <v>28</v>
      </c>
      <c r="L12" s="81" t="s">
        <v>29</v>
      </c>
      <c r="M12" s="83" t="s">
        <v>30</v>
      </c>
      <c r="N12" s="84" t="s">
        <v>31</v>
      </c>
      <c r="O12" s="81" t="s">
        <v>32</v>
      </c>
      <c r="P12" s="85" t="s">
        <v>32</v>
      </c>
      <c r="Q12" s="81" t="s">
        <v>33</v>
      </c>
      <c r="R12" s="81" t="s">
        <v>34</v>
      </c>
      <c r="S12" s="82" t="s">
        <v>35</v>
      </c>
      <c r="T12" s="85" t="s">
        <v>36</v>
      </c>
      <c r="U12" s="81" t="s">
        <v>37</v>
      </c>
      <c r="V12" s="81" t="s">
        <v>38</v>
      </c>
      <c r="W12" s="82" t="s">
        <v>58</v>
      </c>
      <c r="X12" s="118"/>
      <c r="Y12" s="118"/>
      <c r="Z12" s="11" t="s">
        <v>59</v>
      </c>
      <c r="AA12" s="22" t="s">
        <v>60</v>
      </c>
      <c r="AB12" s="22"/>
    </row>
    <row r="13" spans="1:29" s="33" customFormat="1" ht="20.25" customHeight="1">
      <c r="A13" s="35">
        <v>1</v>
      </c>
      <c r="B13" s="35" t="s">
        <v>912</v>
      </c>
      <c r="C13" s="41" t="s">
        <v>97</v>
      </c>
      <c r="D13" s="41" t="s">
        <v>379</v>
      </c>
      <c r="E13" s="42" t="s">
        <v>128</v>
      </c>
      <c r="F13" s="43" t="s">
        <v>1513</v>
      </c>
      <c r="G13" s="87" t="s">
        <v>138</v>
      </c>
      <c r="H13" s="45" t="s">
        <v>135</v>
      </c>
      <c r="I13" s="35"/>
      <c r="J13" s="46"/>
      <c r="K13" s="35" t="s">
        <v>862</v>
      </c>
      <c r="L13" s="36" t="s">
        <v>863</v>
      </c>
      <c r="M13" s="156" t="s">
        <v>864</v>
      </c>
      <c r="N13" s="47"/>
      <c r="O13" s="46"/>
      <c r="P13" s="111"/>
      <c r="Q13" s="48" t="s">
        <v>1126</v>
      </c>
      <c r="R13" s="258">
        <v>16</v>
      </c>
      <c r="S13" s="49">
        <v>17</v>
      </c>
      <c r="T13" s="48" t="s">
        <v>1126</v>
      </c>
      <c r="U13" s="50" t="s">
        <v>1124</v>
      </c>
      <c r="V13" s="62">
        <v>2.59</v>
      </c>
      <c r="W13" s="62" t="s">
        <v>873</v>
      </c>
      <c r="X13" s="62"/>
      <c r="Y13" s="62"/>
      <c r="Z13" s="30" t="s">
        <v>1795</v>
      </c>
      <c r="AA13" s="30" t="s">
        <v>1867</v>
      </c>
      <c r="AB13" s="30">
        <v>0</v>
      </c>
      <c r="AC13" s="32"/>
    </row>
    <row r="14" spans="1:29" s="33" customFormat="1" ht="20.25" customHeight="1">
      <c r="A14" s="35">
        <v>2</v>
      </c>
      <c r="B14" s="35" t="s">
        <v>914</v>
      </c>
      <c r="C14" s="41" t="s">
        <v>384</v>
      </c>
      <c r="D14" s="41" t="s">
        <v>671</v>
      </c>
      <c r="E14" s="42" t="s">
        <v>128</v>
      </c>
      <c r="F14" s="43" t="s">
        <v>1622</v>
      </c>
      <c r="G14" s="44" t="s">
        <v>136</v>
      </c>
      <c r="H14" s="45" t="s">
        <v>135</v>
      </c>
      <c r="I14" s="35"/>
      <c r="J14" s="46"/>
      <c r="K14" s="35" t="s">
        <v>862</v>
      </c>
      <c r="L14" s="36">
        <v>39732</v>
      </c>
      <c r="M14" s="156" t="s">
        <v>864</v>
      </c>
      <c r="N14" s="47"/>
      <c r="O14" s="46"/>
      <c r="P14" s="111"/>
      <c r="Q14" s="48" t="s">
        <v>1126</v>
      </c>
      <c r="R14" s="258">
        <v>16</v>
      </c>
      <c r="S14" s="49">
        <v>17</v>
      </c>
      <c r="T14" s="48" t="s">
        <v>1126</v>
      </c>
      <c r="U14" s="50" t="s">
        <v>1124</v>
      </c>
      <c r="V14" s="62">
        <v>2.3</v>
      </c>
      <c r="W14" s="62" t="s">
        <v>1793</v>
      </c>
      <c r="X14" s="62"/>
      <c r="Y14" s="62"/>
      <c r="Z14" s="30" t="s">
        <v>1795</v>
      </c>
      <c r="AA14" s="30"/>
      <c r="AB14" s="30">
        <v>0</v>
      </c>
      <c r="AC14" s="32"/>
    </row>
    <row r="15" spans="1:29" s="33" customFormat="1" ht="20.25" customHeight="1">
      <c r="A15" s="35">
        <v>3</v>
      </c>
      <c r="B15" s="35" t="s">
        <v>916</v>
      </c>
      <c r="C15" s="41" t="s">
        <v>579</v>
      </c>
      <c r="D15" s="41" t="s">
        <v>487</v>
      </c>
      <c r="E15" s="42" t="s">
        <v>128</v>
      </c>
      <c r="F15" s="43" t="s">
        <v>1623</v>
      </c>
      <c r="G15" s="44" t="s">
        <v>143</v>
      </c>
      <c r="H15" s="45" t="s">
        <v>135</v>
      </c>
      <c r="I15" s="35"/>
      <c r="J15" s="46"/>
      <c r="K15" s="35" t="s">
        <v>873</v>
      </c>
      <c r="L15" s="36" t="s">
        <v>863</v>
      </c>
      <c r="M15" s="156" t="s">
        <v>875</v>
      </c>
      <c r="N15" s="47"/>
      <c r="O15" s="46"/>
      <c r="P15" s="111"/>
      <c r="Q15" s="48" t="s">
        <v>1126</v>
      </c>
      <c r="R15" s="258">
        <v>16</v>
      </c>
      <c r="S15" s="49">
        <v>16</v>
      </c>
      <c r="T15" s="48" t="s">
        <v>1126</v>
      </c>
      <c r="U15" s="50" t="s">
        <v>1124</v>
      </c>
      <c r="V15" s="62">
        <v>2.58</v>
      </c>
      <c r="W15" s="62" t="s">
        <v>873</v>
      </c>
      <c r="X15" s="62"/>
      <c r="Y15" s="62"/>
      <c r="Z15" s="30" t="s">
        <v>1795</v>
      </c>
      <c r="AA15" s="30"/>
      <c r="AB15" s="30">
        <v>0</v>
      </c>
      <c r="AC15" s="32"/>
    </row>
    <row r="16" spans="1:29" s="33" customFormat="1" ht="20.25" customHeight="1">
      <c r="A16" s="35">
        <v>4</v>
      </c>
      <c r="B16" s="35" t="s">
        <v>919</v>
      </c>
      <c r="C16" s="41" t="s">
        <v>630</v>
      </c>
      <c r="D16" s="41" t="s">
        <v>95</v>
      </c>
      <c r="E16" s="42" t="s">
        <v>128</v>
      </c>
      <c r="F16" s="43" t="s">
        <v>1626</v>
      </c>
      <c r="G16" s="44" t="s">
        <v>146</v>
      </c>
      <c r="H16" s="45" t="s">
        <v>135</v>
      </c>
      <c r="I16" s="35"/>
      <c r="J16" s="46"/>
      <c r="K16" s="35" t="s">
        <v>862</v>
      </c>
      <c r="L16" s="36">
        <v>41192</v>
      </c>
      <c r="M16" s="156" t="s">
        <v>868</v>
      </c>
      <c r="N16" s="47"/>
      <c r="O16" s="46"/>
      <c r="P16" s="111"/>
      <c r="Q16" s="48" t="s">
        <v>1126</v>
      </c>
      <c r="R16" s="258">
        <v>16</v>
      </c>
      <c r="S16" s="49">
        <v>16.5</v>
      </c>
      <c r="T16" s="48" t="s">
        <v>1126</v>
      </c>
      <c r="U16" s="50" t="s">
        <v>1124</v>
      </c>
      <c r="V16" s="62">
        <v>2.54</v>
      </c>
      <c r="W16" s="62" t="s">
        <v>873</v>
      </c>
      <c r="X16" s="62"/>
      <c r="Y16" s="62"/>
      <c r="Z16" s="30" t="s">
        <v>1795</v>
      </c>
      <c r="AA16" s="30"/>
      <c r="AB16" s="30">
        <v>0</v>
      </c>
      <c r="AC16" s="32"/>
    </row>
    <row r="17" spans="1:29" s="33" customFormat="1" ht="20.25" customHeight="1">
      <c r="A17" s="35">
        <v>5</v>
      </c>
      <c r="B17" s="35" t="s">
        <v>920</v>
      </c>
      <c r="C17" s="41" t="s">
        <v>163</v>
      </c>
      <c r="D17" s="41" t="s">
        <v>443</v>
      </c>
      <c r="E17" s="42" t="s">
        <v>128</v>
      </c>
      <c r="F17" s="43" t="s">
        <v>1627</v>
      </c>
      <c r="G17" s="44" t="s">
        <v>153</v>
      </c>
      <c r="H17" s="45" t="s">
        <v>135</v>
      </c>
      <c r="I17" s="35"/>
      <c r="J17" s="46"/>
      <c r="K17" s="35" t="s">
        <v>873</v>
      </c>
      <c r="L17" s="36" t="s">
        <v>903</v>
      </c>
      <c r="M17" s="156" t="s">
        <v>898</v>
      </c>
      <c r="N17" s="47"/>
      <c r="O17" s="46"/>
      <c r="P17" s="111"/>
      <c r="Q17" s="48" t="s">
        <v>1126</v>
      </c>
      <c r="R17" s="258">
        <v>16</v>
      </c>
      <c r="S17" s="49">
        <v>22</v>
      </c>
      <c r="T17" s="48" t="s">
        <v>1126</v>
      </c>
      <c r="U17" s="50" t="s">
        <v>1124</v>
      </c>
      <c r="V17" s="62">
        <v>2.75</v>
      </c>
      <c r="W17" s="62" t="s">
        <v>873</v>
      </c>
      <c r="X17" s="62"/>
      <c r="Y17" s="62"/>
      <c r="Z17" s="30" t="s">
        <v>1795</v>
      </c>
      <c r="AA17" s="30"/>
      <c r="AB17" s="30">
        <v>0</v>
      </c>
      <c r="AC17" s="32"/>
    </row>
    <row r="18" spans="1:29" s="33" customFormat="1" ht="20.25" customHeight="1">
      <c r="A18" s="35">
        <v>6</v>
      </c>
      <c r="B18" s="35" t="s">
        <v>922</v>
      </c>
      <c r="C18" s="41" t="s">
        <v>583</v>
      </c>
      <c r="D18" s="41" t="s">
        <v>115</v>
      </c>
      <c r="E18" s="42" t="s">
        <v>128</v>
      </c>
      <c r="F18" s="43" t="s">
        <v>1628</v>
      </c>
      <c r="G18" s="44" t="s">
        <v>1121</v>
      </c>
      <c r="H18" s="45" t="s">
        <v>135</v>
      </c>
      <c r="I18" s="35"/>
      <c r="J18" s="46"/>
      <c r="K18" s="35" t="s">
        <v>862</v>
      </c>
      <c r="L18" s="36" t="s">
        <v>1430</v>
      </c>
      <c r="M18" s="156" t="s">
        <v>1431</v>
      </c>
      <c r="N18" s="47"/>
      <c r="O18" s="46"/>
      <c r="P18" s="111"/>
      <c r="Q18" s="48" t="s">
        <v>1126</v>
      </c>
      <c r="R18" s="258">
        <v>16</v>
      </c>
      <c r="S18" s="49">
        <v>19.5</v>
      </c>
      <c r="T18" s="48" t="s">
        <v>1126</v>
      </c>
      <c r="U18" s="50" t="s">
        <v>1124</v>
      </c>
      <c r="V18" s="62">
        <v>2.94</v>
      </c>
      <c r="W18" s="62" t="s">
        <v>873</v>
      </c>
      <c r="X18" s="62"/>
      <c r="Y18" s="62"/>
      <c r="Z18" s="30" t="s">
        <v>1795</v>
      </c>
      <c r="AA18" s="30"/>
      <c r="AB18" s="30">
        <v>0</v>
      </c>
      <c r="AC18" s="32"/>
    </row>
    <row r="19" spans="1:29" s="33" customFormat="1" ht="20.25" customHeight="1">
      <c r="A19" s="35">
        <v>7</v>
      </c>
      <c r="B19" s="35" t="s">
        <v>923</v>
      </c>
      <c r="C19" s="41" t="s">
        <v>185</v>
      </c>
      <c r="D19" s="41" t="s">
        <v>115</v>
      </c>
      <c r="E19" s="42" t="s">
        <v>128</v>
      </c>
      <c r="F19" s="43" t="s">
        <v>1629</v>
      </c>
      <c r="G19" s="44" t="s">
        <v>142</v>
      </c>
      <c r="H19" s="45" t="s">
        <v>135</v>
      </c>
      <c r="I19" s="35"/>
      <c r="J19" s="46"/>
      <c r="K19" s="35" t="s">
        <v>873</v>
      </c>
      <c r="L19" s="36" t="s">
        <v>863</v>
      </c>
      <c r="M19" s="156" t="s">
        <v>875</v>
      </c>
      <c r="N19" s="47"/>
      <c r="O19" s="46"/>
      <c r="P19" s="111"/>
      <c r="Q19" s="48" t="s">
        <v>1126</v>
      </c>
      <c r="R19" s="258">
        <v>16</v>
      </c>
      <c r="S19" s="49">
        <v>16.5</v>
      </c>
      <c r="T19" s="48" t="s">
        <v>1126</v>
      </c>
      <c r="U19" s="50" t="s">
        <v>1124</v>
      </c>
      <c r="V19" s="62">
        <v>3.21</v>
      </c>
      <c r="W19" s="62" t="s">
        <v>883</v>
      </c>
      <c r="X19" s="62"/>
      <c r="Y19" s="62"/>
      <c r="Z19" s="30" t="s">
        <v>1795</v>
      </c>
      <c r="AA19" s="30"/>
      <c r="AB19" s="30">
        <v>0</v>
      </c>
      <c r="AC19" s="32"/>
    </row>
    <row r="20" spans="1:29" s="33" customFormat="1" ht="20.25" customHeight="1">
      <c r="A20" s="35">
        <v>8</v>
      </c>
      <c r="B20" s="35" t="s">
        <v>928</v>
      </c>
      <c r="C20" s="41" t="s">
        <v>1055</v>
      </c>
      <c r="D20" s="41" t="s">
        <v>444</v>
      </c>
      <c r="E20" s="42" t="s">
        <v>128</v>
      </c>
      <c r="F20" s="43" t="s">
        <v>1633</v>
      </c>
      <c r="G20" s="44" t="s">
        <v>142</v>
      </c>
      <c r="H20" s="45" t="s">
        <v>135</v>
      </c>
      <c r="I20" s="35"/>
      <c r="J20" s="46"/>
      <c r="K20" s="35" t="s">
        <v>873</v>
      </c>
      <c r="L20" s="36" t="s">
        <v>863</v>
      </c>
      <c r="M20" s="156" t="s">
        <v>875</v>
      </c>
      <c r="N20" s="47"/>
      <c r="O20" s="46"/>
      <c r="P20" s="111"/>
      <c r="Q20" s="48" t="s">
        <v>1126</v>
      </c>
      <c r="R20" s="258">
        <v>16</v>
      </c>
      <c r="S20" s="49">
        <v>16</v>
      </c>
      <c r="T20" s="48" t="s">
        <v>1126</v>
      </c>
      <c r="U20" s="50" t="s">
        <v>1124</v>
      </c>
      <c r="V20" s="62">
        <v>2.74</v>
      </c>
      <c r="W20" s="62" t="s">
        <v>873</v>
      </c>
      <c r="X20" s="62"/>
      <c r="Y20" s="62"/>
      <c r="Z20" s="30" t="s">
        <v>1795</v>
      </c>
      <c r="AA20" s="30"/>
      <c r="AB20" s="30">
        <v>0</v>
      </c>
      <c r="AC20" s="32"/>
    </row>
    <row r="21" spans="1:29" s="33" customFormat="1" ht="20.25" customHeight="1">
      <c r="A21" s="35">
        <v>9</v>
      </c>
      <c r="B21" s="35" t="s">
        <v>933</v>
      </c>
      <c r="C21" s="41" t="s">
        <v>1058</v>
      </c>
      <c r="D21" s="41" t="s">
        <v>87</v>
      </c>
      <c r="E21" s="42" t="s">
        <v>134</v>
      </c>
      <c r="F21" s="43" t="s">
        <v>1636</v>
      </c>
      <c r="G21" s="44" t="s">
        <v>138</v>
      </c>
      <c r="H21" s="45" t="s">
        <v>135</v>
      </c>
      <c r="I21" s="35"/>
      <c r="J21" s="46"/>
      <c r="K21" s="35" t="s">
        <v>873</v>
      </c>
      <c r="L21" s="36" t="s">
        <v>863</v>
      </c>
      <c r="M21" s="156" t="s">
        <v>864</v>
      </c>
      <c r="N21" s="47"/>
      <c r="O21" s="46"/>
      <c r="P21" s="111"/>
      <c r="Q21" s="48" t="s">
        <v>1126</v>
      </c>
      <c r="R21" s="258">
        <v>16</v>
      </c>
      <c r="S21" s="49">
        <v>16.5</v>
      </c>
      <c r="T21" s="48" t="s">
        <v>1126</v>
      </c>
      <c r="U21" s="50" t="s">
        <v>1124</v>
      </c>
      <c r="V21" s="62">
        <v>3.11</v>
      </c>
      <c r="W21" s="62" t="s">
        <v>873</v>
      </c>
      <c r="X21" s="62"/>
      <c r="Y21" s="62"/>
      <c r="Z21" s="30" t="s">
        <v>1795</v>
      </c>
      <c r="AA21" s="30"/>
      <c r="AB21" s="30">
        <v>0</v>
      </c>
      <c r="AC21" s="32"/>
    </row>
    <row r="22" spans="1:29" s="33" customFormat="1" ht="20.25" customHeight="1">
      <c r="A22" s="35">
        <v>10</v>
      </c>
      <c r="B22" s="35" t="s">
        <v>939</v>
      </c>
      <c r="C22" s="41" t="s">
        <v>384</v>
      </c>
      <c r="D22" s="41" t="s">
        <v>116</v>
      </c>
      <c r="E22" s="42" t="s">
        <v>128</v>
      </c>
      <c r="F22" s="43" t="s">
        <v>1459</v>
      </c>
      <c r="G22" s="44" t="s">
        <v>153</v>
      </c>
      <c r="H22" s="45" t="s">
        <v>135</v>
      </c>
      <c r="I22" s="35"/>
      <c r="J22" s="46"/>
      <c r="K22" s="35" t="s">
        <v>873</v>
      </c>
      <c r="L22" s="36" t="s">
        <v>903</v>
      </c>
      <c r="M22" s="156" t="s">
        <v>898</v>
      </c>
      <c r="N22" s="47"/>
      <c r="O22" s="46"/>
      <c r="P22" s="111"/>
      <c r="Q22" s="48" t="s">
        <v>1126</v>
      </c>
      <c r="R22" s="258">
        <v>16</v>
      </c>
      <c r="S22" s="49">
        <v>16</v>
      </c>
      <c r="T22" s="48" t="s">
        <v>1126</v>
      </c>
      <c r="U22" s="50" t="s">
        <v>1124</v>
      </c>
      <c r="V22" s="62">
        <v>2.68</v>
      </c>
      <c r="W22" s="62" t="s">
        <v>873</v>
      </c>
      <c r="X22" s="62"/>
      <c r="Y22" s="62"/>
      <c r="Z22" s="30" t="s">
        <v>1795</v>
      </c>
      <c r="AA22" s="30"/>
      <c r="AB22" s="30">
        <v>0</v>
      </c>
      <c r="AC22" s="32"/>
    </row>
    <row r="23" spans="1:29" s="33" customFormat="1" ht="20.25" customHeight="1">
      <c r="A23" s="35">
        <v>11</v>
      </c>
      <c r="B23" s="35" t="s">
        <v>940</v>
      </c>
      <c r="C23" s="41" t="s">
        <v>513</v>
      </c>
      <c r="D23" s="41" t="s">
        <v>386</v>
      </c>
      <c r="E23" s="42" t="s">
        <v>128</v>
      </c>
      <c r="F23" s="43" t="s">
        <v>1460</v>
      </c>
      <c r="G23" s="44" t="s">
        <v>146</v>
      </c>
      <c r="H23" s="45" t="s">
        <v>135</v>
      </c>
      <c r="I23" s="35"/>
      <c r="J23" s="46"/>
      <c r="K23" s="35" t="s">
        <v>862</v>
      </c>
      <c r="L23" s="36">
        <v>41192</v>
      </c>
      <c r="M23" s="156" t="s">
        <v>868</v>
      </c>
      <c r="N23" s="47"/>
      <c r="O23" s="46"/>
      <c r="P23" s="111"/>
      <c r="Q23" s="48" t="s">
        <v>1126</v>
      </c>
      <c r="R23" s="258">
        <v>16</v>
      </c>
      <c r="S23" s="49">
        <v>18</v>
      </c>
      <c r="T23" s="48" t="s">
        <v>1126</v>
      </c>
      <c r="U23" s="50" t="s">
        <v>1124</v>
      </c>
      <c r="V23" s="62">
        <v>2.56</v>
      </c>
      <c r="W23" s="62" t="s">
        <v>873</v>
      </c>
      <c r="X23" s="62"/>
      <c r="Y23" s="62"/>
      <c r="Z23" s="30" t="s">
        <v>1795</v>
      </c>
      <c r="AA23" s="30"/>
      <c r="AB23" s="30">
        <v>0</v>
      </c>
      <c r="AC23" s="32"/>
    </row>
    <row r="24" spans="1:29" s="33" customFormat="1" ht="20.25" customHeight="1">
      <c r="A24" s="35">
        <v>12</v>
      </c>
      <c r="B24" s="35" t="s">
        <v>942</v>
      </c>
      <c r="C24" s="41" t="s">
        <v>606</v>
      </c>
      <c r="D24" s="41" t="s">
        <v>192</v>
      </c>
      <c r="E24" s="42" t="s">
        <v>128</v>
      </c>
      <c r="F24" s="43" t="s">
        <v>1641</v>
      </c>
      <c r="G24" s="44" t="s">
        <v>138</v>
      </c>
      <c r="H24" s="45" t="s">
        <v>135</v>
      </c>
      <c r="I24" s="35"/>
      <c r="J24" s="46"/>
      <c r="K24" s="35" t="s">
        <v>862</v>
      </c>
      <c r="L24" s="36" t="s">
        <v>863</v>
      </c>
      <c r="M24" s="156" t="s">
        <v>864</v>
      </c>
      <c r="N24" s="47"/>
      <c r="O24" s="46"/>
      <c r="P24" s="111"/>
      <c r="Q24" s="48" t="s">
        <v>1126</v>
      </c>
      <c r="R24" s="258">
        <v>16</v>
      </c>
      <c r="S24" s="49">
        <v>16</v>
      </c>
      <c r="T24" s="48" t="s">
        <v>1126</v>
      </c>
      <c r="U24" s="50" t="s">
        <v>1124</v>
      </c>
      <c r="V24" s="62">
        <v>2.71</v>
      </c>
      <c r="W24" s="62" t="s">
        <v>873</v>
      </c>
      <c r="X24" s="62"/>
      <c r="Y24" s="62"/>
      <c r="Z24" s="30" t="s">
        <v>1795</v>
      </c>
      <c r="AA24" s="30"/>
      <c r="AB24" s="30">
        <v>0</v>
      </c>
      <c r="AC24" s="32"/>
    </row>
    <row r="25" spans="1:29" s="33" customFormat="1" ht="20.25" customHeight="1">
      <c r="A25" s="35">
        <v>13</v>
      </c>
      <c r="B25" s="35" t="s">
        <v>945</v>
      </c>
      <c r="C25" s="41" t="s">
        <v>97</v>
      </c>
      <c r="D25" s="41" t="s">
        <v>192</v>
      </c>
      <c r="E25" s="42" t="s">
        <v>128</v>
      </c>
      <c r="F25" s="43" t="s">
        <v>1643</v>
      </c>
      <c r="G25" s="44" t="s">
        <v>138</v>
      </c>
      <c r="H25" s="45" t="s">
        <v>135</v>
      </c>
      <c r="I25" s="35"/>
      <c r="J25" s="46"/>
      <c r="K25" s="35" t="s">
        <v>873</v>
      </c>
      <c r="L25" s="36" t="s">
        <v>863</v>
      </c>
      <c r="M25" s="156" t="s">
        <v>864</v>
      </c>
      <c r="N25" s="47"/>
      <c r="O25" s="46"/>
      <c r="P25" s="111"/>
      <c r="Q25" s="48" t="s">
        <v>1126</v>
      </c>
      <c r="R25" s="258">
        <v>16</v>
      </c>
      <c r="S25" s="49">
        <v>19</v>
      </c>
      <c r="T25" s="48" t="s">
        <v>1126</v>
      </c>
      <c r="U25" s="50" t="s">
        <v>1124</v>
      </c>
      <c r="V25" s="62">
        <v>3.43</v>
      </c>
      <c r="W25" s="62" t="s">
        <v>883</v>
      </c>
      <c r="X25" s="62"/>
      <c r="Y25" s="62"/>
      <c r="Z25" s="30" t="s">
        <v>1795</v>
      </c>
      <c r="AA25" s="30"/>
      <c r="AB25" s="30">
        <v>0</v>
      </c>
      <c r="AC25" s="32"/>
    </row>
    <row r="26" spans="1:29" s="33" customFormat="1" ht="20.25" customHeight="1">
      <c r="A26" s="35">
        <v>14</v>
      </c>
      <c r="B26" s="35" t="s">
        <v>946</v>
      </c>
      <c r="C26" s="41" t="s">
        <v>825</v>
      </c>
      <c r="D26" s="41" t="s">
        <v>644</v>
      </c>
      <c r="E26" s="42" t="s">
        <v>128</v>
      </c>
      <c r="F26" s="43" t="s">
        <v>1569</v>
      </c>
      <c r="G26" s="44" t="s">
        <v>142</v>
      </c>
      <c r="H26" s="45" t="s">
        <v>135</v>
      </c>
      <c r="I26" s="35"/>
      <c r="J26" s="46"/>
      <c r="K26" s="35" t="s">
        <v>873</v>
      </c>
      <c r="L26" s="36" t="s">
        <v>863</v>
      </c>
      <c r="M26" s="156" t="s">
        <v>875</v>
      </c>
      <c r="N26" s="47"/>
      <c r="O26" s="46"/>
      <c r="P26" s="111"/>
      <c r="Q26" s="48" t="s">
        <v>1126</v>
      </c>
      <c r="R26" s="258">
        <v>16</v>
      </c>
      <c r="S26" s="49">
        <v>16.5</v>
      </c>
      <c r="T26" s="48" t="s">
        <v>1126</v>
      </c>
      <c r="U26" s="50" t="s">
        <v>1124</v>
      </c>
      <c r="V26" s="62">
        <v>3.23</v>
      </c>
      <c r="W26" s="62" t="s">
        <v>883</v>
      </c>
      <c r="X26" s="62"/>
      <c r="Y26" s="62"/>
      <c r="Z26" s="30" t="s">
        <v>1795</v>
      </c>
      <c r="AA26" s="30"/>
      <c r="AB26" s="30">
        <v>0</v>
      </c>
      <c r="AC26" s="32"/>
    </row>
    <row r="27" spans="1:29" s="33" customFormat="1" ht="20.25" customHeight="1">
      <c r="A27" s="35">
        <v>15</v>
      </c>
      <c r="B27" s="35" t="s">
        <v>947</v>
      </c>
      <c r="C27" s="41" t="s">
        <v>1063</v>
      </c>
      <c r="D27" s="41" t="s">
        <v>1064</v>
      </c>
      <c r="E27" s="42" t="s">
        <v>128</v>
      </c>
      <c r="F27" s="43" t="s">
        <v>1552</v>
      </c>
      <c r="G27" s="44" t="s">
        <v>154</v>
      </c>
      <c r="H27" s="45" t="s">
        <v>135</v>
      </c>
      <c r="I27" s="35"/>
      <c r="J27" s="46"/>
      <c r="K27" s="35" t="s">
        <v>862</v>
      </c>
      <c r="L27" s="36" t="s">
        <v>901</v>
      </c>
      <c r="M27" s="156" t="s">
        <v>893</v>
      </c>
      <c r="N27" s="47"/>
      <c r="O27" s="46"/>
      <c r="P27" s="111"/>
      <c r="Q27" s="48" t="s">
        <v>1126</v>
      </c>
      <c r="R27" s="258">
        <v>16</v>
      </c>
      <c r="S27" s="49">
        <v>17.5</v>
      </c>
      <c r="T27" s="48" t="s">
        <v>1126</v>
      </c>
      <c r="U27" s="50" t="s">
        <v>1124</v>
      </c>
      <c r="V27" s="62">
        <v>3.48</v>
      </c>
      <c r="W27" s="62" t="s">
        <v>883</v>
      </c>
      <c r="X27" s="62"/>
      <c r="Y27" s="62"/>
      <c r="Z27" s="30" t="s">
        <v>1795</v>
      </c>
      <c r="AA27" s="30"/>
      <c r="AB27" s="30">
        <v>0</v>
      </c>
      <c r="AC27" s="32"/>
    </row>
    <row r="28" spans="1:29" s="33" customFormat="1" ht="20.25" customHeight="1">
      <c r="A28" s="35">
        <v>16</v>
      </c>
      <c r="B28" s="35" t="s">
        <v>949</v>
      </c>
      <c r="C28" s="41" t="s">
        <v>558</v>
      </c>
      <c r="D28" s="41" t="s">
        <v>1067</v>
      </c>
      <c r="E28" s="42" t="s">
        <v>134</v>
      </c>
      <c r="F28" s="43" t="s">
        <v>1645</v>
      </c>
      <c r="G28" s="44" t="s">
        <v>175</v>
      </c>
      <c r="H28" s="45" t="s">
        <v>135</v>
      </c>
      <c r="I28" s="35"/>
      <c r="J28" s="46"/>
      <c r="K28" s="35" t="s">
        <v>862</v>
      </c>
      <c r="L28" s="36" t="s">
        <v>900</v>
      </c>
      <c r="M28" s="156" t="s">
        <v>882</v>
      </c>
      <c r="N28" s="47"/>
      <c r="O28" s="46"/>
      <c r="P28" s="111"/>
      <c r="Q28" s="48" t="s">
        <v>1126</v>
      </c>
      <c r="R28" s="258">
        <v>16</v>
      </c>
      <c r="S28" s="49">
        <v>16</v>
      </c>
      <c r="T28" s="48" t="s">
        <v>1126</v>
      </c>
      <c r="U28" s="50" t="s">
        <v>1124</v>
      </c>
      <c r="V28" s="62">
        <v>3.05</v>
      </c>
      <c r="W28" s="62" t="s">
        <v>873</v>
      </c>
      <c r="X28" s="62"/>
      <c r="Y28" s="62"/>
      <c r="Z28" s="30" t="s">
        <v>1795</v>
      </c>
      <c r="AA28" s="30"/>
      <c r="AB28" s="30">
        <v>0</v>
      </c>
      <c r="AC28" s="32"/>
    </row>
    <row r="29" spans="1:29" s="33" customFormat="1" ht="20.25" customHeight="1">
      <c r="A29" s="35">
        <v>17</v>
      </c>
      <c r="B29" s="35" t="s">
        <v>950</v>
      </c>
      <c r="C29" s="41" t="s">
        <v>179</v>
      </c>
      <c r="D29" s="41" t="s">
        <v>98</v>
      </c>
      <c r="E29" s="42" t="s">
        <v>128</v>
      </c>
      <c r="F29" s="43" t="s">
        <v>1461</v>
      </c>
      <c r="G29" s="44" t="s">
        <v>136</v>
      </c>
      <c r="H29" s="45" t="s">
        <v>135</v>
      </c>
      <c r="I29" s="35"/>
      <c r="J29" s="46"/>
      <c r="K29" s="35" t="s">
        <v>873</v>
      </c>
      <c r="L29" s="36" t="s">
        <v>863</v>
      </c>
      <c r="M29" s="156" t="s">
        <v>864</v>
      </c>
      <c r="N29" s="47"/>
      <c r="O29" s="46"/>
      <c r="P29" s="111"/>
      <c r="Q29" s="48" t="s">
        <v>1126</v>
      </c>
      <c r="R29" s="258">
        <v>16</v>
      </c>
      <c r="S29" s="49">
        <v>21.5</v>
      </c>
      <c r="T29" s="48" t="s">
        <v>1126</v>
      </c>
      <c r="U29" s="50" t="s">
        <v>1124</v>
      </c>
      <c r="V29" s="62">
        <v>3.2</v>
      </c>
      <c r="W29" s="62" t="s">
        <v>883</v>
      </c>
      <c r="X29" s="62"/>
      <c r="Y29" s="62"/>
      <c r="Z29" s="30" t="s">
        <v>1795</v>
      </c>
      <c r="AA29" s="30"/>
      <c r="AB29" s="30">
        <v>0</v>
      </c>
      <c r="AC29" s="32"/>
    </row>
    <row r="30" spans="1:29" s="33" customFormat="1" ht="20.25" customHeight="1">
      <c r="A30" s="35">
        <v>18</v>
      </c>
      <c r="B30" s="35" t="s">
        <v>952</v>
      </c>
      <c r="C30" s="41" t="s">
        <v>845</v>
      </c>
      <c r="D30" s="41" t="s">
        <v>1068</v>
      </c>
      <c r="E30" s="42" t="s">
        <v>134</v>
      </c>
      <c r="F30" s="43" t="s">
        <v>1570</v>
      </c>
      <c r="G30" s="44" t="s">
        <v>145</v>
      </c>
      <c r="H30" s="45" t="s">
        <v>135</v>
      </c>
      <c r="I30" s="35"/>
      <c r="J30" s="46"/>
      <c r="K30" s="35" t="s">
        <v>873</v>
      </c>
      <c r="L30" s="36" t="s">
        <v>901</v>
      </c>
      <c r="M30" s="156" t="s">
        <v>893</v>
      </c>
      <c r="N30" s="47"/>
      <c r="O30" s="46"/>
      <c r="P30" s="111"/>
      <c r="Q30" s="48" t="s">
        <v>1126</v>
      </c>
      <c r="R30" s="258">
        <v>16</v>
      </c>
      <c r="S30" s="49">
        <v>17</v>
      </c>
      <c r="T30" s="48" t="s">
        <v>1126</v>
      </c>
      <c r="U30" s="50" t="s">
        <v>1124</v>
      </c>
      <c r="V30" s="62">
        <v>3.01</v>
      </c>
      <c r="W30" s="62" t="s">
        <v>873</v>
      </c>
      <c r="X30" s="62"/>
      <c r="Y30" s="62"/>
      <c r="Z30" s="30" t="s">
        <v>1795</v>
      </c>
      <c r="AA30" s="30"/>
      <c r="AB30" s="30">
        <v>0</v>
      </c>
      <c r="AC30" s="32"/>
    </row>
    <row r="31" spans="1:29" s="33" customFormat="1" ht="20.25" customHeight="1">
      <c r="A31" s="35">
        <v>19</v>
      </c>
      <c r="B31" s="35" t="s">
        <v>953</v>
      </c>
      <c r="C31" s="41" t="s">
        <v>1069</v>
      </c>
      <c r="D31" s="41" t="s">
        <v>120</v>
      </c>
      <c r="E31" s="42" t="s">
        <v>128</v>
      </c>
      <c r="F31" s="43" t="s">
        <v>1646</v>
      </c>
      <c r="G31" s="44" t="s">
        <v>147</v>
      </c>
      <c r="H31" s="45" t="s">
        <v>135</v>
      </c>
      <c r="I31" s="35"/>
      <c r="J31" s="46"/>
      <c r="K31" s="35" t="s">
        <v>862</v>
      </c>
      <c r="L31" s="36" t="s">
        <v>869</v>
      </c>
      <c r="M31" s="156" t="s">
        <v>870</v>
      </c>
      <c r="N31" s="47"/>
      <c r="O31" s="46"/>
      <c r="P31" s="111"/>
      <c r="Q31" s="48" t="s">
        <v>1126</v>
      </c>
      <c r="R31" s="258">
        <v>16</v>
      </c>
      <c r="S31" s="49">
        <v>17</v>
      </c>
      <c r="T31" s="48" t="s">
        <v>1126</v>
      </c>
      <c r="U31" s="50" t="s">
        <v>1124</v>
      </c>
      <c r="V31" s="62">
        <v>2.83</v>
      </c>
      <c r="W31" s="62" t="s">
        <v>873</v>
      </c>
      <c r="X31" s="62"/>
      <c r="Y31" s="62"/>
      <c r="Z31" s="30" t="s">
        <v>1795</v>
      </c>
      <c r="AA31" s="30"/>
      <c r="AB31" s="30">
        <v>0</v>
      </c>
      <c r="AC31" s="32"/>
    </row>
    <row r="32" spans="1:29" s="33" customFormat="1" ht="20.25" customHeight="1">
      <c r="A32" s="35">
        <v>20</v>
      </c>
      <c r="B32" s="35" t="s">
        <v>955</v>
      </c>
      <c r="C32" s="41" t="s">
        <v>470</v>
      </c>
      <c r="D32" s="41" t="s">
        <v>128</v>
      </c>
      <c r="E32" s="42" t="s">
        <v>128</v>
      </c>
      <c r="F32" s="43" t="s">
        <v>1647</v>
      </c>
      <c r="G32" s="44" t="s">
        <v>138</v>
      </c>
      <c r="H32" s="45" t="s">
        <v>135</v>
      </c>
      <c r="I32" s="35"/>
      <c r="J32" s="46"/>
      <c r="K32" s="35" t="s">
        <v>862</v>
      </c>
      <c r="L32" s="36" t="s">
        <v>863</v>
      </c>
      <c r="M32" s="156" t="s">
        <v>864</v>
      </c>
      <c r="N32" s="47"/>
      <c r="O32" s="46"/>
      <c r="P32" s="111"/>
      <c r="Q32" s="48" t="s">
        <v>1126</v>
      </c>
      <c r="R32" s="258">
        <v>16</v>
      </c>
      <c r="S32" s="49">
        <v>16.5</v>
      </c>
      <c r="T32" s="48" t="s">
        <v>1126</v>
      </c>
      <c r="U32" s="50" t="s">
        <v>1124</v>
      </c>
      <c r="V32" s="62">
        <v>3.01</v>
      </c>
      <c r="W32" s="62" t="s">
        <v>873</v>
      </c>
      <c r="X32" s="62"/>
      <c r="Y32" s="62"/>
      <c r="Z32" s="30" t="s">
        <v>1795</v>
      </c>
      <c r="AA32" s="30"/>
      <c r="AB32" s="30">
        <v>0</v>
      </c>
      <c r="AC32" s="32"/>
    </row>
    <row r="33" spans="1:29" s="33" customFormat="1" ht="20.25" customHeight="1">
      <c r="A33" s="35">
        <v>21</v>
      </c>
      <c r="B33" s="35" t="s">
        <v>958</v>
      </c>
      <c r="C33" s="41" t="s">
        <v>1072</v>
      </c>
      <c r="D33" s="41" t="s">
        <v>1073</v>
      </c>
      <c r="E33" s="42" t="s">
        <v>128</v>
      </c>
      <c r="F33" s="43" t="s">
        <v>1649</v>
      </c>
      <c r="G33" s="44" t="s">
        <v>142</v>
      </c>
      <c r="H33" s="45" t="s">
        <v>135</v>
      </c>
      <c r="I33" s="35"/>
      <c r="J33" s="46"/>
      <c r="K33" s="35" t="s">
        <v>862</v>
      </c>
      <c r="L33" s="36" t="s">
        <v>863</v>
      </c>
      <c r="M33" s="156" t="s">
        <v>875</v>
      </c>
      <c r="N33" s="47"/>
      <c r="O33" s="46"/>
      <c r="P33" s="111"/>
      <c r="Q33" s="48" t="s">
        <v>1126</v>
      </c>
      <c r="R33" s="258">
        <v>16</v>
      </c>
      <c r="S33" s="49">
        <v>16.5</v>
      </c>
      <c r="T33" s="48" t="s">
        <v>1126</v>
      </c>
      <c r="U33" s="50" t="s">
        <v>1124</v>
      </c>
      <c r="V33" s="62">
        <v>2.84</v>
      </c>
      <c r="W33" s="62" t="s">
        <v>873</v>
      </c>
      <c r="X33" s="62"/>
      <c r="Y33" s="62"/>
      <c r="Z33" s="30" t="s">
        <v>1795</v>
      </c>
      <c r="AA33" s="30"/>
      <c r="AB33" s="30">
        <v>0</v>
      </c>
      <c r="AC33" s="32"/>
    </row>
    <row r="34" spans="1:29" s="33" customFormat="1" ht="20.25" customHeight="1">
      <c r="A34" s="35">
        <v>22</v>
      </c>
      <c r="B34" s="35" t="s">
        <v>960</v>
      </c>
      <c r="C34" s="41" t="s">
        <v>97</v>
      </c>
      <c r="D34" s="41" t="s">
        <v>100</v>
      </c>
      <c r="E34" s="42" t="s">
        <v>128</v>
      </c>
      <c r="F34" s="43" t="s">
        <v>1651</v>
      </c>
      <c r="G34" s="44" t="s">
        <v>138</v>
      </c>
      <c r="H34" s="45" t="s">
        <v>135</v>
      </c>
      <c r="I34" s="35"/>
      <c r="J34" s="46"/>
      <c r="K34" s="35" t="s">
        <v>862</v>
      </c>
      <c r="L34" s="36" t="s">
        <v>871</v>
      </c>
      <c r="M34" s="156" t="s">
        <v>864</v>
      </c>
      <c r="N34" s="47"/>
      <c r="O34" s="46"/>
      <c r="P34" s="111"/>
      <c r="Q34" s="48" t="s">
        <v>1126</v>
      </c>
      <c r="R34" s="258">
        <v>16</v>
      </c>
      <c r="S34" s="49">
        <v>16.5</v>
      </c>
      <c r="T34" s="48" t="s">
        <v>1126</v>
      </c>
      <c r="U34" s="50" t="s">
        <v>1124</v>
      </c>
      <c r="V34" s="62">
        <v>3.26</v>
      </c>
      <c r="W34" s="62" t="s">
        <v>883</v>
      </c>
      <c r="X34" s="62"/>
      <c r="Y34" s="62"/>
      <c r="Z34" s="30" t="s">
        <v>1795</v>
      </c>
      <c r="AA34" s="30"/>
      <c r="AB34" s="30">
        <v>0</v>
      </c>
      <c r="AC34" s="32"/>
    </row>
    <row r="35" spans="1:29" s="33" customFormat="1" ht="20.25" customHeight="1">
      <c r="A35" s="35">
        <v>23</v>
      </c>
      <c r="B35" s="35" t="s">
        <v>963</v>
      </c>
      <c r="C35" s="41" t="s">
        <v>1076</v>
      </c>
      <c r="D35" s="41" t="s">
        <v>399</v>
      </c>
      <c r="E35" s="42" t="s">
        <v>128</v>
      </c>
      <c r="F35" s="43" t="s">
        <v>1654</v>
      </c>
      <c r="G35" s="44" t="s">
        <v>149</v>
      </c>
      <c r="H35" s="45" t="s">
        <v>135</v>
      </c>
      <c r="I35" s="35"/>
      <c r="J35" s="46"/>
      <c r="K35" s="35" t="s">
        <v>862</v>
      </c>
      <c r="L35" s="36" t="s">
        <v>881</v>
      </c>
      <c r="M35" s="156" t="s">
        <v>872</v>
      </c>
      <c r="N35" s="47"/>
      <c r="O35" s="46"/>
      <c r="P35" s="111"/>
      <c r="Q35" s="48" t="s">
        <v>1126</v>
      </c>
      <c r="R35" s="258">
        <v>16</v>
      </c>
      <c r="S35" s="49">
        <v>17</v>
      </c>
      <c r="T35" s="48" t="s">
        <v>1126</v>
      </c>
      <c r="U35" s="50" t="s">
        <v>1124</v>
      </c>
      <c r="V35" s="62">
        <v>2.81</v>
      </c>
      <c r="W35" s="62" t="s">
        <v>873</v>
      </c>
      <c r="X35" s="62"/>
      <c r="Y35" s="62"/>
      <c r="Z35" s="30" t="s">
        <v>1795</v>
      </c>
      <c r="AA35" s="30"/>
      <c r="AB35" s="30">
        <v>0</v>
      </c>
      <c r="AC35" s="32"/>
    </row>
    <row r="36" spans="1:29" s="33" customFormat="1" ht="20.25" customHeight="1">
      <c r="A36" s="35">
        <v>24</v>
      </c>
      <c r="B36" s="35" t="s">
        <v>964</v>
      </c>
      <c r="C36" s="41" t="s">
        <v>97</v>
      </c>
      <c r="D36" s="41" t="s">
        <v>1077</v>
      </c>
      <c r="E36" s="42" t="s">
        <v>128</v>
      </c>
      <c r="F36" s="43" t="s">
        <v>1655</v>
      </c>
      <c r="G36" s="44" t="s">
        <v>145</v>
      </c>
      <c r="H36" s="45" t="s">
        <v>135</v>
      </c>
      <c r="I36" s="35"/>
      <c r="J36" s="46"/>
      <c r="K36" s="35" t="s">
        <v>873</v>
      </c>
      <c r="L36" s="36" t="s">
        <v>881</v>
      </c>
      <c r="M36" s="156" t="s">
        <v>882</v>
      </c>
      <c r="N36" s="47"/>
      <c r="O36" s="46"/>
      <c r="P36" s="111"/>
      <c r="Q36" s="48" t="s">
        <v>1126</v>
      </c>
      <c r="R36" s="258">
        <v>16</v>
      </c>
      <c r="S36" s="49">
        <v>16</v>
      </c>
      <c r="T36" s="48" t="s">
        <v>1126</v>
      </c>
      <c r="U36" s="50" t="s">
        <v>1124</v>
      </c>
      <c r="V36" s="62">
        <v>2.66</v>
      </c>
      <c r="W36" s="62" t="s">
        <v>873</v>
      </c>
      <c r="X36" s="62"/>
      <c r="Y36" s="62"/>
      <c r="Z36" s="30" t="s">
        <v>1795</v>
      </c>
      <c r="AA36" s="30"/>
      <c r="AB36" s="30">
        <v>0</v>
      </c>
      <c r="AC36" s="32"/>
    </row>
    <row r="37" spans="1:29" s="33" customFormat="1" ht="20.25" customHeight="1">
      <c r="A37" s="35">
        <v>25</v>
      </c>
      <c r="B37" s="35" t="s">
        <v>966</v>
      </c>
      <c r="C37" s="41" t="s">
        <v>446</v>
      </c>
      <c r="D37" s="41" t="s">
        <v>188</v>
      </c>
      <c r="E37" s="42" t="s">
        <v>128</v>
      </c>
      <c r="F37" s="43" t="s">
        <v>1657</v>
      </c>
      <c r="G37" s="44" t="s">
        <v>1122</v>
      </c>
      <c r="H37" s="45" t="s">
        <v>135</v>
      </c>
      <c r="I37" s="35"/>
      <c r="J37" s="46"/>
      <c r="K37" s="35" t="s">
        <v>873</v>
      </c>
      <c r="L37" s="36" t="s">
        <v>863</v>
      </c>
      <c r="M37" s="156" t="s">
        <v>864</v>
      </c>
      <c r="N37" s="47"/>
      <c r="O37" s="46"/>
      <c r="P37" s="111"/>
      <c r="Q37" s="48" t="s">
        <v>1126</v>
      </c>
      <c r="R37" s="258">
        <v>16</v>
      </c>
      <c r="S37" s="49">
        <v>17.5</v>
      </c>
      <c r="T37" s="48" t="s">
        <v>1126</v>
      </c>
      <c r="U37" s="50" t="s">
        <v>1124</v>
      </c>
      <c r="V37" s="62">
        <v>2.7</v>
      </c>
      <c r="W37" s="62" t="s">
        <v>873</v>
      </c>
      <c r="X37" s="62"/>
      <c r="Y37" s="62"/>
      <c r="Z37" s="30" t="s">
        <v>1795</v>
      </c>
      <c r="AA37" s="30"/>
      <c r="AB37" s="30">
        <v>0</v>
      </c>
      <c r="AC37" s="32"/>
    </row>
    <row r="38" spans="1:29" s="33" customFormat="1" ht="20.25" customHeight="1">
      <c r="A38" s="35">
        <v>26</v>
      </c>
      <c r="B38" s="35" t="s">
        <v>967</v>
      </c>
      <c r="C38" s="41" t="s">
        <v>513</v>
      </c>
      <c r="D38" s="41" t="s">
        <v>1078</v>
      </c>
      <c r="E38" s="42" t="s">
        <v>128</v>
      </c>
      <c r="F38" s="43" t="s">
        <v>1456</v>
      </c>
      <c r="G38" s="44" t="s">
        <v>138</v>
      </c>
      <c r="H38" s="45" t="s">
        <v>135</v>
      </c>
      <c r="I38" s="35"/>
      <c r="J38" s="46"/>
      <c r="K38" s="35" t="s">
        <v>862</v>
      </c>
      <c r="L38" s="36" t="s">
        <v>863</v>
      </c>
      <c r="M38" s="156" t="s">
        <v>864</v>
      </c>
      <c r="N38" s="47"/>
      <c r="O38" s="46"/>
      <c r="P38" s="111"/>
      <c r="Q38" s="48" t="s">
        <v>1126</v>
      </c>
      <c r="R38" s="258">
        <v>16</v>
      </c>
      <c r="S38" s="49">
        <v>17</v>
      </c>
      <c r="T38" s="48" t="s">
        <v>1126</v>
      </c>
      <c r="U38" s="50" t="s">
        <v>1124</v>
      </c>
      <c r="V38" s="62">
        <v>2.55</v>
      </c>
      <c r="W38" s="62" t="s">
        <v>873</v>
      </c>
      <c r="X38" s="62"/>
      <c r="Y38" s="62"/>
      <c r="Z38" s="30" t="s">
        <v>1795</v>
      </c>
      <c r="AA38" s="30"/>
      <c r="AB38" s="30">
        <v>0</v>
      </c>
      <c r="AC38" s="32"/>
    </row>
    <row r="39" spans="1:29" s="33" customFormat="1" ht="20.25" customHeight="1">
      <c r="A39" s="35">
        <v>27</v>
      </c>
      <c r="B39" s="35" t="s">
        <v>968</v>
      </c>
      <c r="C39" s="41" t="s">
        <v>106</v>
      </c>
      <c r="D39" s="41" t="s">
        <v>699</v>
      </c>
      <c r="E39" s="42" t="s">
        <v>128</v>
      </c>
      <c r="F39" s="43" t="s">
        <v>1658</v>
      </c>
      <c r="G39" s="44" t="s">
        <v>142</v>
      </c>
      <c r="H39" s="45" t="s">
        <v>135</v>
      </c>
      <c r="I39" s="35"/>
      <c r="J39" s="46"/>
      <c r="K39" s="35" t="s">
        <v>873</v>
      </c>
      <c r="L39" s="36" t="s">
        <v>863</v>
      </c>
      <c r="M39" s="156" t="s">
        <v>875</v>
      </c>
      <c r="N39" s="47"/>
      <c r="O39" s="46"/>
      <c r="P39" s="111"/>
      <c r="Q39" s="48" t="s">
        <v>1126</v>
      </c>
      <c r="R39" s="258">
        <v>16</v>
      </c>
      <c r="S39" s="49">
        <v>16.5</v>
      </c>
      <c r="T39" s="48" t="s">
        <v>1126</v>
      </c>
      <c r="U39" s="50" t="s">
        <v>1124</v>
      </c>
      <c r="V39" s="62">
        <v>2.82</v>
      </c>
      <c r="W39" s="62" t="s">
        <v>873</v>
      </c>
      <c r="X39" s="62"/>
      <c r="Y39" s="62"/>
      <c r="Z39" s="30" t="s">
        <v>1795</v>
      </c>
      <c r="AA39" s="30"/>
      <c r="AB39" s="30">
        <v>0</v>
      </c>
      <c r="AC39" s="32"/>
    </row>
    <row r="40" spans="1:29" s="33" customFormat="1" ht="20.25" customHeight="1">
      <c r="A40" s="35">
        <v>28</v>
      </c>
      <c r="B40" s="35" t="s">
        <v>974</v>
      </c>
      <c r="C40" s="41" t="s">
        <v>1082</v>
      </c>
      <c r="D40" s="41" t="s">
        <v>90</v>
      </c>
      <c r="E40" s="42" t="s">
        <v>128</v>
      </c>
      <c r="F40" s="43" t="s">
        <v>1662</v>
      </c>
      <c r="G40" s="44" t="s">
        <v>145</v>
      </c>
      <c r="H40" s="45" t="s">
        <v>135</v>
      </c>
      <c r="I40" s="35"/>
      <c r="J40" s="46"/>
      <c r="K40" s="35" t="s">
        <v>862</v>
      </c>
      <c r="L40" s="36">
        <v>40188</v>
      </c>
      <c r="M40" s="156" t="s">
        <v>893</v>
      </c>
      <c r="N40" s="47"/>
      <c r="O40" s="46"/>
      <c r="P40" s="111"/>
      <c r="Q40" s="48" t="s">
        <v>1126</v>
      </c>
      <c r="R40" s="258">
        <v>16</v>
      </c>
      <c r="S40" s="49">
        <v>16</v>
      </c>
      <c r="T40" s="48" t="s">
        <v>1126</v>
      </c>
      <c r="U40" s="50" t="s">
        <v>1124</v>
      </c>
      <c r="V40" s="62">
        <v>2.95</v>
      </c>
      <c r="W40" s="62" t="s">
        <v>873</v>
      </c>
      <c r="X40" s="62"/>
      <c r="Y40" s="62"/>
      <c r="Z40" s="30" t="s">
        <v>1795</v>
      </c>
      <c r="AA40" s="30"/>
      <c r="AB40" s="30">
        <v>0</v>
      </c>
      <c r="AC40" s="32"/>
    </row>
    <row r="41" spans="1:29" s="33" customFormat="1" ht="20.25" customHeight="1">
      <c r="A41" s="35">
        <v>29</v>
      </c>
      <c r="B41" s="35" t="s">
        <v>975</v>
      </c>
      <c r="C41" s="41" t="s">
        <v>1083</v>
      </c>
      <c r="D41" s="41" t="s">
        <v>90</v>
      </c>
      <c r="E41" s="42" t="s">
        <v>128</v>
      </c>
      <c r="F41" s="43" t="s">
        <v>1663</v>
      </c>
      <c r="G41" s="44" t="s">
        <v>157</v>
      </c>
      <c r="H41" s="45" t="s">
        <v>135</v>
      </c>
      <c r="I41" s="35"/>
      <c r="J41" s="46"/>
      <c r="K41" s="35" t="s">
        <v>862</v>
      </c>
      <c r="L41" s="36" t="s">
        <v>863</v>
      </c>
      <c r="M41" s="156" t="s">
        <v>864</v>
      </c>
      <c r="N41" s="47"/>
      <c r="O41" s="46"/>
      <c r="P41" s="111"/>
      <c r="Q41" s="48" t="s">
        <v>1126</v>
      </c>
      <c r="R41" s="258">
        <v>16</v>
      </c>
      <c r="S41" s="49">
        <v>16.5</v>
      </c>
      <c r="T41" s="48" t="s">
        <v>1126</v>
      </c>
      <c r="U41" s="50" t="s">
        <v>1124</v>
      </c>
      <c r="V41" s="62">
        <v>2.58</v>
      </c>
      <c r="W41" s="62" t="s">
        <v>873</v>
      </c>
      <c r="X41" s="62"/>
      <c r="Y41" s="62"/>
      <c r="Z41" s="30" t="s">
        <v>1795</v>
      </c>
      <c r="AA41" s="30"/>
      <c r="AB41" s="30">
        <v>0</v>
      </c>
      <c r="AC41" s="32"/>
    </row>
    <row r="42" spans="1:29" s="33" customFormat="1" ht="20.25" customHeight="1">
      <c r="A42" s="35">
        <v>30</v>
      </c>
      <c r="B42" s="35" t="s">
        <v>976</v>
      </c>
      <c r="C42" s="41" t="s">
        <v>683</v>
      </c>
      <c r="D42" s="41" t="s">
        <v>1084</v>
      </c>
      <c r="E42" s="42" t="s">
        <v>134</v>
      </c>
      <c r="F42" s="43" t="s">
        <v>1664</v>
      </c>
      <c r="G42" s="44" t="s">
        <v>136</v>
      </c>
      <c r="H42" s="45" t="s">
        <v>135</v>
      </c>
      <c r="I42" s="35"/>
      <c r="J42" s="46"/>
      <c r="K42" s="35" t="s">
        <v>862</v>
      </c>
      <c r="L42" s="36" t="s">
        <v>871</v>
      </c>
      <c r="M42" s="156" t="s">
        <v>864</v>
      </c>
      <c r="N42" s="47"/>
      <c r="O42" s="46"/>
      <c r="P42" s="111"/>
      <c r="Q42" s="48" t="s">
        <v>1126</v>
      </c>
      <c r="R42" s="258">
        <v>16</v>
      </c>
      <c r="S42" s="49">
        <v>16</v>
      </c>
      <c r="T42" s="48" t="s">
        <v>1126</v>
      </c>
      <c r="U42" s="50" t="s">
        <v>1124</v>
      </c>
      <c r="V42" s="62">
        <v>2.71</v>
      </c>
      <c r="W42" s="62" t="s">
        <v>873</v>
      </c>
      <c r="X42" s="62"/>
      <c r="Y42" s="62"/>
      <c r="Z42" s="30" t="s">
        <v>1795</v>
      </c>
      <c r="AA42" s="30"/>
      <c r="AB42" s="30">
        <v>0</v>
      </c>
      <c r="AC42" s="32"/>
    </row>
    <row r="43" spans="1:29" s="33" customFormat="1" ht="20.25" customHeight="1">
      <c r="A43" s="35">
        <v>31</v>
      </c>
      <c r="B43" s="35" t="s">
        <v>977</v>
      </c>
      <c r="C43" s="41" t="s">
        <v>375</v>
      </c>
      <c r="D43" s="41" t="s">
        <v>1085</v>
      </c>
      <c r="E43" s="42" t="s">
        <v>128</v>
      </c>
      <c r="F43" s="43" t="s">
        <v>1665</v>
      </c>
      <c r="G43" s="44" t="s">
        <v>174</v>
      </c>
      <c r="H43" s="45" t="s">
        <v>135</v>
      </c>
      <c r="I43" s="35"/>
      <c r="J43" s="46"/>
      <c r="K43" s="35" t="s">
        <v>873</v>
      </c>
      <c r="L43" s="36">
        <v>40610</v>
      </c>
      <c r="M43" s="156" t="s">
        <v>1373</v>
      </c>
      <c r="N43" s="47"/>
      <c r="O43" s="46"/>
      <c r="P43" s="111"/>
      <c r="Q43" s="48" t="s">
        <v>1126</v>
      </c>
      <c r="R43" s="258">
        <v>16</v>
      </c>
      <c r="S43" s="49">
        <v>16.5</v>
      </c>
      <c r="T43" s="48" t="s">
        <v>1126</v>
      </c>
      <c r="U43" s="50" t="s">
        <v>1124</v>
      </c>
      <c r="V43" s="62">
        <v>2.81</v>
      </c>
      <c r="W43" s="62" t="s">
        <v>873</v>
      </c>
      <c r="X43" s="62"/>
      <c r="Y43" s="62"/>
      <c r="Z43" s="30" t="s">
        <v>1795</v>
      </c>
      <c r="AA43" s="30"/>
      <c r="AB43" s="30">
        <v>0</v>
      </c>
      <c r="AC43" s="32"/>
    </row>
    <row r="44" spans="1:29" s="33" customFormat="1" ht="20.25" customHeight="1">
      <c r="A44" s="35">
        <v>32</v>
      </c>
      <c r="B44" s="35" t="s">
        <v>978</v>
      </c>
      <c r="C44" s="41" t="s">
        <v>1086</v>
      </c>
      <c r="D44" s="41" t="s">
        <v>408</v>
      </c>
      <c r="E44" s="42" t="s">
        <v>128</v>
      </c>
      <c r="F44" s="43" t="s">
        <v>1455</v>
      </c>
      <c r="G44" s="44" t="s">
        <v>136</v>
      </c>
      <c r="H44" s="45" t="s">
        <v>135</v>
      </c>
      <c r="I44" s="35"/>
      <c r="J44" s="46"/>
      <c r="K44" s="35" t="s">
        <v>862</v>
      </c>
      <c r="L44" s="36" t="s">
        <v>871</v>
      </c>
      <c r="M44" s="156" t="s">
        <v>864</v>
      </c>
      <c r="N44" s="47"/>
      <c r="O44" s="46"/>
      <c r="P44" s="111"/>
      <c r="Q44" s="48" t="s">
        <v>1126</v>
      </c>
      <c r="R44" s="258">
        <v>16</v>
      </c>
      <c r="S44" s="49">
        <v>17.5</v>
      </c>
      <c r="T44" s="48" t="s">
        <v>1126</v>
      </c>
      <c r="U44" s="50" t="s">
        <v>1124</v>
      </c>
      <c r="V44" s="62">
        <v>3.03</v>
      </c>
      <c r="W44" s="62" t="s">
        <v>873</v>
      </c>
      <c r="X44" s="62"/>
      <c r="Y44" s="62"/>
      <c r="Z44" s="30" t="s">
        <v>1795</v>
      </c>
      <c r="AA44" s="30"/>
      <c r="AB44" s="30">
        <v>0</v>
      </c>
      <c r="AC44" s="32"/>
    </row>
    <row r="45" spans="1:29" s="33" customFormat="1" ht="20.25" customHeight="1">
      <c r="A45" s="35">
        <v>33</v>
      </c>
      <c r="B45" s="35" t="s">
        <v>980</v>
      </c>
      <c r="C45" s="41" t="s">
        <v>1087</v>
      </c>
      <c r="D45" s="41" t="s">
        <v>592</v>
      </c>
      <c r="E45" s="42" t="s">
        <v>128</v>
      </c>
      <c r="F45" s="43" t="s">
        <v>1667</v>
      </c>
      <c r="G45" s="44" t="s">
        <v>145</v>
      </c>
      <c r="H45" s="45" t="s">
        <v>135</v>
      </c>
      <c r="I45" s="35"/>
      <c r="J45" s="46"/>
      <c r="K45" s="35" t="s">
        <v>862</v>
      </c>
      <c r="L45" s="36" t="s">
        <v>900</v>
      </c>
      <c r="M45" s="156" t="s">
        <v>882</v>
      </c>
      <c r="N45" s="47"/>
      <c r="O45" s="46"/>
      <c r="P45" s="111"/>
      <c r="Q45" s="48" t="s">
        <v>1126</v>
      </c>
      <c r="R45" s="258">
        <v>16</v>
      </c>
      <c r="S45" s="49">
        <v>16</v>
      </c>
      <c r="T45" s="48" t="s">
        <v>1126</v>
      </c>
      <c r="U45" s="50" t="s">
        <v>1124</v>
      </c>
      <c r="V45" s="62">
        <v>2.65</v>
      </c>
      <c r="W45" s="62" t="s">
        <v>873</v>
      </c>
      <c r="X45" s="62"/>
      <c r="Y45" s="62"/>
      <c r="Z45" s="30" t="s">
        <v>1795</v>
      </c>
      <c r="AA45" s="30"/>
      <c r="AB45" s="30">
        <v>0</v>
      </c>
      <c r="AC45" s="32"/>
    </row>
    <row r="46" spans="1:29" s="33" customFormat="1" ht="20.25" customHeight="1">
      <c r="A46" s="35">
        <v>34</v>
      </c>
      <c r="B46" s="35" t="s">
        <v>983</v>
      </c>
      <c r="C46" s="41" t="s">
        <v>558</v>
      </c>
      <c r="D46" s="41" t="s">
        <v>79</v>
      </c>
      <c r="E46" s="42" t="s">
        <v>134</v>
      </c>
      <c r="F46" s="43" t="s">
        <v>1668</v>
      </c>
      <c r="G46" s="44" t="s">
        <v>151</v>
      </c>
      <c r="H46" s="45" t="s">
        <v>135</v>
      </c>
      <c r="I46" s="35"/>
      <c r="J46" s="46"/>
      <c r="K46" s="35" t="s">
        <v>873</v>
      </c>
      <c r="L46" s="36" t="s">
        <v>905</v>
      </c>
      <c r="M46" s="156" t="s">
        <v>870</v>
      </c>
      <c r="N46" s="47"/>
      <c r="O46" s="46"/>
      <c r="P46" s="111"/>
      <c r="Q46" s="48" t="s">
        <v>1126</v>
      </c>
      <c r="R46" s="258">
        <v>16</v>
      </c>
      <c r="S46" s="49">
        <v>18</v>
      </c>
      <c r="T46" s="48" t="s">
        <v>1126</v>
      </c>
      <c r="U46" s="50" t="s">
        <v>1124</v>
      </c>
      <c r="V46" s="62">
        <v>2.76</v>
      </c>
      <c r="W46" s="62" t="s">
        <v>873</v>
      </c>
      <c r="X46" s="62"/>
      <c r="Y46" s="62"/>
      <c r="Z46" s="30" t="s">
        <v>1795</v>
      </c>
      <c r="AA46" s="30"/>
      <c r="AB46" s="30">
        <v>0</v>
      </c>
      <c r="AC46" s="32"/>
    </row>
    <row r="47" spans="1:28" s="33" customFormat="1" ht="23.25" customHeight="1">
      <c r="A47" s="35">
        <v>35</v>
      </c>
      <c r="B47" s="35" t="s">
        <v>984</v>
      </c>
      <c r="C47" s="41" t="s">
        <v>409</v>
      </c>
      <c r="D47" s="41" t="s">
        <v>68</v>
      </c>
      <c r="E47" s="42" t="s">
        <v>128</v>
      </c>
      <c r="F47" s="43" t="s">
        <v>1584</v>
      </c>
      <c r="G47" s="44" t="s">
        <v>143</v>
      </c>
      <c r="H47" s="45" t="s">
        <v>135</v>
      </c>
      <c r="I47" s="35"/>
      <c r="J47" s="46"/>
      <c r="K47" s="35" t="s">
        <v>862</v>
      </c>
      <c r="L47" s="36" t="s">
        <v>863</v>
      </c>
      <c r="M47" s="156" t="s">
        <v>864</v>
      </c>
      <c r="N47" s="47"/>
      <c r="O47" s="46"/>
      <c r="P47" s="111"/>
      <c r="Q47" s="48" t="s">
        <v>1126</v>
      </c>
      <c r="R47" s="258">
        <v>16</v>
      </c>
      <c r="S47" s="49">
        <v>16</v>
      </c>
      <c r="T47" s="48" t="s">
        <v>1126</v>
      </c>
      <c r="U47" s="50" t="s">
        <v>1125</v>
      </c>
      <c r="V47" s="62">
        <v>2.68</v>
      </c>
      <c r="W47" s="62" t="s">
        <v>873</v>
      </c>
      <c r="X47" s="62"/>
      <c r="Y47" s="62"/>
      <c r="Z47" s="147" t="s">
        <v>1809</v>
      </c>
      <c r="AA47" s="30">
        <v>0</v>
      </c>
      <c r="AB47" s="32"/>
    </row>
    <row r="48" spans="1:28" s="33" customFormat="1" ht="23.25" customHeight="1">
      <c r="A48" s="35">
        <v>36</v>
      </c>
      <c r="B48" s="35" t="s">
        <v>985</v>
      </c>
      <c r="C48" s="41" t="s">
        <v>1089</v>
      </c>
      <c r="D48" s="41" t="s">
        <v>68</v>
      </c>
      <c r="E48" s="42" t="s">
        <v>134</v>
      </c>
      <c r="F48" s="43" t="s">
        <v>1669</v>
      </c>
      <c r="G48" s="44" t="s">
        <v>150</v>
      </c>
      <c r="H48" s="45" t="s">
        <v>135</v>
      </c>
      <c r="I48" s="35"/>
      <c r="J48" s="46"/>
      <c r="K48" s="35" t="s">
        <v>873</v>
      </c>
      <c r="L48" s="36" t="s">
        <v>863</v>
      </c>
      <c r="M48" s="156" t="s">
        <v>874</v>
      </c>
      <c r="N48" s="47"/>
      <c r="O48" s="46"/>
      <c r="P48" s="111"/>
      <c r="Q48" s="48" t="s">
        <v>1126</v>
      </c>
      <c r="R48" s="258">
        <v>16</v>
      </c>
      <c r="S48" s="49">
        <v>17.5</v>
      </c>
      <c r="T48" s="48" t="s">
        <v>1126</v>
      </c>
      <c r="U48" s="50" t="s">
        <v>1125</v>
      </c>
      <c r="V48" s="62">
        <v>2.68</v>
      </c>
      <c r="W48" s="62" t="s">
        <v>873</v>
      </c>
      <c r="X48" s="62"/>
      <c r="Y48" s="62"/>
      <c r="Z48" s="147" t="s">
        <v>1809</v>
      </c>
      <c r="AA48" s="30">
        <v>0</v>
      </c>
      <c r="AB48" s="32"/>
    </row>
    <row r="49" spans="1:29" s="33" customFormat="1" ht="20.25" customHeight="1">
      <c r="A49" s="35">
        <v>37</v>
      </c>
      <c r="B49" s="35" t="s">
        <v>988</v>
      </c>
      <c r="C49" s="41" t="s">
        <v>1091</v>
      </c>
      <c r="D49" s="41" t="s">
        <v>411</v>
      </c>
      <c r="E49" s="42" t="s">
        <v>128</v>
      </c>
      <c r="F49" s="43" t="s">
        <v>1594</v>
      </c>
      <c r="G49" s="44" t="s">
        <v>145</v>
      </c>
      <c r="H49" s="45" t="s">
        <v>135</v>
      </c>
      <c r="I49" s="35"/>
      <c r="J49" s="46"/>
      <c r="K49" s="35" t="s">
        <v>873</v>
      </c>
      <c r="L49" s="36" t="s">
        <v>881</v>
      </c>
      <c r="M49" s="156" t="s">
        <v>882</v>
      </c>
      <c r="N49" s="47"/>
      <c r="O49" s="46"/>
      <c r="P49" s="111"/>
      <c r="Q49" s="48" t="s">
        <v>1126</v>
      </c>
      <c r="R49" s="258">
        <v>16</v>
      </c>
      <c r="S49" s="49">
        <v>16</v>
      </c>
      <c r="T49" s="48" t="s">
        <v>1126</v>
      </c>
      <c r="U49" s="50" t="s">
        <v>1125</v>
      </c>
      <c r="V49" s="62">
        <v>2.61</v>
      </c>
      <c r="W49" s="62" t="s">
        <v>873</v>
      </c>
      <c r="X49" s="62"/>
      <c r="Y49" s="62"/>
      <c r="Z49" s="30" t="s">
        <v>1795</v>
      </c>
      <c r="AA49" s="30"/>
      <c r="AB49" s="30">
        <v>0</v>
      </c>
      <c r="AC49" s="32"/>
    </row>
    <row r="50" spans="1:29" s="33" customFormat="1" ht="20.25" customHeight="1">
      <c r="A50" s="35">
        <v>38</v>
      </c>
      <c r="B50" s="35" t="s">
        <v>989</v>
      </c>
      <c r="C50" s="41" t="s">
        <v>856</v>
      </c>
      <c r="D50" s="41" t="s">
        <v>191</v>
      </c>
      <c r="E50" s="42" t="s">
        <v>128</v>
      </c>
      <c r="F50" s="43" t="s">
        <v>1582</v>
      </c>
      <c r="G50" s="44" t="s">
        <v>138</v>
      </c>
      <c r="H50" s="45" t="s">
        <v>135</v>
      </c>
      <c r="I50" s="35"/>
      <c r="J50" s="46"/>
      <c r="K50" s="35" t="s">
        <v>862</v>
      </c>
      <c r="L50" s="36" t="s">
        <v>863</v>
      </c>
      <c r="M50" s="156" t="s">
        <v>864</v>
      </c>
      <c r="N50" s="47"/>
      <c r="O50" s="46"/>
      <c r="P50" s="111"/>
      <c r="Q50" s="48" t="s">
        <v>1126</v>
      </c>
      <c r="R50" s="258">
        <v>16</v>
      </c>
      <c r="S50" s="49">
        <v>16</v>
      </c>
      <c r="T50" s="48" t="s">
        <v>1126</v>
      </c>
      <c r="U50" s="50" t="s">
        <v>1125</v>
      </c>
      <c r="V50" s="62">
        <v>2.71</v>
      </c>
      <c r="W50" s="62" t="s">
        <v>873</v>
      </c>
      <c r="X50" s="62"/>
      <c r="Y50" s="62"/>
      <c r="Z50" s="30" t="s">
        <v>1795</v>
      </c>
      <c r="AA50" s="30"/>
      <c r="AB50" s="30">
        <v>0</v>
      </c>
      <c r="AC50" s="32"/>
    </row>
    <row r="51" spans="1:29" s="33" customFormat="1" ht="20.25" customHeight="1">
      <c r="A51" s="35">
        <v>39</v>
      </c>
      <c r="B51" s="35" t="s">
        <v>991</v>
      </c>
      <c r="C51" s="41" t="s">
        <v>97</v>
      </c>
      <c r="D51" s="41" t="s">
        <v>191</v>
      </c>
      <c r="E51" s="42" t="s">
        <v>128</v>
      </c>
      <c r="F51" s="43" t="s">
        <v>1672</v>
      </c>
      <c r="G51" s="44" t="s">
        <v>138</v>
      </c>
      <c r="H51" s="45" t="s">
        <v>135</v>
      </c>
      <c r="I51" s="35"/>
      <c r="J51" s="46"/>
      <c r="K51" s="35" t="s">
        <v>862</v>
      </c>
      <c r="L51" s="36" t="s">
        <v>871</v>
      </c>
      <c r="M51" s="156" t="s">
        <v>864</v>
      </c>
      <c r="N51" s="47"/>
      <c r="O51" s="46"/>
      <c r="P51" s="111"/>
      <c r="Q51" s="48" t="s">
        <v>1126</v>
      </c>
      <c r="R51" s="258">
        <v>16</v>
      </c>
      <c r="S51" s="49">
        <v>16.5</v>
      </c>
      <c r="T51" s="48" t="s">
        <v>1126</v>
      </c>
      <c r="U51" s="50" t="s">
        <v>1125</v>
      </c>
      <c r="V51" s="62">
        <v>2.53</v>
      </c>
      <c r="W51" s="62" t="s">
        <v>873</v>
      </c>
      <c r="X51" s="62"/>
      <c r="Y51" s="62"/>
      <c r="Z51" s="30" t="s">
        <v>1795</v>
      </c>
      <c r="AA51" s="30"/>
      <c r="AB51" s="30">
        <v>0</v>
      </c>
      <c r="AC51" s="32"/>
    </row>
    <row r="52" spans="1:29" s="33" customFormat="1" ht="20.25" customHeight="1">
      <c r="A52" s="35">
        <v>40</v>
      </c>
      <c r="B52" s="35" t="s">
        <v>994</v>
      </c>
      <c r="C52" s="41" t="s">
        <v>126</v>
      </c>
      <c r="D52" s="41" t="s">
        <v>95</v>
      </c>
      <c r="E52" s="42" t="s">
        <v>128</v>
      </c>
      <c r="F52" s="43" t="s">
        <v>1673</v>
      </c>
      <c r="G52" s="44" t="s">
        <v>138</v>
      </c>
      <c r="H52" s="45" t="s">
        <v>135</v>
      </c>
      <c r="I52" s="35"/>
      <c r="J52" s="46"/>
      <c r="K52" s="35" t="s">
        <v>862</v>
      </c>
      <c r="L52" s="36" t="s">
        <v>871</v>
      </c>
      <c r="M52" s="156" t="s">
        <v>864</v>
      </c>
      <c r="N52" s="47"/>
      <c r="O52" s="46"/>
      <c r="P52" s="111"/>
      <c r="Q52" s="48" t="s">
        <v>1126</v>
      </c>
      <c r="R52" s="258">
        <v>16</v>
      </c>
      <c r="S52" s="49">
        <v>16.5</v>
      </c>
      <c r="T52" s="48" t="s">
        <v>1126</v>
      </c>
      <c r="U52" s="50" t="s">
        <v>1125</v>
      </c>
      <c r="V52" s="62">
        <v>2.51</v>
      </c>
      <c r="W52" s="62" t="s">
        <v>873</v>
      </c>
      <c r="X52" s="62"/>
      <c r="Y52" s="62"/>
      <c r="Z52" s="30" t="s">
        <v>1795</v>
      </c>
      <c r="AA52" s="30"/>
      <c r="AB52" s="30">
        <v>0</v>
      </c>
      <c r="AC52" s="32"/>
    </row>
    <row r="53" spans="1:29" s="33" customFormat="1" ht="20.25" customHeight="1">
      <c r="A53" s="35">
        <v>41</v>
      </c>
      <c r="B53" s="35" t="s">
        <v>999</v>
      </c>
      <c r="C53" s="41" t="s">
        <v>1095</v>
      </c>
      <c r="D53" s="41" t="s">
        <v>115</v>
      </c>
      <c r="E53" s="42" t="s">
        <v>128</v>
      </c>
      <c r="F53" s="43" t="s">
        <v>1661</v>
      </c>
      <c r="G53" s="44" t="s">
        <v>136</v>
      </c>
      <c r="H53" s="45" t="s">
        <v>135</v>
      </c>
      <c r="I53" s="35"/>
      <c r="J53" s="46"/>
      <c r="K53" s="35" t="s">
        <v>873</v>
      </c>
      <c r="L53" s="36" t="s">
        <v>863</v>
      </c>
      <c r="M53" s="156" t="s">
        <v>864</v>
      </c>
      <c r="N53" s="47"/>
      <c r="O53" s="46"/>
      <c r="P53" s="111"/>
      <c r="Q53" s="48" t="s">
        <v>1126</v>
      </c>
      <c r="R53" s="258">
        <v>16</v>
      </c>
      <c r="S53" s="49">
        <v>17.5</v>
      </c>
      <c r="T53" s="48" t="s">
        <v>1126</v>
      </c>
      <c r="U53" s="50" t="s">
        <v>1125</v>
      </c>
      <c r="V53" s="62">
        <v>2.97</v>
      </c>
      <c r="W53" s="62" t="s">
        <v>873</v>
      </c>
      <c r="X53" s="62"/>
      <c r="Y53" s="62"/>
      <c r="Z53" s="30" t="s">
        <v>1795</v>
      </c>
      <c r="AA53" s="30"/>
      <c r="AB53" s="30">
        <v>0</v>
      </c>
      <c r="AC53" s="32"/>
    </row>
    <row r="54" spans="1:29" s="33" customFormat="1" ht="20.25" customHeight="1">
      <c r="A54" s="35">
        <v>42</v>
      </c>
      <c r="B54" s="35" t="s">
        <v>1006</v>
      </c>
      <c r="C54" s="41" t="s">
        <v>1100</v>
      </c>
      <c r="D54" s="41" t="s">
        <v>444</v>
      </c>
      <c r="E54" s="42" t="s">
        <v>128</v>
      </c>
      <c r="F54" s="43" t="s">
        <v>1680</v>
      </c>
      <c r="G54" s="44" t="s">
        <v>151</v>
      </c>
      <c r="H54" s="45" t="s">
        <v>135</v>
      </c>
      <c r="I54" s="35"/>
      <c r="J54" s="46"/>
      <c r="K54" s="35" t="s">
        <v>862</v>
      </c>
      <c r="L54" s="36" t="s">
        <v>905</v>
      </c>
      <c r="M54" s="156" t="s">
        <v>870</v>
      </c>
      <c r="N54" s="47"/>
      <c r="O54" s="46"/>
      <c r="P54" s="111"/>
      <c r="Q54" s="48" t="s">
        <v>1126</v>
      </c>
      <c r="R54" s="258">
        <v>16</v>
      </c>
      <c r="S54" s="49">
        <v>16</v>
      </c>
      <c r="T54" s="48" t="s">
        <v>1126</v>
      </c>
      <c r="U54" s="50" t="s">
        <v>1125</v>
      </c>
      <c r="V54" s="62">
        <v>2.74</v>
      </c>
      <c r="W54" s="62" t="s">
        <v>873</v>
      </c>
      <c r="X54" s="62"/>
      <c r="Y54" s="62"/>
      <c r="Z54" s="30" t="s">
        <v>1795</v>
      </c>
      <c r="AA54" s="30"/>
      <c r="AB54" s="30">
        <v>0</v>
      </c>
      <c r="AC54" s="32"/>
    </row>
    <row r="55" spans="1:29" s="33" customFormat="1" ht="20.25" customHeight="1">
      <c r="A55" s="35">
        <v>43</v>
      </c>
      <c r="B55" s="35" t="s">
        <v>930</v>
      </c>
      <c r="C55" s="41" t="s">
        <v>1057</v>
      </c>
      <c r="D55" s="41" t="s">
        <v>444</v>
      </c>
      <c r="E55" s="42" t="s">
        <v>128</v>
      </c>
      <c r="F55" s="43" t="s">
        <v>1488</v>
      </c>
      <c r="G55" s="44" t="s">
        <v>136</v>
      </c>
      <c r="H55" s="45" t="s">
        <v>135</v>
      </c>
      <c r="I55" s="35"/>
      <c r="J55" s="46"/>
      <c r="K55" s="35" t="s">
        <v>873</v>
      </c>
      <c r="L55" s="36" t="s">
        <v>863</v>
      </c>
      <c r="M55" s="156" t="s">
        <v>864</v>
      </c>
      <c r="N55" s="47"/>
      <c r="O55" s="46"/>
      <c r="P55" s="111"/>
      <c r="Q55" s="48" t="s">
        <v>1126</v>
      </c>
      <c r="R55" s="258">
        <v>16</v>
      </c>
      <c r="S55" s="49">
        <v>22</v>
      </c>
      <c r="T55" s="48" t="s">
        <v>1126</v>
      </c>
      <c r="U55" s="50" t="s">
        <v>1124</v>
      </c>
      <c r="V55" s="62">
        <v>2.89</v>
      </c>
      <c r="W55" s="62" t="s">
        <v>873</v>
      </c>
      <c r="X55" s="62"/>
      <c r="Y55" s="62"/>
      <c r="Z55" s="30" t="s">
        <v>1795</v>
      </c>
      <c r="AA55" s="30" t="s">
        <v>1800</v>
      </c>
      <c r="AB55" s="30">
        <v>0</v>
      </c>
      <c r="AC55" s="32"/>
    </row>
    <row r="56" spans="1:29" s="33" customFormat="1" ht="20.25" customHeight="1">
      <c r="A56" s="35">
        <v>44</v>
      </c>
      <c r="B56" s="35" t="s">
        <v>1007</v>
      </c>
      <c r="C56" s="41" t="s">
        <v>384</v>
      </c>
      <c r="D56" s="41" t="s">
        <v>87</v>
      </c>
      <c r="E56" s="42" t="s">
        <v>128</v>
      </c>
      <c r="F56" s="43" t="s">
        <v>1681</v>
      </c>
      <c r="G56" s="44" t="s">
        <v>145</v>
      </c>
      <c r="H56" s="45" t="s">
        <v>135</v>
      </c>
      <c r="I56" s="35"/>
      <c r="J56" s="46"/>
      <c r="K56" s="35" t="s">
        <v>862</v>
      </c>
      <c r="L56" s="36" t="s">
        <v>881</v>
      </c>
      <c r="M56" s="156" t="s">
        <v>882</v>
      </c>
      <c r="N56" s="47"/>
      <c r="O56" s="46"/>
      <c r="P56" s="111"/>
      <c r="Q56" s="48" t="s">
        <v>1126</v>
      </c>
      <c r="R56" s="258">
        <v>16</v>
      </c>
      <c r="S56" s="49">
        <v>16</v>
      </c>
      <c r="T56" s="48" t="s">
        <v>1126</v>
      </c>
      <c r="U56" s="50" t="s">
        <v>1125</v>
      </c>
      <c r="V56" s="62">
        <v>2.77</v>
      </c>
      <c r="W56" s="62" t="s">
        <v>873</v>
      </c>
      <c r="X56" s="62"/>
      <c r="Y56" s="62"/>
      <c r="Z56" s="30" t="s">
        <v>1795</v>
      </c>
      <c r="AA56" s="30"/>
      <c r="AB56" s="30">
        <v>0</v>
      </c>
      <c r="AC56" s="32"/>
    </row>
    <row r="57" spans="1:29" s="33" customFormat="1" ht="20.25" customHeight="1">
      <c r="A57" s="35">
        <v>45</v>
      </c>
      <c r="B57" s="35" t="s">
        <v>1008</v>
      </c>
      <c r="C57" s="41" t="s">
        <v>1101</v>
      </c>
      <c r="D57" s="41" t="s">
        <v>87</v>
      </c>
      <c r="E57" s="42" t="s">
        <v>128</v>
      </c>
      <c r="F57" s="43" t="s">
        <v>1591</v>
      </c>
      <c r="G57" s="44" t="s">
        <v>149</v>
      </c>
      <c r="H57" s="45" t="s">
        <v>135</v>
      </c>
      <c r="I57" s="35"/>
      <c r="J57" s="46"/>
      <c r="K57" s="35" t="s">
        <v>873</v>
      </c>
      <c r="L57" s="36" t="s">
        <v>881</v>
      </c>
      <c r="M57" s="156" t="s">
        <v>872</v>
      </c>
      <c r="N57" s="47"/>
      <c r="O57" s="46"/>
      <c r="P57" s="111"/>
      <c r="Q57" s="48" t="s">
        <v>1126</v>
      </c>
      <c r="R57" s="258">
        <v>16</v>
      </c>
      <c r="S57" s="49">
        <v>16</v>
      </c>
      <c r="T57" s="48" t="s">
        <v>1126</v>
      </c>
      <c r="U57" s="50" t="s">
        <v>1125</v>
      </c>
      <c r="V57" s="62">
        <v>2.59</v>
      </c>
      <c r="W57" s="62" t="s">
        <v>873</v>
      </c>
      <c r="X57" s="62"/>
      <c r="Y57" s="62"/>
      <c r="Z57" s="30" t="s">
        <v>1795</v>
      </c>
      <c r="AA57" s="30"/>
      <c r="AB57" s="30">
        <v>0</v>
      </c>
      <c r="AC57" s="32"/>
    </row>
    <row r="58" spans="1:29" s="33" customFormat="1" ht="20.25" customHeight="1">
      <c r="A58" s="35">
        <v>46</v>
      </c>
      <c r="B58" s="35" t="s">
        <v>1014</v>
      </c>
      <c r="C58" s="41" t="s">
        <v>1105</v>
      </c>
      <c r="D58" s="41" t="s">
        <v>603</v>
      </c>
      <c r="E58" s="42" t="s">
        <v>134</v>
      </c>
      <c r="F58" s="43" t="s">
        <v>1687</v>
      </c>
      <c r="G58" s="44" t="s">
        <v>146</v>
      </c>
      <c r="H58" s="45" t="s">
        <v>135</v>
      </c>
      <c r="I58" s="35"/>
      <c r="J58" s="46"/>
      <c r="K58" s="35" t="s">
        <v>873</v>
      </c>
      <c r="L58" s="36">
        <v>41192</v>
      </c>
      <c r="M58" s="156" t="s">
        <v>868</v>
      </c>
      <c r="N58" s="47"/>
      <c r="O58" s="46"/>
      <c r="P58" s="111"/>
      <c r="Q58" s="48" t="s">
        <v>1126</v>
      </c>
      <c r="R58" s="258">
        <v>16</v>
      </c>
      <c r="S58" s="49">
        <v>16.5</v>
      </c>
      <c r="T58" s="48" t="s">
        <v>1126</v>
      </c>
      <c r="U58" s="50" t="s">
        <v>1125</v>
      </c>
      <c r="V58" s="62">
        <v>2.7</v>
      </c>
      <c r="W58" s="62" t="s">
        <v>873</v>
      </c>
      <c r="X58" s="62"/>
      <c r="Y58" s="62"/>
      <c r="Z58" s="30" t="s">
        <v>1795</v>
      </c>
      <c r="AA58" s="30"/>
      <c r="AB58" s="30">
        <v>0</v>
      </c>
      <c r="AC58" s="32"/>
    </row>
    <row r="59" spans="1:28" s="33" customFormat="1" ht="23.25" customHeight="1">
      <c r="A59" s="35">
        <v>47</v>
      </c>
      <c r="B59" s="35" t="s">
        <v>1013</v>
      </c>
      <c r="C59" s="41" t="s">
        <v>1104</v>
      </c>
      <c r="D59" s="41" t="s">
        <v>116</v>
      </c>
      <c r="E59" s="42" t="s">
        <v>128</v>
      </c>
      <c r="F59" s="43" t="s">
        <v>1686</v>
      </c>
      <c r="G59" s="44" t="s">
        <v>138</v>
      </c>
      <c r="H59" s="45" t="s">
        <v>135</v>
      </c>
      <c r="I59" s="35"/>
      <c r="J59" s="46"/>
      <c r="K59" s="35" t="s">
        <v>883</v>
      </c>
      <c r="L59" s="36" t="s">
        <v>863</v>
      </c>
      <c r="M59" s="156" t="s">
        <v>864</v>
      </c>
      <c r="N59" s="47"/>
      <c r="O59" s="46"/>
      <c r="P59" s="111"/>
      <c r="Q59" s="48" t="s">
        <v>1126</v>
      </c>
      <c r="R59" s="258">
        <v>16</v>
      </c>
      <c r="S59" s="49">
        <v>17.5</v>
      </c>
      <c r="T59" s="48" t="s">
        <v>1126</v>
      </c>
      <c r="U59" s="50" t="s">
        <v>1125</v>
      </c>
      <c r="V59" s="62">
        <v>2.61</v>
      </c>
      <c r="W59" s="62" t="s">
        <v>873</v>
      </c>
      <c r="X59" s="62"/>
      <c r="Y59" s="62"/>
      <c r="Z59" s="147" t="s">
        <v>1809</v>
      </c>
      <c r="AA59" s="30">
        <v>0</v>
      </c>
      <c r="AB59" s="32"/>
    </row>
    <row r="60" spans="1:29" s="33" customFormat="1" ht="20.25" customHeight="1">
      <c r="A60" s="35">
        <v>48</v>
      </c>
      <c r="B60" s="35" t="s">
        <v>1016</v>
      </c>
      <c r="C60" s="41" t="s">
        <v>1107</v>
      </c>
      <c r="D60" s="41" t="s">
        <v>386</v>
      </c>
      <c r="E60" s="42" t="s">
        <v>128</v>
      </c>
      <c r="F60" s="43" t="s">
        <v>1637</v>
      </c>
      <c r="G60" s="44" t="s">
        <v>136</v>
      </c>
      <c r="H60" s="45" t="s">
        <v>135</v>
      </c>
      <c r="I60" s="35"/>
      <c r="J60" s="46"/>
      <c r="K60" s="35" t="s">
        <v>862</v>
      </c>
      <c r="L60" s="36" t="s">
        <v>863</v>
      </c>
      <c r="M60" s="156" t="s">
        <v>864</v>
      </c>
      <c r="N60" s="47"/>
      <c r="O60" s="46"/>
      <c r="P60" s="111"/>
      <c r="Q60" s="48" t="s">
        <v>1126</v>
      </c>
      <c r="R60" s="258">
        <v>16</v>
      </c>
      <c r="S60" s="49">
        <v>16.5</v>
      </c>
      <c r="T60" s="48" t="s">
        <v>1126</v>
      </c>
      <c r="U60" s="50" t="s">
        <v>1125</v>
      </c>
      <c r="V60" s="62">
        <v>2.61</v>
      </c>
      <c r="W60" s="62" t="s">
        <v>873</v>
      </c>
      <c r="X60" s="62"/>
      <c r="Y60" s="62"/>
      <c r="Z60" s="30" t="s">
        <v>1795</v>
      </c>
      <c r="AA60" s="30"/>
      <c r="AB60" s="30">
        <v>0</v>
      </c>
      <c r="AC60" s="32"/>
    </row>
    <row r="61" spans="1:29" s="33" customFormat="1" ht="20.25" customHeight="1">
      <c r="A61" s="35">
        <v>49</v>
      </c>
      <c r="B61" s="35" t="s">
        <v>1017</v>
      </c>
      <c r="C61" s="41" t="s">
        <v>542</v>
      </c>
      <c r="D61" s="41" t="s">
        <v>192</v>
      </c>
      <c r="E61" s="42" t="s">
        <v>128</v>
      </c>
      <c r="F61" s="43" t="s">
        <v>1688</v>
      </c>
      <c r="G61" s="44" t="s">
        <v>145</v>
      </c>
      <c r="H61" s="45" t="s">
        <v>135</v>
      </c>
      <c r="I61" s="35"/>
      <c r="J61" s="46"/>
      <c r="K61" s="35" t="s">
        <v>862</v>
      </c>
      <c r="L61" s="36" t="s">
        <v>881</v>
      </c>
      <c r="M61" s="156" t="s">
        <v>882</v>
      </c>
      <c r="N61" s="47"/>
      <c r="O61" s="46"/>
      <c r="P61" s="111"/>
      <c r="Q61" s="48" t="s">
        <v>1126</v>
      </c>
      <c r="R61" s="258">
        <v>16</v>
      </c>
      <c r="S61" s="49">
        <v>16</v>
      </c>
      <c r="T61" s="48" t="s">
        <v>1126</v>
      </c>
      <c r="U61" s="50" t="s">
        <v>1125</v>
      </c>
      <c r="V61" s="62">
        <v>2.64</v>
      </c>
      <c r="W61" s="62" t="s">
        <v>873</v>
      </c>
      <c r="X61" s="62"/>
      <c r="Y61" s="62"/>
      <c r="Z61" s="30" t="s">
        <v>1795</v>
      </c>
      <c r="AA61" s="30"/>
      <c r="AB61" s="30">
        <v>0</v>
      </c>
      <c r="AC61" s="32"/>
    </row>
    <row r="62" spans="1:29" s="33" customFormat="1" ht="20.25" customHeight="1">
      <c r="A62" s="35">
        <v>50</v>
      </c>
      <c r="B62" s="35" t="s">
        <v>1018</v>
      </c>
      <c r="C62" s="41" t="s">
        <v>122</v>
      </c>
      <c r="D62" s="41" t="s">
        <v>72</v>
      </c>
      <c r="E62" s="42" t="s">
        <v>134</v>
      </c>
      <c r="F62" s="43" t="s">
        <v>1689</v>
      </c>
      <c r="G62" s="44" t="s">
        <v>138</v>
      </c>
      <c r="H62" s="45" t="s">
        <v>135</v>
      </c>
      <c r="I62" s="35"/>
      <c r="J62" s="46"/>
      <c r="K62" s="35" t="s">
        <v>862</v>
      </c>
      <c r="L62" s="36" t="s">
        <v>863</v>
      </c>
      <c r="M62" s="156" t="s">
        <v>864</v>
      </c>
      <c r="N62" s="47"/>
      <c r="O62" s="46"/>
      <c r="P62" s="111"/>
      <c r="Q62" s="48" t="s">
        <v>1126</v>
      </c>
      <c r="R62" s="258">
        <v>16</v>
      </c>
      <c r="S62" s="49">
        <v>16.5</v>
      </c>
      <c r="T62" s="48" t="s">
        <v>1126</v>
      </c>
      <c r="U62" s="50" t="s">
        <v>1125</v>
      </c>
      <c r="V62" s="62">
        <v>2.71</v>
      </c>
      <c r="W62" s="62" t="s">
        <v>873</v>
      </c>
      <c r="X62" s="62"/>
      <c r="Y62" s="62"/>
      <c r="Z62" s="30" t="s">
        <v>1795</v>
      </c>
      <c r="AA62" s="30"/>
      <c r="AB62" s="30">
        <v>0</v>
      </c>
      <c r="AC62" s="32"/>
    </row>
    <row r="63" spans="1:29" s="33" customFormat="1" ht="20.25" customHeight="1">
      <c r="A63" s="35">
        <v>51</v>
      </c>
      <c r="B63" s="35" t="s">
        <v>1021</v>
      </c>
      <c r="C63" s="41" t="s">
        <v>70</v>
      </c>
      <c r="D63" s="41" t="s">
        <v>751</v>
      </c>
      <c r="E63" s="42" t="s">
        <v>134</v>
      </c>
      <c r="F63" s="43" t="s">
        <v>1601</v>
      </c>
      <c r="G63" s="44" t="s">
        <v>169</v>
      </c>
      <c r="H63" s="45" t="s">
        <v>135</v>
      </c>
      <c r="I63" s="35"/>
      <c r="J63" s="46"/>
      <c r="K63" s="35" t="s">
        <v>873</v>
      </c>
      <c r="L63" s="36" t="s">
        <v>881</v>
      </c>
      <c r="M63" s="156" t="s">
        <v>880</v>
      </c>
      <c r="N63" s="47"/>
      <c r="O63" s="46"/>
      <c r="P63" s="111"/>
      <c r="Q63" s="48" t="s">
        <v>1126</v>
      </c>
      <c r="R63" s="258">
        <v>16</v>
      </c>
      <c r="S63" s="49">
        <v>17</v>
      </c>
      <c r="T63" s="48" t="s">
        <v>1126</v>
      </c>
      <c r="U63" s="50" t="s">
        <v>1125</v>
      </c>
      <c r="V63" s="62">
        <v>2.47</v>
      </c>
      <c r="W63" s="62" t="s">
        <v>1793</v>
      </c>
      <c r="X63" s="62"/>
      <c r="Y63" s="62"/>
      <c r="Z63" s="30" t="s">
        <v>1795</v>
      </c>
      <c r="AA63" s="30"/>
      <c r="AB63" s="30">
        <v>0</v>
      </c>
      <c r="AC63" s="32"/>
    </row>
    <row r="64" spans="1:29" s="33" customFormat="1" ht="20.25" customHeight="1">
      <c r="A64" s="35">
        <v>52</v>
      </c>
      <c r="B64" s="35" t="s">
        <v>1024</v>
      </c>
      <c r="C64" s="41" t="s">
        <v>1110</v>
      </c>
      <c r="D64" s="41" t="s">
        <v>124</v>
      </c>
      <c r="E64" s="42" t="s">
        <v>128</v>
      </c>
      <c r="F64" s="43" t="s">
        <v>1693</v>
      </c>
      <c r="G64" s="44" t="s">
        <v>147</v>
      </c>
      <c r="H64" s="45" t="s">
        <v>135</v>
      </c>
      <c r="I64" s="35"/>
      <c r="J64" s="46"/>
      <c r="K64" s="35" t="s">
        <v>862</v>
      </c>
      <c r="L64" s="36" t="s">
        <v>905</v>
      </c>
      <c r="M64" s="156" t="s">
        <v>870</v>
      </c>
      <c r="N64" s="47"/>
      <c r="O64" s="46"/>
      <c r="P64" s="111"/>
      <c r="Q64" s="48" t="s">
        <v>1126</v>
      </c>
      <c r="R64" s="258">
        <v>16</v>
      </c>
      <c r="S64" s="49">
        <v>16</v>
      </c>
      <c r="T64" s="48" t="s">
        <v>1126</v>
      </c>
      <c r="U64" s="50" t="s">
        <v>1125</v>
      </c>
      <c r="V64" s="62">
        <v>2.41</v>
      </c>
      <c r="W64" s="62" t="s">
        <v>1793</v>
      </c>
      <c r="X64" s="62"/>
      <c r="Y64" s="62"/>
      <c r="Z64" s="30" t="s">
        <v>1795</v>
      </c>
      <c r="AA64" s="30"/>
      <c r="AB64" s="30">
        <v>0</v>
      </c>
      <c r="AC64" s="32"/>
    </row>
    <row r="65" spans="1:29" s="33" customFormat="1" ht="20.25" customHeight="1">
      <c r="A65" s="35">
        <v>53</v>
      </c>
      <c r="B65" s="35" t="s">
        <v>1025</v>
      </c>
      <c r="C65" s="41" t="s">
        <v>430</v>
      </c>
      <c r="D65" s="41" t="s">
        <v>128</v>
      </c>
      <c r="E65" s="42" t="s">
        <v>128</v>
      </c>
      <c r="F65" s="43" t="s">
        <v>1694</v>
      </c>
      <c r="G65" s="44" t="s">
        <v>147</v>
      </c>
      <c r="H65" s="45" t="s">
        <v>135</v>
      </c>
      <c r="I65" s="35"/>
      <c r="J65" s="46"/>
      <c r="K65" s="35" t="s">
        <v>862</v>
      </c>
      <c r="L65" s="36" t="s">
        <v>905</v>
      </c>
      <c r="M65" s="156" t="s">
        <v>870</v>
      </c>
      <c r="N65" s="47"/>
      <c r="O65" s="46"/>
      <c r="P65" s="111"/>
      <c r="Q65" s="48" t="s">
        <v>1126</v>
      </c>
      <c r="R65" s="258">
        <v>16</v>
      </c>
      <c r="S65" s="49">
        <v>16.5</v>
      </c>
      <c r="T65" s="48" t="s">
        <v>1126</v>
      </c>
      <c r="U65" s="50" t="s">
        <v>1125</v>
      </c>
      <c r="V65" s="62">
        <v>2.67</v>
      </c>
      <c r="W65" s="62" t="s">
        <v>873</v>
      </c>
      <c r="X65" s="62"/>
      <c r="Y65" s="62"/>
      <c r="Z65" s="30" t="s">
        <v>1795</v>
      </c>
      <c r="AA65" s="30"/>
      <c r="AB65" s="30">
        <v>0</v>
      </c>
      <c r="AC65" s="32"/>
    </row>
    <row r="66" spans="1:29" s="33" customFormat="1" ht="20.25" customHeight="1">
      <c r="A66" s="35">
        <v>54</v>
      </c>
      <c r="B66" s="35" t="s">
        <v>1026</v>
      </c>
      <c r="C66" s="41" t="s">
        <v>509</v>
      </c>
      <c r="D66" s="41" t="s">
        <v>573</v>
      </c>
      <c r="E66" s="42" t="s">
        <v>128</v>
      </c>
      <c r="F66" s="43" t="s">
        <v>1695</v>
      </c>
      <c r="G66" s="44" t="s">
        <v>138</v>
      </c>
      <c r="H66" s="45" t="s">
        <v>135</v>
      </c>
      <c r="I66" s="35"/>
      <c r="J66" s="46"/>
      <c r="K66" s="35" t="s">
        <v>873</v>
      </c>
      <c r="L66" s="36" t="s">
        <v>863</v>
      </c>
      <c r="M66" s="156" t="s">
        <v>864</v>
      </c>
      <c r="N66" s="47"/>
      <c r="O66" s="46"/>
      <c r="P66" s="111"/>
      <c r="Q66" s="48" t="s">
        <v>1126</v>
      </c>
      <c r="R66" s="258">
        <v>16</v>
      </c>
      <c r="S66" s="49">
        <v>16.5</v>
      </c>
      <c r="T66" s="48" t="s">
        <v>1126</v>
      </c>
      <c r="U66" s="50" t="s">
        <v>1125</v>
      </c>
      <c r="V66" s="62">
        <v>2.99</v>
      </c>
      <c r="W66" s="62" t="s">
        <v>873</v>
      </c>
      <c r="X66" s="62"/>
      <c r="Y66" s="62"/>
      <c r="Z66" s="30" t="s">
        <v>1795</v>
      </c>
      <c r="AA66" s="30"/>
      <c r="AB66" s="30">
        <v>0</v>
      </c>
      <c r="AC66" s="32"/>
    </row>
    <row r="67" spans="1:29" s="33" customFormat="1" ht="20.25" customHeight="1">
      <c r="A67" s="35">
        <v>55</v>
      </c>
      <c r="B67" s="35" t="s">
        <v>1027</v>
      </c>
      <c r="C67" s="41" t="s">
        <v>450</v>
      </c>
      <c r="D67" s="41" t="s">
        <v>391</v>
      </c>
      <c r="E67" s="42" t="s">
        <v>128</v>
      </c>
      <c r="F67" s="43" t="s">
        <v>1530</v>
      </c>
      <c r="G67" s="44" t="s">
        <v>136</v>
      </c>
      <c r="H67" s="45" t="s">
        <v>135</v>
      </c>
      <c r="I67" s="35"/>
      <c r="J67" s="46"/>
      <c r="K67" s="35" t="s">
        <v>862</v>
      </c>
      <c r="L67" s="36" t="s">
        <v>863</v>
      </c>
      <c r="M67" s="156" t="s">
        <v>864</v>
      </c>
      <c r="N67" s="47"/>
      <c r="O67" s="46"/>
      <c r="P67" s="111"/>
      <c r="Q67" s="48" t="s">
        <v>1126</v>
      </c>
      <c r="R67" s="258">
        <v>16</v>
      </c>
      <c r="S67" s="49">
        <v>16</v>
      </c>
      <c r="T67" s="48" t="s">
        <v>1126</v>
      </c>
      <c r="U67" s="50" t="s">
        <v>1125</v>
      </c>
      <c r="V67" s="62">
        <v>2.23</v>
      </c>
      <c r="W67" s="62" t="s">
        <v>1793</v>
      </c>
      <c r="X67" s="62"/>
      <c r="Y67" s="62"/>
      <c r="Z67" s="30" t="s">
        <v>1795</v>
      </c>
      <c r="AA67" s="30"/>
      <c r="AB67" s="30">
        <v>0</v>
      </c>
      <c r="AC67" s="32"/>
    </row>
    <row r="68" spans="1:29" s="33" customFormat="1" ht="20.25" customHeight="1">
      <c r="A68" s="35">
        <v>56</v>
      </c>
      <c r="B68" s="35" t="s">
        <v>1029</v>
      </c>
      <c r="C68" s="41" t="s">
        <v>1111</v>
      </c>
      <c r="D68" s="41" t="s">
        <v>1112</v>
      </c>
      <c r="E68" s="42" t="s">
        <v>128</v>
      </c>
      <c r="F68" s="43" t="s">
        <v>1697</v>
      </c>
      <c r="G68" s="44" t="s">
        <v>149</v>
      </c>
      <c r="H68" s="45" t="s">
        <v>135</v>
      </c>
      <c r="I68" s="35"/>
      <c r="J68" s="46"/>
      <c r="K68" s="35" t="s">
        <v>862</v>
      </c>
      <c r="L68" s="36">
        <v>39732</v>
      </c>
      <c r="M68" s="156" t="s">
        <v>872</v>
      </c>
      <c r="N68" s="47"/>
      <c r="O68" s="46"/>
      <c r="P68" s="111"/>
      <c r="Q68" s="48" t="s">
        <v>1126</v>
      </c>
      <c r="R68" s="258">
        <v>16</v>
      </c>
      <c r="S68" s="49">
        <v>16</v>
      </c>
      <c r="T68" s="48" t="s">
        <v>1126</v>
      </c>
      <c r="U68" s="50" t="s">
        <v>1125</v>
      </c>
      <c r="V68" s="62">
        <v>2.72</v>
      </c>
      <c r="W68" s="62" t="s">
        <v>873</v>
      </c>
      <c r="X68" s="62"/>
      <c r="Y68" s="62"/>
      <c r="Z68" s="30" t="s">
        <v>1795</v>
      </c>
      <c r="AA68" s="30"/>
      <c r="AB68" s="30">
        <v>0</v>
      </c>
      <c r="AC68" s="32"/>
    </row>
    <row r="69" spans="1:29" s="33" customFormat="1" ht="20.25" customHeight="1">
      <c r="A69" s="35">
        <v>57</v>
      </c>
      <c r="B69" s="35" t="s">
        <v>1030</v>
      </c>
      <c r="C69" s="41" t="s">
        <v>627</v>
      </c>
      <c r="D69" s="41" t="s">
        <v>186</v>
      </c>
      <c r="E69" s="42" t="s">
        <v>128</v>
      </c>
      <c r="F69" s="43" t="s">
        <v>1587</v>
      </c>
      <c r="G69" s="44" t="s">
        <v>136</v>
      </c>
      <c r="H69" s="45" t="s">
        <v>135</v>
      </c>
      <c r="I69" s="35"/>
      <c r="J69" s="46"/>
      <c r="K69" s="35" t="s">
        <v>862</v>
      </c>
      <c r="L69" s="36" t="s">
        <v>863</v>
      </c>
      <c r="M69" s="156" t="s">
        <v>864</v>
      </c>
      <c r="N69" s="47"/>
      <c r="O69" s="46"/>
      <c r="P69" s="111"/>
      <c r="Q69" s="48" t="s">
        <v>1126</v>
      </c>
      <c r="R69" s="258">
        <v>16</v>
      </c>
      <c r="S69" s="49">
        <v>16</v>
      </c>
      <c r="T69" s="48" t="s">
        <v>1126</v>
      </c>
      <c r="U69" s="50" t="s">
        <v>1125</v>
      </c>
      <c r="V69" s="62">
        <v>2.18</v>
      </c>
      <c r="W69" s="62" t="s">
        <v>1793</v>
      </c>
      <c r="X69" s="62"/>
      <c r="Y69" s="62"/>
      <c r="Z69" s="30" t="s">
        <v>1795</v>
      </c>
      <c r="AA69" s="30"/>
      <c r="AB69" s="30">
        <v>0</v>
      </c>
      <c r="AC69" s="32"/>
    </row>
    <row r="70" spans="1:29" s="33" customFormat="1" ht="20.25" customHeight="1">
      <c r="A70" s="35">
        <v>58</v>
      </c>
      <c r="B70" s="35" t="s">
        <v>1031</v>
      </c>
      <c r="C70" s="41" t="s">
        <v>80</v>
      </c>
      <c r="D70" s="41" t="s">
        <v>186</v>
      </c>
      <c r="E70" s="42" t="s">
        <v>128</v>
      </c>
      <c r="F70" s="43" t="s">
        <v>1589</v>
      </c>
      <c r="G70" s="44" t="s">
        <v>136</v>
      </c>
      <c r="H70" s="45" t="s">
        <v>135</v>
      </c>
      <c r="I70" s="35"/>
      <c r="J70" s="46"/>
      <c r="K70" s="35" t="s">
        <v>873</v>
      </c>
      <c r="L70" s="36" t="s">
        <v>863</v>
      </c>
      <c r="M70" s="156" t="s">
        <v>864</v>
      </c>
      <c r="N70" s="47"/>
      <c r="O70" s="46"/>
      <c r="P70" s="111"/>
      <c r="Q70" s="48" t="s">
        <v>1126</v>
      </c>
      <c r="R70" s="258">
        <v>16</v>
      </c>
      <c r="S70" s="49">
        <v>16.5</v>
      </c>
      <c r="T70" s="48" t="s">
        <v>1126</v>
      </c>
      <c r="U70" s="50" t="s">
        <v>1125</v>
      </c>
      <c r="V70" s="62">
        <v>2.83</v>
      </c>
      <c r="W70" s="62" t="s">
        <v>873</v>
      </c>
      <c r="X70" s="62"/>
      <c r="Y70" s="62"/>
      <c r="Z70" s="30" t="s">
        <v>1795</v>
      </c>
      <c r="AA70" s="30"/>
      <c r="AB70" s="30">
        <v>0</v>
      </c>
      <c r="AC70" s="32"/>
    </row>
    <row r="71" spans="1:29" s="33" customFormat="1" ht="20.25" customHeight="1">
      <c r="A71" s="35">
        <v>59</v>
      </c>
      <c r="B71" s="35" t="s">
        <v>1036</v>
      </c>
      <c r="C71" s="41" t="s">
        <v>179</v>
      </c>
      <c r="D71" s="41" t="s">
        <v>1115</v>
      </c>
      <c r="E71" s="42" t="s">
        <v>128</v>
      </c>
      <c r="F71" s="43" t="s">
        <v>1699</v>
      </c>
      <c r="G71" s="44" t="s">
        <v>145</v>
      </c>
      <c r="H71" s="45" t="s">
        <v>135</v>
      </c>
      <c r="I71" s="35"/>
      <c r="J71" s="46"/>
      <c r="K71" s="35" t="s">
        <v>862</v>
      </c>
      <c r="L71" s="36" t="s">
        <v>881</v>
      </c>
      <c r="M71" s="156" t="s">
        <v>882</v>
      </c>
      <c r="N71" s="47"/>
      <c r="O71" s="46"/>
      <c r="P71" s="111"/>
      <c r="Q71" s="48" t="s">
        <v>1126</v>
      </c>
      <c r="R71" s="258">
        <v>16</v>
      </c>
      <c r="S71" s="49">
        <v>16.5</v>
      </c>
      <c r="T71" s="48" t="s">
        <v>1126</v>
      </c>
      <c r="U71" s="50" t="s">
        <v>1125</v>
      </c>
      <c r="V71" s="62">
        <v>2.65</v>
      </c>
      <c r="W71" s="62" t="s">
        <v>873</v>
      </c>
      <c r="X71" s="62"/>
      <c r="Y71" s="62"/>
      <c r="Z71" s="30" t="s">
        <v>1795</v>
      </c>
      <c r="AA71" s="30"/>
      <c r="AB71" s="30">
        <v>0</v>
      </c>
      <c r="AC71" s="32"/>
    </row>
    <row r="72" spans="1:29" s="33" customFormat="1" ht="20.25" customHeight="1">
      <c r="A72" s="35">
        <v>60</v>
      </c>
      <c r="B72" s="35" t="s">
        <v>1040</v>
      </c>
      <c r="C72" s="41" t="s">
        <v>457</v>
      </c>
      <c r="D72" s="41" t="s">
        <v>485</v>
      </c>
      <c r="E72" s="42" t="s">
        <v>128</v>
      </c>
      <c r="F72" s="43" t="s">
        <v>1702</v>
      </c>
      <c r="G72" s="44" t="s">
        <v>175</v>
      </c>
      <c r="H72" s="45" t="s">
        <v>135</v>
      </c>
      <c r="I72" s="35"/>
      <c r="J72" s="46"/>
      <c r="K72" s="35" t="s">
        <v>862</v>
      </c>
      <c r="L72" s="36" t="s">
        <v>881</v>
      </c>
      <c r="M72" s="156" t="s">
        <v>882</v>
      </c>
      <c r="N72" s="47"/>
      <c r="O72" s="46"/>
      <c r="P72" s="111"/>
      <c r="Q72" s="48" t="s">
        <v>1126</v>
      </c>
      <c r="R72" s="258">
        <v>16</v>
      </c>
      <c r="S72" s="49">
        <v>16.5</v>
      </c>
      <c r="T72" s="48" t="s">
        <v>1126</v>
      </c>
      <c r="U72" s="50" t="s">
        <v>1125</v>
      </c>
      <c r="V72" s="62">
        <v>2.58</v>
      </c>
      <c r="W72" s="62" t="s">
        <v>873</v>
      </c>
      <c r="X72" s="62"/>
      <c r="Y72" s="62"/>
      <c r="Z72" s="30" t="s">
        <v>1795</v>
      </c>
      <c r="AA72" s="30"/>
      <c r="AB72" s="30">
        <v>0</v>
      </c>
      <c r="AC72" s="32"/>
    </row>
    <row r="73" spans="1:29" s="33" customFormat="1" ht="20.25" customHeight="1">
      <c r="A73" s="35">
        <v>61</v>
      </c>
      <c r="B73" s="35" t="s">
        <v>970</v>
      </c>
      <c r="C73" s="41" t="s">
        <v>1080</v>
      </c>
      <c r="D73" s="41" t="s">
        <v>485</v>
      </c>
      <c r="E73" s="42" t="s">
        <v>128</v>
      </c>
      <c r="F73" s="43" t="s">
        <v>1569</v>
      </c>
      <c r="G73" s="44" t="s">
        <v>153</v>
      </c>
      <c r="H73" s="45" t="s">
        <v>135</v>
      </c>
      <c r="I73" s="35"/>
      <c r="J73" s="46"/>
      <c r="K73" s="35" t="s">
        <v>873</v>
      </c>
      <c r="L73" s="36">
        <v>41129</v>
      </c>
      <c r="M73" s="156" t="s">
        <v>895</v>
      </c>
      <c r="N73" s="47"/>
      <c r="O73" s="46"/>
      <c r="P73" s="111"/>
      <c r="Q73" s="48" t="s">
        <v>1126</v>
      </c>
      <c r="R73" s="258">
        <v>16</v>
      </c>
      <c r="S73" s="49">
        <v>17</v>
      </c>
      <c r="T73" s="48" t="s">
        <v>1126</v>
      </c>
      <c r="U73" s="50" t="s">
        <v>1124</v>
      </c>
      <c r="V73" s="62">
        <v>2.27</v>
      </c>
      <c r="W73" s="62" t="s">
        <v>1793</v>
      </c>
      <c r="X73" s="62"/>
      <c r="Y73" s="62"/>
      <c r="Z73" s="30" t="s">
        <v>1795</v>
      </c>
      <c r="AA73" s="30" t="s">
        <v>1804</v>
      </c>
      <c r="AB73" s="30">
        <v>0</v>
      </c>
      <c r="AC73" s="32"/>
    </row>
    <row r="74" spans="1:29" s="33" customFormat="1" ht="20.25" customHeight="1">
      <c r="A74" s="35">
        <v>62</v>
      </c>
      <c r="B74" s="127" t="s">
        <v>1041</v>
      </c>
      <c r="C74" s="128" t="s">
        <v>548</v>
      </c>
      <c r="D74" s="128" t="s">
        <v>90</v>
      </c>
      <c r="E74" s="129" t="s">
        <v>128</v>
      </c>
      <c r="F74" s="130" t="s">
        <v>1460</v>
      </c>
      <c r="G74" s="131" t="s">
        <v>136</v>
      </c>
      <c r="H74" s="132" t="s">
        <v>135</v>
      </c>
      <c r="I74" s="127"/>
      <c r="J74" s="133"/>
      <c r="K74" s="127" t="s">
        <v>873</v>
      </c>
      <c r="L74" s="134" t="s">
        <v>863</v>
      </c>
      <c r="M74" s="135" t="s">
        <v>864</v>
      </c>
      <c r="N74" s="136"/>
      <c r="O74" s="133"/>
      <c r="P74" s="137"/>
      <c r="Q74" s="48" t="s">
        <v>1126</v>
      </c>
      <c r="R74" s="258">
        <v>16</v>
      </c>
      <c r="S74" s="138">
        <v>17.5</v>
      </c>
      <c r="T74" s="139" t="s">
        <v>1126</v>
      </c>
      <c r="U74" s="140" t="s">
        <v>1125</v>
      </c>
      <c r="V74" s="62">
        <v>2.62</v>
      </c>
      <c r="W74" s="62" t="s">
        <v>873</v>
      </c>
      <c r="X74" s="62"/>
      <c r="Y74" s="62"/>
      <c r="Z74" s="30" t="s">
        <v>1795</v>
      </c>
      <c r="AA74" s="30"/>
      <c r="AB74" s="30">
        <v>0</v>
      </c>
      <c r="AC74" s="32"/>
    </row>
    <row r="75" spans="1:29" s="33" customFormat="1" ht="20.25" customHeight="1">
      <c r="A75" s="35">
        <v>63</v>
      </c>
      <c r="B75" s="127" t="s">
        <v>1042</v>
      </c>
      <c r="C75" s="128" t="s">
        <v>441</v>
      </c>
      <c r="D75" s="128" t="s">
        <v>90</v>
      </c>
      <c r="E75" s="129" t="s">
        <v>128</v>
      </c>
      <c r="F75" s="130" t="s">
        <v>1539</v>
      </c>
      <c r="G75" s="131" t="s">
        <v>136</v>
      </c>
      <c r="H75" s="132" t="s">
        <v>135</v>
      </c>
      <c r="I75" s="127"/>
      <c r="J75" s="133"/>
      <c r="K75" s="127" t="s">
        <v>862</v>
      </c>
      <c r="L75" s="134" t="s">
        <v>863</v>
      </c>
      <c r="M75" s="135" t="s">
        <v>864</v>
      </c>
      <c r="N75" s="136"/>
      <c r="O75" s="133"/>
      <c r="P75" s="137"/>
      <c r="Q75" s="48" t="s">
        <v>1126</v>
      </c>
      <c r="R75" s="258">
        <v>16</v>
      </c>
      <c r="S75" s="138">
        <v>17</v>
      </c>
      <c r="T75" s="139" t="s">
        <v>1126</v>
      </c>
      <c r="U75" s="140" t="s">
        <v>1125</v>
      </c>
      <c r="V75" s="62">
        <v>2.77</v>
      </c>
      <c r="W75" s="62" t="s">
        <v>873</v>
      </c>
      <c r="X75" s="62"/>
      <c r="Y75" s="62"/>
      <c r="Z75" s="30" t="s">
        <v>1795</v>
      </c>
      <c r="AA75" s="30"/>
      <c r="AB75" s="30">
        <v>0</v>
      </c>
      <c r="AC75" s="32"/>
    </row>
    <row r="76" spans="1:28" s="33" customFormat="1" ht="23.25" customHeight="1">
      <c r="A76" s="35">
        <v>64</v>
      </c>
      <c r="B76" s="35" t="s">
        <v>1038</v>
      </c>
      <c r="C76" s="41" t="s">
        <v>106</v>
      </c>
      <c r="D76" s="41" t="s">
        <v>1117</v>
      </c>
      <c r="E76" s="42" t="s">
        <v>128</v>
      </c>
      <c r="F76" s="43" t="s">
        <v>1490</v>
      </c>
      <c r="G76" s="44" t="s">
        <v>142</v>
      </c>
      <c r="H76" s="45" t="s">
        <v>135</v>
      </c>
      <c r="I76" s="35"/>
      <c r="J76" s="46"/>
      <c r="K76" s="35" t="s">
        <v>873</v>
      </c>
      <c r="L76" s="36" t="s">
        <v>863</v>
      </c>
      <c r="M76" s="156" t="s">
        <v>875</v>
      </c>
      <c r="N76" s="47"/>
      <c r="O76" s="46"/>
      <c r="P76" s="111"/>
      <c r="Q76" s="48" t="s">
        <v>1126</v>
      </c>
      <c r="R76" s="258">
        <v>16</v>
      </c>
      <c r="S76" s="49">
        <v>16.5</v>
      </c>
      <c r="T76" s="48" t="s">
        <v>1126</v>
      </c>
      <c r="U76" s="50" t="s">
        <v>1125</v>
      </c>
      <c r="V76" s="62">
        <v>2.15</v>
      </c>
      <c r="W76" s="62" t="s">
        <v>1793</v>
      </c>
      <c r="X76" s="62"/>
      <c r="Y76" s="62"/>
      <c r="Z76" s="147" t="s">
        <v>1809</v>
      </c>
      <c r="AA76" s="30">
        <v>0</v>
      </c>
      <c r="AB76" s="32"/>
    </row>
    <row r="77" spans="1:28" s="33" customFormat="1" ht="23.25" customHeight="1">
      <c r="A77" s="35">
        <v>65</v>
      </c>
      <c r="B77" s="35" t="s">
        <v>1045</v>
      </c>
      <c r="C77" s="41" t="s">
        <v>1119</v>
      </c>
      <c r="D77" s="41" t="s">
        <v>108</v>
      </c>
      <c r="E77" s="42" t="s">
        <v>128</v>
      </c>
      <c r="F77" s="43" t="s">
        <v>1704</v>
      </c>
      <c r="G77" s="44" t="s">
        <v>154</v>
      </c>
      <c r="H77" s="45" t="s">
        <v>135</v>
      </c>
      <c r="I77" s="35"/>
      <c r="J77" s="46"/>
      <c r="K77" s="35" t="s">
        <v>862</v>
      </c>
      <c r="L77" s="36" t="s">
        <v>901</v>
      </c>
      <c r="M77" s="156" t="s">
        <v>893</v>
      </c>
      <c r="N77" s="47"/>
      <c r="O77" s="46"/>
      <c r="P77" s="111"/>
      <c r="Q77" s="48" t="s">
        <v>1126</v>
      </c>
      <c r="R77" s="258">
        <v>16</v>
      </c>
      <c r="S77" s="49">
        <v>18.5</v>
      </c>
      <c r="T77" s="48" t="s">
        <v>1126</v>
      </c>
      <c r="U77" s="50" t="s">
        <v>1125</v>
      </c>
      <c r="V77" s="62">
        <v>2.53</v>
      </c>
      <c r="W77" s="62" t="s">
        <v>873</v>
      </c>
      <c r="X77" s="62"/>
      <c r="Y77" s="62"/>
      <c r="Z77" s="147" t="s">
        <v>1809</v>
      </c>
      <c r="AA77" s="30" t="s">
        <v>1794</v>
      </c>
      <c r="AB77" s="32"/>
    </row>
    <row r="78" spans="1:29" s="33" customFormat="1" ht="20.25" customHeight="1">
      <c r="A78" s="35">
        <v>66</v>
      </c>
      <c r="B78" s="127" t="s">
        <v>1044</v>
      </c>
      <c r="C78" s="128" t="s">
        <v>606</v>
      </c>
      <c r="D78" s="128" t="s">
        <v>108</v>
      </c>
      <c r="E78" s="129" t="s">
        <v>128</v>
      </c>
      <c r="F78" s="130" t="s">
        <v>1512</v>
      </c>
      <c r="G78" s="131" t="s">
        <v>142</v>
      </c>
      <c r="H78" s="132" t="s">
        <v>135</v>
      </c>
      <c r="I78" s="127"/>
      <c r="J78" s="133"/>
      <c r="K78" s="127" t="s">
        <v>873</v>
      </c>
      <c r="L78" s="134" t="s">
        <v>863</v>
      </c>
      <c r="M78" s="135" t="s">
        <v>875</v>
      </c>
      <c r="N78" s="136"/>
      <c r="O78" s="133"/>
      <c r="P78" s="137"/>
      <c r="Q78" s="48" t="s">
        <v>1126</v>
      </c>
      <c r="R78" s="258">
        <v>16</v>
      </c>
      <c r="S78" s="138">
        <v>17</v>
      </c>
      <c r="T78" s="139" t="s">
        <v>1126</v>
      </c>
      <c r="U78" s="140" t="s">
        <v>1125</v>
      </c>
      <c r="V78" s="62">
        <v>2.75</v>
      </c>
      <c r="W78" s="62" t="s">
        <v>873</v>
      </c>
      <c r="X78" s="62"/>
      <c r="Y78" s="62"/>
      <c r="Z78" s="30" t="s">
        <v>1795</v>
      </c>
      <c r="AA78" s="30"/>
      <c r="AB78" s="30">
        <v>0</v>
      </c>
      <c r="AC78" s="32"/>
    </row>
    <row r="79" spans="1:29" s="33" customFormat="1" ht="20.25" customHeight="1">
      <c r="A79" s="88">
        <v>67</v>
      </c>
      <c r="B79" s="88" t="s">
        <v>1048</v>
      </c>
      <c r="C79" s="89" t="s">
        <v>1120</v>
      </c>
      <c r="D79" s="89" t="s">
        <v>590</v>
      </c>
      <c r="E79" s="90" t="s">
        <v>128</v>
      </c>
      <c r="F79" s="91" t="s">
        <v>1707</v>
      </c>
      <c r="G79" s="141" t="s">
        <v>1123</v>
      </c>
      <c r="H79" s="93" t="s">
        <v>135</v>
      </c>
      <c r="I79" s="88"/>
      <c r="J79" s="94"/>
      <c r="K79" s="88" t="s">
        <v>873</v>
      </c>
      <c r="L79" s="95" t="s">
        <v>881</v>
      </c>
      <c r="M79" s="96" t="s">
        <v>872</v>
      </c>
      <c r="N79" s="97"/>
      <c r="O79" s="94"/>
      <c r="P79" s="119"/>
      <c r="Q79" s="98" t="s">
        <v>1126</v>
      </c>
      <c r="R79" s="260">
        <v>16</v>
      </c>
      <c r="S79" s="99">
        <v>16</v>
      </c>
      <c r="T79" s="142" t="s">
        <v>1126</v>
      </c>
      <c r="U79" s="143" t="s">
        <v>1125</v>
      </c>
      <c r="V79" s="101">
        <v>2.36</v>
      </c>
      <c r="W79" s="101" t="s">
        <v>1793</v>
      </c>
      <c r="X79" s="101"/>
      <c r="Y79" s="101"/>
      <c r="Z79" s="54" t="s">
        <v>1795</v>
      </c>
      <c r="AA79" s="54"/>
      <c r="AB79" s="54">
        <v>0</v>
      </c>
      <c r="AC79" s="32"/>
    </row>
    <row r="80" spans="1:29" ht="27" customHeight="1">
      <c r="A80" s="69" t="s">
        <v>1815</v>
      </c>
      <c r="B80" s="69"/>
      <c r="AC80" s="3">
        <f>COUNTIF(W49:W79,"Giỏi")</f>
        <v>0</v>
      </c>
    </row>
    <row r="81" spans="1:2" ht="18" customHeight="1">
      <c r="A81" s="103"/>
      <c r="B81" s="103"/>
    </row>
    <row r="82" spans="1:27" ht="21.75" customHeight="1">
      <c r="A82" s="329" t="s">
        <v>39</v>
      </c>
      <c r="B82" s="329"/>
      <c r="C82" s="329"/>
      <c r="D82" s="329"/>
      <c r="E82" s="329"/>
      <c r="F82" s="329"/>
      <c r="G82" s="104"/>
      <c r="H82" s="329" t="s">
        <v>55</v>
      </c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9" t="s">
        <v>43</v>
      </c>
      <c r="U82" s="339"/>
      <c r="V82" s="339"/>
      <c r="W82" s="339"/>
      <c r="X82" s="339"/>
      <c r="Y82" s="339"/>
      <c r="Z82" s="339"/>
      <c r="AA82" s="339"/>
    </row>
    <row r="83" spans="1:27" ht="12.75">
      <c r="A83" s="105" t="s">
        <v>40</v>
      </c>
      <c r="B83" s="105"/>
      <c r="E83" s="155" t="s">
        <v>41</v>
      </c>
      <c r="H83" s="155" t="s">
        <v>57</v>
      </c>
      <c r="K83" s="155" t="s">
        <v>56</v>
      </c>
      <c r="L83" s="155"/>
      <c r="M83" s="155"/>
      <c r="N83" s="107" t="s">
        <v>42</v>
      </c>
      <c r="O83" s="107"/>
      <c r="P83" s="155"/>
      <c r="Q83" s="108" t="s">
        <v>45</v>
      </c>
      <c r="R83" s="155"/>
      <c r="S83" s="155"/>
      <c r="T83" s="340" t="s">
        <v>44</v>
      </c>
      <c r="U83" s="340"/>
      <c r="V83" s="340"/>
      <c r="W83" s="340"/>
      <c r="X83" s="155"/>
      <c r="Y83" s="155"/>
      <c r="Z83" s="341" t="s">
        <v>45</v>
      </c>
      <c r="AA83" s="341"/>
    </row>
    <row r="85" ht="12.75">
      <c r="W85" s="201"/>
    </row>
    <row r="86" ht="12.75">
      <c r="W86" s="201">
        <f>COUNTIF(W13:W79,"Trung bình")</f>
        <v>8</v>
      </c>
    </row>
    <row r="87" ht="12.75">
      <c r="W87" s="201">
        <f>COUNTIF(W13:W79,"Khá")</f>
        <v>53</v>
      </c>
    </row>
    <row r="88" spans="1:25" s="60" customFormat="1" ht="12.75">
      <c r="A88" s="109" t="s">
        <v>67</v>
      </c>
      <c r="B88" s="109"/>
      <c r="C88" s="109"/>
      <c r="D88" s="109"/>
      <c r="E88" s="110" t="s">
        <v>111</v>
      </c>
      <c r="F88" s="109"/>
      <c r="G88" s="110"/>
      <c r="H88" s="110"/>
      <c r="I88" s="110"/>
      <c r="J88" s="109"/>
      <c r="K88" s="110"/>
      <c r="L88" s="110"/>
      <c r="M88" s="110"/>
      <c r="N88" s="109"/>
      <c r="O88" s="109"/>
      <c r="P88" s="109"/>
      <c r="Q88" s="109"/>
      <c r="R88" s="109"/>
      <c r="S88" s="109"/>
      <c r="T88" s="110"/>
      <c r="U88" s="110"/>
      <c r="V88" s="109"/>
      <c r="W88" s="201">
        <f>COUNTIF(W13:W79,"Giỏi")</f>
        <v>6</v>
      </c>
      <c r="X88" s="109"/>
      <c r="Y88" s="109"/>
    </row>
    <row r="89" spans="1:25" s="13" customFormat="1" ht="12.75">
      <c r="A89" s="105"/>
      <c r="B89" s="105"/>
      <c r="C89" s="105"/>
      <c r="D89" s="105"/>
      <c r="E89" s="155"/>
      <c r="F89" s="105"/>
      <c r="G89" s="155"/>
      <c r="H89" s="155"/>
      <c r="I89" s="155"/>
      <c r="J89" s="105"/>
      <c r="K89" s="155"/>
      <c r="L89" s="155"/>
      <c r="M89" s="155"/>
      <c r="N89" s="105"/>
      <c r="O89" s="105"/>
      <c r="P89" s="105"/>
      <c r="Q89" s="105"/>
      <c r="R89" s="105"/>
      <c r="S89" s="105"/>
      <c r="T89" s="155"/>
      <c r="U89" s="155"/>
      <c r="V89" s="105"/>
      <c r="W89" s="109">
        <f>SUM(W86:W88)</f>
        <v>67</v>
      </c>
      <c r="X89" s="105"/>
      <c r="Y89" s="105"/>
    </row>
    <row r="90" spans="1:25" s="13" customFormat="1" ht="12.75">
      <c r="A90" s="105"/>
      <c r="B90" s="105"/>
      <c r="C90" s="105"/>
      <c r="D90" s="105"/>
      <c r="E90" s="155"/>
      <c r="F90" s="105"/>
      <c r="G90" s="155"/>
      <c r="H90" s="155"/>
      <c r="I90" s="155"/>
      <c r="J90" s="105"/>
      <c r="K90" s="155"/>
      <c r="L90" s="155"/>
      <c r="M90" s="155"/>
      <c r="N90" s="105"/>
      <c r="O90" s="105"/>
      <c r="P90" s="105"/>
      <c r="Q90" s="105"/>
      <c r="R90" s="105"/>
      <c r="S90" s="105"/>
      <c r="T90" s="155"/>
      <c r="U90" s="155"/>
      <c r="V90" s="105"/>
      <c r="W90" s="109"/>
      <c r="X90" s="105"/>
      <c r="Y90" s="105"/>
    </row>
    <row r="91" spans="1:25" s="13" customFormat="1" ht="12.75">
      <c r="A91" s="105"/>
      <c r="B91" s="105"/>
      <c r="C91" s="105"/>
      <c r="D91" s="105"/>
      <c r="E91" s="155"/>
      <c r="F91" s="105"/>
      <c r="G91" s="155"/>
      <c r="H91" s="155"/>
      <c r="I91" s="155"/>
      <c r="J91" s="105"/>
      <c r="K91" s="155"/>
      <c r="L91" s="155"/>
      <c r="M91" s="155"/>
      <c r="N91" s="105"/>
      <c r="O91" s="105"/>
      <c r="P91" s="105"/>
      <c r="Q91" s="105"/>
      <c r="R91" s="105"/>
      <c r="S91" s="105"/>
      <c r="T91" s="155"/>
      <c r="U91" s="155"/>
      <c r="V91" s="105"/>
      <c r="W91" s="105"/>
      <c r="X91" s="105"/>
      <c r="Y91" s="105"/>
    </row>
    <row r="92" spans="1:25" s="13" customFormat="1" ht="12.75">
      <c r="A92" s="105"/>
      <c r="B92" s="105"/>
      <c r="C92" s="105"/>
      <c r="D92" s="105"/>
      <c r="E92" s="155"/>
      <c r="F92" s="105"/>
      <c r="G92" s="155"/>
      <c r="H92" s="155"/>
      <c r="I92" s="155"/>
      <c r="J92" s="105"/>
      <c r="K92" s="155"/>
      <c r="L92" s="155"/>
      <c r="M92" s="155"/>
      <c r="N92" s="105"/>
      <c r="O92" s="105"/>
      <c r="P92" s="105"/>
      <c r="Q92" s="105"/>
      <c r="R92" s="105"/>
      <c r="S92" s="105"/>
      <c r="T92" s="155"/>
      <c r="U92" s="155"/>
      <c r="V92" s="105"/>
      <c r="W92" s="105"/>
      <c r="X92" s="105"/>
      <c r="Y92" s="105"/>
    </row>
    <row r="93" spans="1:25" s="13" customFormat="1" ht="12.75">
      <c r="A93" s="105"/>
      <c r="B93" s="105"/>
      <c r="C93" s="105"/>
      <c r="D93" s="105"/>
      <c r="E93" s="155"/>
      <c r="F93" s="105"/>
      <c r="G93" s="155"/>
      <c r="H93" s="155"/>
      <c r="I93" s="155"/>
      <c r="J93" s="105"/>
      <c r="K93" s="155"/>
      <c r="L93" s="155"/>
      <c r="M93" s="155"/>
      <c r="N93" s="105"/>
      <c r="O93" s="105"/>
      <c r="P93" s="105"/>
      <c r="Q93" s="105"/>
      <c r="R93" s="105"/>
      <c r="S93" s="105"/>
      <c r="T93" s="155"/>
      <c r="U93" s="155"/>
      <c r="V93" s="105"/>
      <c r="W93" s="105"/>
      <c r="X93" s="105"/>
      <c r="Y93" s="105"/>
    </row>
    <row r="94" spans="1:25" s="13" customFormat="1" ht="12.75">
      <c r="A94" s="105"/>
      <c r="B94" s="105"/>
      <c r="C94" s="105"/>
      <c r="D94" s="105"/>
      <c r="E94" s="155"/>
      <c r="F94" s="105"/>
      <c r="G94" s="155"/>
      <c r="H94" s="155"/>
      <c r="I94" s="155"/>
      <c r="J94" s="105"/>
      <c r="K94" s="155"/>
      <c r="L94" s="155"/>
      <c r="M94" s="155"/>
      <c r="N94" s="105"/>
      <c r="O94" s="105"/>
      <c r="P94" s="105"/>
      <c r="Q94" s="105"/>
      <c r="R94" s="105"/>
      <c r="S94" s="105"/>
      <c r="T94" s="155"/>
      <c r="U94" s="155"/>
      <c r="V94" s="105"/>
      <c r="W94" s="105"/>
      <c r="X94" s="105"/>
      <c r="Y94" s="105"/>
    </row>
    <row r="95" spans="1:25" s="13" customFormat="1" ht="12.75">
      <c r="A95" s="105"/>
      <c r="B95" s="105"/>
      <c r="C95" s="105"/>
      <c r="D95" s="105"/>
      <c r="E95" s="155"/>
      <c r="F95" s="105"/>
      <c r="G95" s="155"/>
      <c r="H95" s="155"/>
      <c r="I95" s="155"/>
      <c r="J95" s="105"/>
      <c r="K95" s="155"/>
      <c r="L95" s="155"/>
      <c r="M95" s="155"/>
      <c r="N95" s="105"/>
      <c r="O95" s="105"/>
      <c r="P95" s="105"/>
      <c r="Q95" s="105"/>
      <c r="R95" s="105"/>
      <c r="S95" s="105"/>
      <c r="T95" s="155"/>
      <c r="U95" s="155"/>
      <c r="V95" s="105"/>
      <c r="W95" s="105"/>
      <c r="X95" s="105"/>
      <c r="Y95" s="105"/>
    </row>
    <row r="96" spans="1:25" s="13" customFormat="1" ht="12.75">
      <c r="A96" s="105"/>
      <c r="B96" s="105"/>
      <c r="C96" s="105"/>
      <c r="D96" s="105"/>
      <c r="E96" s="155"/>
      <c r="F96" s="105"/>
      <c r="G96" s="155"/>
      <c r="H96" s="155"/>
      <c r="I96" s="155"/>
      <c r="J96" s="105"/>
      <c r="K96" s="155"/>
      <c r="L96" s="155"/>
      <c r="M96" s="155"/>
      <c r="N96" s="105"/>
      <c r="O96" s="105"/>
      <c r="P96" s="105"/>
      <c r="Q96" s="105"/>
      <c r="R96" s="105"/>
      <c r="S96" s="105"/>
      <c r="T96" s="155"/>
      <c r="U96" s="155"/>
      <c r="V96" s="105"/>
      <c r="W96" s="105"/>
      <c r="X96" s="105"/>
      <c r="Y96" s="105"/>
    </row>
    <row r="97" spans="1:25" s="13" customFormat="1" ht="12.75">
      <c r="A97" s="105"/>
      <c r="B97" s="105"/>
      <c r="C97" s="105"/>
      <c r="D97" s="105"/>
      <c r="E97" s="155"/>
      <c r="F97" s="105"/>
      <c r="G97" s="155"/>
      <c r="H97" s="155"/>
      <c r="I97" s="155"/>
      <c r="J97" s="105"/>
      <c r="K97" s="155"/>
      <c r="L97" s="155"/>
      <c r="M97" s="155"/>
      <c r="N97" s="105"/>
      <c r="O97" s="105"/>
      <c r="P97" s="105"/>
      <c r="Q97" s="105"/>
      <c r="R97" s="105"/>
      <c r="S97" s="105"/>
      <c r="T97" s="155"/>
      <c r="U97" s="155"/>
      <c r="V97" s="105"/>
      <c r="W97" s="105"/>
      <c r="X97" s="105"/>
      <c r="Y97" s="105"/>
    </row>
    <row r="98" spans="1:25" s="13" customFormat="1" ht="12.75">
      <c r="A98" s="105"/>
      <c r="B98" s="105"/>
      <c r="C98" s="105"/>
      <c r="D98" s="105"/>
      <c r="E98" s="155"/>
      <c r="F98" s="105"/>
      <c r="G98" s="155"/>
      <c r="H98" s="155"/>
      <c r="I98" s="155"/>
      <c r="J98" s="105"/>
      <c r="K98" s="155"/>
      <c r="L98" s="155"/>
      <c r="M98" s="155"/>
      <c r="N98" s="105"/>
      <c r="O98" s="105"/>
      <c r="P98" s="105"/>
      <c r="Q98" s="105"/>
      <c r="R98" s="105"/>
      <c r="S98" s="105"/>
      <c r="T98" s="155"/>
      <c r="U98" s="155"/>
      <c r="V98" s="105"/>
      <c r="W98" s="105"/>
      <c r="X98" s="105"/>
      <c r="Y98" s="105"/>
    </row>
    <row r="99" spans="1:25" s="13" customFormat="1" ht="12.75">
      <c r="A99" s="105"/>
      <c r="B99" s="105"/>
      <c r="C99" s="105"/>
      <c r="D99" s="105"/>
      <c r="E99" s="155"/>
      <c r="F99" s="105"/>
      <c r="G99" s="155"/>
      <c r="H99" s="155"/>
      <c r="I99" s="155"/>
      <c r="J99" s="105"/>
      <c r="K99" s="155"/>
      <c r="L99" s="155"/>
      <c r="M99" s="155"/>
      <c r="N99" s="105"/>
      <c r="O99" s="105"/>
      <c r="P99" s="105"/>
      <c r="Q99" s="105"/>
      <c r="R99" s="105"/>
      <c r="S99" s="105"/>
      <c r="T99" s="155"/>
      <c r="U99" s="155"/>
      <c r="V99" s="105"/>
      <c r="W99" s="105"/>
      <c r="X99" s="105"/>
      <c r="Y99" s="105"/>
    </row>
    <row r="100" spans="1:25" s="13" customFormat="1" ht="12.75">
      <c r="A100" s="105"/>
      <c r="B100" s="105"/>
      <c r="C100" s="105"/>
      <c r="D100" s="105"/>
      <c r="E100" s="155"/>
      <c r="F100" s="105"/>
      <c r="G100" s="155"/>
      <c r="H100" s="155"/>
      <c r="I100" s="155"/>
      <c r="J100" s="105"/>
      <c r="K100" s="155"/>
      <c r="L100" s="155"/>
      <c r="M100" s="155"/>
      <c r="N100" s="105"/>
      <c r="O100" s="105"/>
      <c r="P100" s="105"/>
      <c r="Q100" s="105"/>
      <c r="R100" s="105"/>
      <c r="S100" s="105"/>
      <c r="T100" s="155"/>
      <c r="U100" s="155"/>
      <c r="V100" s="105"/>
      <c r="W100" s="105"/>
      <c r="X100" s="105"/>
      <c r="Y100" s="105"/>
    </row>
    <row r="101" spans="1:25" s="13" customFormat="1" ht="12.75">
      <c r="A101" s="105"/>
      <c r="B101" s="105"/>
      <c r="C101" s="105"/>
      <c r="D101" s="105"/>
      <c r="E101" s="155"/>
      <c r="F101" s="105"/>
      <c r="G101" s="155"/>
      <c r="H101" s="155"/>
      <c r="I101" s="155"/>
      <c r="J101" s="105"/>
      <c r="K101" s="155"/>
      <c r="L101" s="155"/>
      <c r="M101" s="155"/>
      <c r="N101" s="105"/>
      <c r="O101" s="105"/>
      <c r="P101" s="105"/>
      <c r="Q101" s="105"/>
      <c r="R101" s="105"/>
      <c r="S101" s="105"/>
      <c r="T101" s="155"/>
      <c r="U101" s="155"/>
      <c r="V101" s="105"/>
      <c r="W101" s="105"/>
      <c r="X101" s="105"/>
      <c r="Y101" s="105"/>
    </row>
    <row r="102" spans="1:25" s="13" customFormat="1" ht="12.75">
      <c r="A102" s="105"/>
      <c r="B102" s="105"/>
      <c r="C102" s="105"/>
      <c r="D102" s="105"/>
      <c r="E102" s="155"/>
      <c r="F102" s="105"/>
      <c r="G102" s="155"/>
      <c r="H102" s="155"/>
      <c r="I102" s="155"/>
      <c r="J102" s="105"/>
      <c r="K102" s="155"/>
      <c r="L102" s="155"/>
      <c r="M102" s="155"/>
      <c r="N102" s="105"/>
      <c r="O102" s="105"/>
      <c r="P102" s="105"/>
      <c r="Q102" s="105"/>
      <c r="R102" s="105"/>
      <c r="S102" s="105"/>
      <c r="T102" s="155"/>
      <c r="U102" s="155"/>
      <c r="V102" s="105"/>
      <c r="W102" s="105"/>
      <c r="X102" s="105"/>
      <c r="Y102" s="105"/>
    </row>
    <row r="103" spans="1:25" s="13" customFormat="1" ht="12.75">
      <c r="A103" s="105"/>
      <c r="B103" s="105"/>
      <c r="C103" s="105"/>
      <c r="D103" s="105"/>
      <c r="E103" s="155"/>
      <c r="F103" s="105"/>
      <c r="G103" s="155"/>
      <c r="H103" s="155"/>
      <c r="I103" s="155"/>
      <c r="J103" s="105"/>
      <c r="K103" s="155"/>
      <c r="L103" s="155"/>
      <c r="M103" s="155"/>
      <c r="N103" s="105"/>
      <c r="O103" s="105"/>
      <c r="P103" s="105"/>
      <c r="Q103" s="105"/>
      <c r="R103" s="105"/>
      <c r="S103" s="105"/>
      <c r="T103" s="155"/>
      <c r="U103" s="155"/>
      <c r="V103" s="105"/>
      <c r="W103" s="105"/>
      <c r="X103" s="105"/>
      <c r="Y103" s="105"/>
    </row>
    <row r="104" spans="1:25" s="13" customFormat="1" ht="12.75">
      <c r="A104" s="105"/>
      <c r="B104" s="105"/>
      <c r="C104" s="105"/>
      <c r="D104" s="105"/>
      <c r="E104" s="155"/>
      <c r="F104" s="105"/>
      <c r="G104" s="155"/>
      <c r="H104" s="155"/>
      <c r="I104" s="155"/>
      <c r="J104" s="105"/>
      <c r="K104" s="155"/>
      <c r="L104" s="155"/>
      <c r="M104" s="155"/>
      <c r="N104" s="105"/>
      <c r="O104" s="105"/>
      <c r="P104" s="105"/>
      <c r="Q104" s="105"/>
      <c r="R104" s="105"/>
      <c r="S104" s="105"/>
      <c r="T104" s="155"/>
      <c r="U104" s="155"/>
      <c r="V104" s="105"/>
      <c r="W104" s="105"/>
      <c r="X104" s="105"/>
      <c r="Y104" s="105"/>
    </row>
    <row r="105" spans="1:25" s="13" customFormat="1" ht="12.75">
      <c r="A105" s="105"/>
      <c r="B105" s="105"/>
      <c r="C105" s="105"/>
      <c r="D105" s="105"/>
      <c r="E105" s="155"/>
      <c r="F105" s="105"/>
      <c r="G105" s="155"/>
      <c r="H105" s="155"/>
      <c r="I105" s="155"/>
      <c r="J105" s="105"/>
      <c r="K105" s="155"/>
      <c r="L105" s="155"/>
      <c r="M105" s="155"/>
      <c r="N105" s="105"/>
      <c r="O105" s="105"/>
      <c r="P105" s="105"/>
      <c r="Q105" s="105"/>
      <c r="R105" s="105"/>
      <c r="S105" s="105"/>
      <c r="T105" s="155"/>
      <c r="U105" s="155"/>
      <c r="V105" s="105"/>
      <c r="W105" s="105"/>
      <c r="X105" s="105"/>
      <c r="Y105" s="105"/>
    </row>
    <row r="106" spans="1:25" s="13" customFormat="1" ht="12.75">
      <c r="A106" s="105"/>
      <c r="B106" s="105"/>
      <c r="C106" s="105"/>
      <c r="D106" s="105"/>
      <c r="E106" s="155"/>
      <c r="F106" s="105"/>
      <c r="G106" s="155"/>
      <c r="H106" s="155"/>
      <c r="I106" s="155"/>
      <c r="J106" s="105"/>
      <c r="K106" s="155"/>
      <c r="L106" s="155"/>
      <c r="M106" s="155"/>
      <c r="N106" s="105"/>
      <c r="O106" s="105"/>
      <c r="P106" s="105"/>
      <c r="Q106" s="105"/>
      <c r="R106" s="105"/>
      <c r="S106" s="105"/>
      <c r="T106" s="155"/>
      <c r="U106" s="155"/>
      <c r="V106" s="105"/>
      <c r="W106" s="105"/>
      <c r="X106" s="105"/>
      <c r="Y106" s="105"/>
    </row>
    <row r="107" spans="1:25" s="13" customFormat="1" ht="12.75">
      <c r="A107" s="105"/>
      <c r="B107" s="105"/>
      <c r="C107" s="105"/>
      <c r="D107" s="105"/>
      <c r="E107" s="155"/>
      <c r="F107" s="105"/>
      <c r="G107" s="155"/>
      <c r="H107" s="155"/>
      <c r="I107" s="155"/>
      <c r="J107" s="105"/>
      <c r="K107" s="155"/>
      <c r="L107" s="155"/>
      <c r="M107" s="155"/>
      <c r="N107" s="105"/>
      <c r="O107" s="105"/>
      <c r="P107" s="105"/>
      <c r="Q107" s="105"/>
      <c r="R107" s="105"/>
      <c r="S107" s="105"/>
      <c r="T107" s="155"/>
      <c r="U107" s="155"/>
      <c r="V107" s="105"/>
      <c r="W107" s="105"/>
      <c r="X107" s="105"/>
      <c r="Y107" s="105"/>
    </row>
    <row r="108" spans="1:25" s="13" customFormat="1" ht="12.75">
      <c r="A108" s="105"/>
      <c r="B108" s="105"/>
      <c r="C108" s="105"/>
      <c r="D108" s="105"/>
      <c r="E108" s="155"/>
      <c r="F108" s="105"/>
      <c r="G108" s="155"/>
      <c r="H108" s="155"/>
      <c r="I108" s="155"/>
      <c r="J108" s="105"/>
      <c r="K108" s="155"/>
      <c r="L108" s="155"/>
      <c r="M108" s="155"/>
      <c r="N108" s="105"/>
      <c r="O108" s="105"/>
      <c r="P108" s="105"/>
      <c r="Q108" s="105"/>
      <c r="R108" s="105"/>
      <c r="S108" s="105"/>
      <c r="T108" s="155"/>
      <c r="U108" s="155"/>
      <c r="V108" s="105"/>
      <c r="W108" s="105"/>
      <c r="X108" s="105"/>
      <c r="Y108" s="105"/>
    </row>
    <row r="109" spans="1:25" s="13" customFormat="1" ht="12.75">
      <c r="A109" s="105"/>
      <c r="B109" s="105"/>
      <c r="C109" s="105"/>
      <c r="D109" s="105"/>
      <c r="E109" s="155"/>
      <c r="F109" s="105"/>
      <c r="G109" s="155"/>
      <c r="H109" s="155"/>
      <c r="I109" s="155"/>
      <c r="J109" s="105"/>
      <c r="K109" s="155"/>
      <c r="L109" s="155"/>
      <c r="M109" s="155"/>
      <c r="N109" s="105"/>
      <c r="O109" s="105"/>
      <c r="P109" s="105"/>
      <c r="Q109" s="105"/>
      <c r="R109" s="105"/>
      <c r="S109" s="105"/>
      <c r="T109" s="155"/>
      <c r="U109" s="155"/>
      <c r="V109" s="105"/>
      <c r="W109" s="105"/>
      <c r="X109" s="105"/>
      <c r="Y109" s="105"/>
    </row>
    <row r="110" spans="1:25" s="13" customFormat="1" ht="12.75">
      <c r="A110" s="105"/>
      <c r="B110" s="105"/>
      <c r="C110" s="105"/>
      <c r="D110" s="105"/>
      <c r="E110" s="155"/>
      <c r="F110" s="105"/>
      <c r="G110" s="155"/>
      <c r="H110" s="155"/>
      <c r="I110" s="155"/>
      <c r="J110" s="105"/>
      <c r="K110" s="155"/>
      <c r="L110" s="155"/>
      <c r="M110" s="155"/>
      <c r="N110" s="105"/>
      <c r="O110" s="105"/>
      <c r="P110" s="105"/>
      <c r="Q110" s="105"/>
      <c r="R110" s="105"/>
      <c r="S110" s="105"/>
      <c r="T110" s="155"/>
      <c r="U110" s="155"/>
      <c r="V110" s="105"/>
      <c r="W110" s="105"/>
      <c r="X110" s="105"/>
      <c r="Y110" s="105"/>
    </row>
    <row r="111" spans="1:25" s="13" customFormat="1" ht="12.75">
      <c r="A111" s="105"/>
      <c r="B111" s="105"/>
      <c r="C111" s="105"/>
      <c r="D111" s="105"/>
      <c r="E111" s="155"/>
      <c r="F111" s="105"/>
      <c r="G111" s="155"/>
      <c r="H111" s="155"/>
      <c r="I111" s="155"/>
      <c r="J111" s="105"/>
      <c r="K111" s="155"/>
      <c r="L111" s="155"/>
      <c r="M111" s="155"/>
      <c r="N111" s="105"/>
      <c r="O111" s="105"/>
      <c r="P111" s="105"/>
      <c r="Q111" s="105"/>
      <c r="R111" s="105"/>
      <c r="S111" s="105"/>
      <c r="T111" s="155"/>
      <c r="U111" s="155"/>
      <c r="V111" s="105"/>
      <c r="W111" s="105"/>
      <c r="X111" s="105"/>
      <c r="Y111" s="105"/>
    </row>
    <row r="112" spans="1:25" s="13" customFormat="1" ht="12.75">
      <c r="A112" s="105"/>
      <c r="B112" s="105"/>
      <c r="C112" s="105"/>
      <c r="D112" s="105"/>
      <c r="E112" s="155"/>
      <c r="F112" s="105"/>
      <c r="G112" s="155"/>
      <c r="H112" s="155"/>
      <c r="I112" s="155"/>
      <c r="J112" s="105"/>
      <c r="K112" s="155"/>
      <c r="L112" s="155"/>
      <c r="M112" s="155"/>
      <c r="N112" s="105"/>
      <c r="O112" s="105"/>
      <c r="P112" s="105"/>
      <c r="Q112" s="105"/>
      <c r="R112" s="105"/>
      <c r="S112" s="105"/>
      <c r="T112" s="155"/>
      <c r="U112" s="155"/>
      <c r="V112" s="105"/>
      <c r="W112" s="105"/>
      <c r="X112" s="105"/>
      <c r="Y112" s="105"/>
    </row>
    <row r="113" spans="1:25" s="13" customFormat="1" ht="12.75">
      <c r="A113" s="105"/>
      <c r="B113" s="105"/>
      <c r="C113" s="105"/>
      <c r="D113" s="105"/>
      <c r="E113" s="155"/>
      <c r="F113" s="105"/>
      <c r="G113" s="155"/>
      <c r="H113" s="155"/>
      <c r="I113" s="155"/>
      <c r="J113" s="105"/>
      <c r="K113" s="155"/>
      <c r="L113" s="155"/>
      <c r="M113" s="155"/>
      <c r="N113" s="105"/>
      <c r="O113" s="105"/>
      <c r="P113" s="105"/>
      <c r="Q113" s="105"/>
      <c r="R113" s="105"/>
      <c r="S113" s="105"/>
      <c r="T113" s="155"/>
      <c r="U113" s="155"/>
      <c r="V113" s="105"/>
      <c r="W113" s="105"/>
      <c r="X113" s="105"/>
      <c r="Y113" s="105"/>
    </row>
    <row r="114" spans="1:25" s="13" customFormat="1" ht="12.75">
      <c r="A114" s="105"/>
      <c r="B114" s="105"/>
      <c r="C114" s="105"/>
      <c r="D114" s="105"/>
      <c r="E114" s="155"/>
      <c r="F114" s="105"/>
      <c r="G114" s="155"/>
      <c r="H114" s="155"/>
      <c r="I114" s="155"/>
      <c r="J114" s="105"/>
      <c r="K114" s="155"/>
      <c r="L114" s="155"/>
      <c r="M114" s="155"/>
      <c r="N114" s="105"/>
      <c r="O114" s="105"/>
      <c r="P114" s="105"/>
      <c r="Q114" s="105"/>
      <c r="R114" s="105"/>
      <c r="S114" s="105"/>
      <c r="T114" s="155"/>
      <c r="U114" s="155"/>
      <c r="V114" s="105"/>
      <c r="W114" s="105"/>
      <c r="X114" s="105"/>
      <c r="Y114" s="105"/>
    </row>
    <row r="115" spans="1:25" s="13" customFormat="1" ht="12.75">
      <c r="A115" s="105"/>
      <c r="B115" s="105"/>
      <c r="C115" s="105"/>
      <c r="D115" s="105"/>
      <c r="E115" s="155"/>
      <c r="F115" s="105"/>
      <c r="G115" s="155"/>
      <c r="H115" s="155"/>
      <c r="I115" s="155"/>
      <c r="J115" s="105"/>
      <c r="K115" s="155"/>
      <c r="L115" s="155"/>
      <c r="M115" s="155"/>
      <c r="N115" s="105"/>
      <c r="O115" s="105"/>
      <c r="P115" s="105"/>
      <c r="Q115" s="105"/>
      <c r="R115" s="105"/>
      <c r="S115" s="105"/>
      <c r="T115" s="155"/>
      <c r="U115" s="155"/>
      <c r="V115" s="105"/>
      <c r="W115" s="105"/>
      <c r="X115" s="105"/>
      <c r="Y115" s="105"/>
    </row>
    <row r="116" spans="1:25" s="13" customFormat="1" ht="12.75">
      <c r="A116" s="105"/>
      <c r="B116" s="105"/>
      <c r="C116" s="105"/>
      <c r="D116" s="105"/>
      <c r="E116" s="155"/>
      <c r="F116" s="105"/>
      <c r="G116" s="155"/>
      <c r="H116" s="155"/>
      <c r="I116" s="155"/>
      <c r="J116" s="105"/>
      <c r="K116" s="155"/>
      <c r="L116" s="155"/>
      <c r="M116" s="155"/>
      <c r="N116" s="105"/>
      <c r="O116" s="105"/>
      <c r="P116" s="105"/>
      <c r="Q116" s="105"/>
      <c r="R116" s="105"/>
      <c r="S116" s="105"/>
      <c r="T116" s="155"/>
      <c r="U116" s="155"/>
      <c r="V116" s="105"/>
      <c r="W116" s="105"/>
      <c r="X116" s="105"/>
      <c r="Y116" s="105"/>
    </row>
    <row r="117" spans="1:25" s="13" customFormat="1" ht="12.75">
      <c r="A117" s="105"/>
      <c r="B117" s="105"/>
      <c r="C117" s="105"/>
      <c r="D117" s="105"/>
      <c r="E117" s="155"/>
      <c r="F117" s="105"/>
      <c r="G117" s="155"/>
      <c r="H117" s="155"/>
      <c r="I117" s="155"/>
      <c r="J117" s="105"/>
      <c r="K117" s="155"/>
      <c r="L117" s="155"/>
      <c r="M117" s="155"/>
      <c r="N117" s="105"/>
      <c r="O117" s="105"/>
      <c r="P117" s="105"/>
      <c r="Q117" s="105"/>
      <c r="R117" s="105"/>
      <c r="S117" s="105"/>
      <c r="T117" s="155"/>
      <c r="U117" s="155"/>
      <c r="V117" s="105"/>
      <c r="W117" s="105"/>
      <c r="X117" s="105"/>
      <c r="Y117" s="105"/>
    </row>
    <row r="118" spans="1:25" s="13" customFormat="1" ht="12.75">
      <c r="A118" s="105"/>
      <c r="B118" s="105"/>
      <c r="C118" s="105"/>
      <c r="D118" s="105"/>
      <c r="E118" s="155"/>
      <c r="F118" s="105"/>
      <c r="G118" s="155"/>
      <c r="H118" s="155"/>
      <c r="I118" s="155"/>
      <c r="J118" s="105"/>
      <c r="K118" s="155"/>
      <c r="L118" s="155"/>
      <c r="M118" s="155"/>
      <c r="N118" s="105"/>
      <c r="O118" s="105"/>
      <c r="P118" s="105"/>
      <c r="Q118" s="105"/>
      <c r="R118" s="105"/>
      <c r="S118" s="105"/>
      <c r="T118" s="155"/>
      <c r="U118" s="155"/>
      <c r="V118" s="105"/>
      <c r="W118" s="105"/>
      <c r="X118" s="105"/>
      <c r="Y118" s="105"/>
    </row>
    <row r="119" spans="1:25" s="13" customFormat="1" ht="12.75">
      <c r="A119" s="105"/>
      <c r="B119" s="105"/>
      <c r="C119" s="105"/>
      <c r="D119" s="105"/>
      <c r="E119" s="155"/>
      <c r="F119" s="105"/>
      <c r="G119" s="155"/>
      <c r="H119" s="155"/>
      <c r="I119" s="155"/>
      <c r="J119" s="105"/>
      <c r="K119" s="155"/>
      <c r="L119" s="155"/>
      <c r="M119" s="155"/>
      <c r="N119" s="105"/>
      <c r="O119" s="105"/>
      <c r="P119" s="105"/>
      <c r="Q119" s="105"/>
      <c r="R119" s="105"/>
      <c r="S119" s="105"/>
      <c r="T119" s="155"/>
      <c r="U119" s="155"/>
      <c r="V119" s="105"/>
      <c r="W119" s="105"/>
      <c r="X119" s="105"/>
      <c r="Y119" s="105"/>
    </row>
    <row r="120" spans="1:25" s="13" customFormat="1" ht="12.75">
      <c r="A120" s="105"/>
      <c r="B120" s="105"/>
      <c r="C120" s="105"/>
      <c r="D120" s="105"/>
      <c r="E120" s="155"/>
      <c r="F120" s="105"/>
      <c r="G120" s="155"/>
      <c r="H120" s="155"/>
      <c r="I120" s="155"/>
      <c r="J120" s="105"/>
      <c r="K120" s="155"/>
      <c r="L120" s="155"/>
      <c r="M120" s="155"/>
      <c r="N120" s="105"/>
      <c r="O120" s="105"/>
      <c r="P120" s="105"/>
      <c r="Q120" s="105"/>
      <c r="R120" s="105"/>
      <c r="S120" s="105"/>
      <c r="T120" s="155"/>
      <c r="U120" s="155"/>
      <c r="V120" s="105"/>
      <c r="W120" s="105"/>
      <c r="X120" s="105"/>
      <c r="Y120" s="105"/>
    </row>
    <row r="121" spans="1:25" s="13" customFormat="1" ht="12.75">
      <c r="A121" s="105"/>
      <c r="B121" s="105"/>
      <c r="C121" s="105"/>
      <c r="D121" s="105"/>
      <c r="E121" s="155"/>
      <c r="F121" s="105"/>
      <c r="G121" s="155"/>
      <c r="H121" s="155"/>
      <c r="I121" s="155"/>
      <c r="J121" s="105"/>
      <c r="K121" s="155"/>
      <c r="L121" s="155"/>
      <c r="M121" s="155"/>
      <c r="N121" s="105"/>
      <c r="O121" s="105"/>
      <c r="P121" s="105"/>
      <c r="Q121" s="105"/>
      <c r="R121" s="105"/>
      <c r="S121" s="105"/>
      <c r="T121" s="155"/>
      <c r="U121" s="155"/>
      <c r="V121" s="105"/>
      <c r="W121" s="105"/>
      <c r="X121" s="105"/>
      <c r="Y121" s="105"/>
    </row>
    <row r="122" spans="1:25" s="13" customFormat="1" ht="12.75">
      <c r="A122" s="105"/>
      <c r="B122" s="105"/>
      <c r="C122" s="105"/>
      <c r="D122" s="105"/>
      <c r="E122" s="155"/>
      <c r="F122" s="105"/>
      <c r="G122" s="155"/>
      <c r="H122" s="155"/>
      <c r="I122" s="155"/>
      <c r="J122" s="105"/>
      <c r="K122" s="155"/>
      <c r="L122" s="155"/>
      <c r="M122" s="155"/>
      <c r="N122" s="105"/>
      <c r="O122" s="105"/>
      <c r="P122" s="105"/>
      <c r="Q122" s="105"/>
      <c r="R122" s="105"/>
      <c r="S122" s="105"/>
      <c r="T122" s="155"/>
      <c r="U122" s="155"/>
      <c r="V122" s="105"/>
      <c r="W122" s="105"/>
      <c r="X122" s="105"/>
      <c r="Y122" s="105"/>
    </row>
    <row r="123" spans="1:25" s="13" customFormat="1" ht="12.75">
      <c r="A123" s="105"/>
      <c r="B123" s="105"/>
      <c r="C123" s="105"/>
      <c r="D123" s="105"/>
      <c r="E123" s="155"/>
      <c r="F123" s="105"/>
      <c r="G123" s="155"/>
      <c r="H123" s="155"/>
      <c r="I123" s="155"/>
      <c r="J123" s="105"/>
      <c r="K123" s="155"/>
      <c r="L123" s="155"/>
      <c r="M123" s="155"/>
      <c r="N123" s="105"/>
      <c r="O123" s="105"/>
      <c r="P123" s="105"/>
      <c r="Q123" s="105"/>
      <c r="R123" s="105"/>
      <c r="S123" s="105"/>
      <c r="T123" s="155"/>
      <c r="U123" s="155"/>
      <c r="V123" s="105"/>
      <c r="W123" s="105"/>
      <c r="X123" s="105"/>
      <c r="Y123" s="105"/>
    </row>
    <row r="124" spans="1:25" s="13" customFormat="1" ht="12.75">
      <c r="A124" s="105"/>
      <c r="B124" s="105"/>
      <c r="C124" s="105"/>
      <c r="D124" s="105"/>
      <c r="E124" s="155"/>
      <c r="F124" s="105"/>
      <c r="G124" s="155"/>
      <c r="H124" s="155"/>
      <c r="I124" s="155"/>
      <c r="J124" s="105"/>
      <c r="K124" s="155"/>
      <c r="L124" s="155"/>
      <c r="M124" s="155"/>
      <c r="N124" s="105"/>
      <c r="O124" s="105"/>
      <c r="P124" s="105"/>
      <c r="Q124" s="105"/>
      <c r="R124" s="105"/>
      <c r="S124" s="105"/>
      <c r="T124" s="155"/>
      <c r="U124" s="155"/>
      <c r="V124" s="105"/>
      <c r="W124" s="105"/>
      <c r="X124" s="105"/>
      <c r="Y124" s="105"/>
    </row>
    <row r="132" spans="1:29" s="40" customFormat="1" ht="20.25" customHeight="1">
      <c r="A132" s="35">
        <v>9</v>
      </c>
      <c r="B132" s="35" t="s">
        <v>931</v>
      </c>
      <c r="C132" s="41" t="s">
        <v>97</v>
      </c>
      <c r="D132" s="41" t="s">
        <v>444</v>
      </c>
      <c r="E132" s="42" t="s">
        <v>128</v>
      </c>
      <c r="F132" s="43" t="s">
        <v>1598</v>
      </c>
      <c r="G132" s="44" t="s">
        <v>143</v>
      </c>
      <c r="H132" s="45" t="s">
        <v>135</v>
      </c>
      <c r="I132" s="35"/>
      <c r="J132" s="46"/>
      <c r="K132" s="35" t="s">
        <v>873</v>
      </c>
      <c r="L132" s="36" t="s">
        <v>863</v>
      </c>
      <c r="M132" s="156" t="s">
        <v>875</v>
      </c>
      <c r="N132" s="47"/>
      <c r="O132" s="46"/>
      <c r="P132" s="111"/>
      <c r="Q132" s="35"/>
      <c r="R132" s="46"/>
      <c r="S132" s="49">
        <v>22.5</v>
      </c>
      <c r="T132" s="48" t="s">
        <v>1126</v>
      </c>
      <c r="U132" s="50" t="s">
        <v>1124</v>
      </c>
      <c r="V132" s="62">
        <v>2.44</v>
      </c>
      <c r="W132" s="62" t="s">
        <v>1793</v>
      </c>
      <c r="X132" s="62"/>
      <c r="Y132" s="62"/>
      <c r="Z132" s="30" t="s">
        <v>1795</v>
      </c>
      <c r="AA132" s="30"/>
      <c r="AB132" s="59" t="s">
        <v>1805</v>
      </c>
      <c r="AC132" s="32"/>
    </row>
    <row r="135" spans="1:29" s="33" customFormat="1" ht="20.25" customHeight="1">
      <c r="A135" s="35">
        <v>60</v>
      </c>
      <c r="B135" s="35" t="s">
        <v>969</v>
      </c>
      <c r="C135" s="41" t="s">
        <v>1079</v>
      </c>
      <c r="D135" s="41" t="s">
        <v>78</v>
      </c>
      <c r="E135" s="42" t="s">
        <v>134</v>
      </c>
      <c r="F135" s="43" t="s">
        <v>1659</v>
      </c>
      <c r="G135" s="44" t="s">
        <v>150</v>
      </c>
      <c r="H135" s="45" t="s">
        <v>135</v>
      </c>
      <c r="I135" s="35"/>
      <c r="J135" s="46"/>
      <c r="K135" s="35"/>
      <c r="L135" s="36"/>
      <c r="M135" s="156"/>
      <c r="N135" s="47"/>
      <c r="O135" s="46"/>
      <c r="P135" s="111"/>
      <c r="Q135" s="35"/>
      <c r="R135" s="46"/>
      <c r="S135" s="49">
        <v>16</v>
      </c>
      <c r="T135" s="48" t="s">
        <v>1126</v>
      </c>
      <c r="U135" s="50" t="s">
        <v>1124</v>
      </c>
      <c r="V135" s="62">
        <v>2.42</v>
      </c>
      <c r="W135" s="62" t="s">
        <v>1793</v>
      </c>
      <c r="X135" s="62"/>
      <c r="Y135" s="62"/>
      <c r="Z135" s="30" t="s">
        <v>1795</v>
      </c>
      <c r="AA135" s="30" t="s">
        <v>1798</v>
      </c>
      <c r="AB135" s="30">
        <v>0</v>
      </c>
      <c r="AC135" s="32"/>
    </row>
    <row r="137" spans="1:29" s="33" customFormat="1" ht="20.25" customHeight="1">
      <c r="A137" s="35">
        <v>8</v>
      </c>
      <c r="B137" s="127" t="s">
        <v>917</v>
      </c>
      <c r="C137" s="128" t="s">
        <v>1050</v>
      </c>
      <c r="D137" s="128" t="s">
        <v>95</v>
      </c>
      <c r="E137" s="129" t="s">
        <v>128</v>
      </c>
      <c r="F137" s="130" t="s">
        <v>1624</v>
      </c>
      <c r="G137" s="131" t="s">
        <v>152</v>
      </c>
      <c r="H137" s="132" t="s">
        <v>135</v>
      </c>
      <c r="I137" s="127"/>
      <c r="J137" s="133"/>
      <c r="K137" s="127" t="s">
        <v>862</v>
      </c>
      <c r="L137" s="134">
        <v>40827</v>
      </c>
      <c r="M137" s="135" t="s">
        <v>880</v>
      </c>
      <c r="N137" s="136"/>
      <c r="O137" s="133"/>
      <c r="P137" s="137"/>
      <c r="Q137" s="127"/>
      <c r="R137" s="133"/>
      <c r="S137" s="138">
        <v>16</v>
      </c>
      <c r="T137" s="139" t="s">
        <v>1126</v>
      </c>
      <c r="U137" s="140" t="s">
        <v>1124</v>
      </c>
      <c r="V137" s="62">
        <v>2.54</v>
      </c>
      <c r="W137" s="62" t="s">
        <v>873</v>
      </c>
      <c r="X137" s="62"/>
      <c r="Y137" s="62"/>
      <c r="Z137" s="30" t="s">
        <v>1795</v>
      </c>
      <c r="AA137" s="30"/>
      <c r="AB137" s="30" t="s">
        <v>1794</v>
      </c>
      <c r="AC137" s="32"/>
    </row>
    <row r="138" spans="1:29" s="33" customFormat="1" ht="20.25" customHeight="1">
      <c r="A138" s="35">
        <v>29</v>
      </c>
      <c r="B138" s="127" t="s">
        <v>938</v>
      </c>
      <c r="C138" s="128" t="s">
        <v>1061</v>
      </c>
      <c r="D138" s="128" t="s">
        <v>116</v>
      </c>
      <c r="E138" s="129" t="s">
        <v>128</v>
      </c>
      <c r="F138" s="130" t="s">
        <v>1639</v>
      </c>
      <c r="G138" s="131" t="s">
        <v>175</v>
      </c>
      <c r="H138" s="132" t="s">
        <v>135</v>
      </c>
      <c r="I138" s="127"/>
      <c r="J138" s="133"/>
      <c r="K138" s="127" t="s">
        <v>862</v>
      </c>
      <c r="L138" s="134" t="s">
        <v>881</v>
      </c>
      <c r="M138" s="135" t="s">
        <v>882</v>
      </c>
      <c r="N138" s="136"/>
      <c r="O138" s="133"/>
      <c r="P138" s="137"/>
      <c r="Q138" s="127"/>
      <c r="R138" s="133"/>
      <c r="S138" s="138">
        <v>20</v>
      </c>
      <c r="T138" s="139" t="s">
        <v>1126</v>
      </c>
      <c r="U138" s="140" t="s">
        <v>1124</v>
      </c>
      <c r="V138" s="62">
        <v>2.55</v>
      </c>
      <c r="W138" s="62" t="s">
        <v>873</v>
      </c>
      <c r="X138" s="62"/>
      <c r="Y138" s="62"/>
      <c r="Z138" s="30" t="s">
        <v>1795</v>
      </c>
      <c r="AA138" s="30"/>
      <c r="AB138" s="30" t="s">
        <v>1794</v>
      </c>
      <c r="AC138" s="32"/>
    </row>
    <row r="139" spans="1:29" s="33" customFormat="1" ht="20.25" customHeight="1">
      <c r="A139" s="35">
        <v>35</v>
      </c>
      <c r="B139" s="127" t="s">
        <v>944</v>
      </c>
      <c r="C139" s="128" t="s">
        <v>375</v>
      </c>
      <c r="D139" s="128" t="s">
        <v>192</v>
      </c>
      <c r="E139" s="129" t="s">
        <v>128</v>
      </c>
      <c r="F139" s="130" t="s">
        <v>1503</v>
      </c>
      <c r="G139" s="131" t="s">
        <v>145</v>
      </c>
      <c r="H139" s="132" t="s">
        <v>135</v>
      </c>
      <c r="I139" s="127"/>
      <c r="J139" s="133"/>
      <c r="K139" s="127" t="s">
        <v>862</v>
      </c>
      <c r="L139" s="134" t="s">
        <v>881</v>
      </c>
      <c r="M139" s="135" t="s">
        <v>882</v>
      </c>
      <c r="N139" s="136"/>
      <c r="O139" s="133"/>
      <c r="P139" s="137"/>
      <c r="Q139" s="127"/>
      <c r="R139" s="133"/>
      <c r="S139" s="138">
        <v>23</v>
      </c>
      <c r="T139" s="139" t="s">
        <v>1126</v>
      </c>
      <c r="U139" s="140" t="s">
        <v>1124</v>
      </c>
      <c r="V139" s="62">
        <v>2.57</v>
      </c>
      <c r="W139" s="62" t="s">
        <v>873</v>
      </c>
      <c r="X139" s="62"/>
      <c r="Y139" s="62"/>
      <c r="Z139" s="30" t="s">
        <v>1795</v>
      </c>
      <c r="AA139" s="30"/>
      <c r="AB139" s="30" t="s">
        <v>1794</v>
      </c>
      <c r="AC139" s="32"/>
    </row>
    <row r="140" spans="1:29" s="33" customFormat="1" ht="20.25" customHeight="1">
      <c r="A140" s="35">
        <v>45</v>
      </c>
      <c r="B140" s="35" t="s">
        <v>954</v>
      </c>
      <c r="C140" s="41" t="s">
        <v>545</v>
      </c>
      <c r="D140" s="41" t="s">
        <v>128</v>
      </c>
      <c r="E140" s="42" t="s">
        <v>128</v>
      </c>
      <c r="F140" s="43" t="s">
        <v>1614</v>
      </c>
      <c r="G140" s="44" t="s">
        <v>138</v>
      </c>
      <c r="H140" s="45" t="s">
        <v>135</v>
      </c>
      <c r="I140" s="35"/>
      <c r="J140" s="46"/>
      <c r="K140" s="35" t="s">
        <v>862</v>
      </c>
      <c r="L140" s="36" t="s">
        <v>863</v>
      </c>
      <c r="M140" s="156" t="s">
        <v>864</v>
      </c>
      <c r="N140" s="47"/>
      <c r="O140" s="46"/>
      <c r="P140" s="111"/>
      <c r="Q140" s="35"/>
      <c r="R140" s="46"/>
      <c r="S140" s="49">
        <v>19</v>
      </c>
      <c r="T140" s="48" t="s">
        <v>1126</v>
      </c>
      <c r="U140" s="50" t="s">
        <v>1124</v>
      </c>
      <c r="V140" s="62">
        <v>2.53</v>
      </c>
      <c r="W140" s="62" t="s">
        <v>873</v>
      </c>
      <c r="X140" s="62"/>
      <c r="Y140" s="62"/>
      <c r="Z140" s="30" t="s">
        <v>1795</v>
      </c>
      <c r="AA140" s="30" t="s">
        <v>1800</v>
      </c>
      <c r="AB140" s="30" t="s">
        <v>1794</v>
      </c>
      <c r="AC140" s="32"/>
    </row>
    <row r="141" spans="1:29" s="33" customFormat="1" ht="20.25" customHeight="1">
      <c r="A141" s="35">
        <v>64</v>
      </c>
      <c r="B141" s="127" t="s">
        <v>973</v>
      </c>
      <c r="C141" s="128" t="s">
        <v>624</v>
      </c>
      <c r="D141" s="128" t="s">
        <v>107</v>
      </c>
      <c r="E141" s="129" t="s">
        <v>128</v>
      </c>
      <c r="F141" s="130" t="s">
        <v>1661</v>
      </c>
      <c r="G141" s="131" t="s">
        <v>136</v>
      </c>
      <c r="H141" s="132" t="s">
        <v>135</v>
      </c>
      <c r="I141" s="127"/>
      <c r="J141" s="133"/>
      <c r="K141" s="127" t="s">
        <v>862</v>
      </c>
      <c r="L141" s="134" t="s">
        <v>863</v>
      </c>
      <c r="M141" s="135" t="s">
        <v>864</v>
      </c>
      <c r="N141" s="136"/>
      <c r="O141" s="133"/>
      <c r="P141" s="137"/>
      <c r="Q141" s="127"/>
      <c r="R141" s="133"/>
      <c r="S141" s="138">
        <v>16.5</v>
      </c>
      <c r="T141" s="139" t="s">
        <v>1126</v>
      </c>
      <c r="U141" s="140" t="s">
        <v>1124</v>
      </c>
      <c r="V141" s="62">
        <v>2.82</v>
      </c>
      <c r="W141" s="62" t="s">
        <v>873</v>
      </c>
      <c r="X141" s="62"/>
      <c r="Y141" s="62"/>
      <c r="Z141" s="30" t="s">
        <v>1795</v>
      </c>
      <c r="AA141" s="30"/>
      <c r="AB141" s="30" t="s">
        <v>1794</v>
      </c>
      <c r="AC141" s="32"/>
    </row>
    <row r="142" spans="1:29" s="33" customFormat="1" ht="20.25" customHeight="1">
      <c r="A142" s="35">
        <v>70</v>
      </c>
      <c r="B142" s="127" t="s">
        <v>979</v>
      </c>
      <c r="C142" s="128" t="s">
        <v>503</v>
      </c>
      <c r="D142" s="128" t="s">
        <v>408</v>
      </c>
      <c r="E142" s="129" t="s">
        <v>128</v>
      </c>
      <c r="F142" s="130" t="s">
        <v>1666</v>
      </c>
      <c r="G142" s="131" t="s">
        <v>136</v>
      </c>
      <c r="H142" s="132" t="s">
        <v>135</v>
      </c>
      <c r="I142" s="127"/>
      <c r="J142" s="133"/>
      <c r="K142" s="127" t="s">
        <v>862</v>
      </c>
      <c r="L142" s="134" t="s">
        <v>871</v>
      </c>
      <c r="M142" s="135" t="s">
        <v>864</v>
      </c>
      <c r="N142" s="136"/>
      <c r="O142" s="133"/>
      <c r="P142" s="137"/>
      <c r="Q142" s="127"/>
      <c r="R142" s="133"/>
      <c r="S142" s="138">
        <v>16.5</v>
      </c>
      <c r="T142" s="139" t="s">
        <v>1126</v>
      </c>
      <c r="U142" s="140" t="s">
        <v>1124</v>
      </c>
      <c r="V142" s="62">
        <v>2.5</v>
      </c>
      <c r="W142" s="62" t="s">
        <v>873</v>
      </c>
      <c r="X142" s="62"/>
      <c r="Y142" s="62"/>
      <c r="Z142" s="30" t="s">
        <v>1795</v>
      </c>
      <c r="AA142" s="30"/>
      <c r="AB142" s="30" t="s">
        <v>1794</v>
      </c>
      <c r="AC142" s="32"/>
    </row>
    <row r="143" spans="1:29" s="33" customFormat="1" ht="20.25" customHeight="1">
      <c r="A143" s="35">
        <v>83</v>
      </c>
      <c r="B143" s="127" t="s">
        <v>992</v>
      </c>
      <c r="C143" s="128" t="s">
        <v>545</v>
      </c>
      <c r="D143" s="128" t="s">
        <v>95</v>
      </c>
      <c r="E143" s="129" t="s">
        <v>128</v>
      </c>
      <c r="F143" s="130" t="s">
        <v>1453</v>
      </c>
      <c r="G143" s="131" t="s">
        <v>151</v>
      </c>
      <c r="H143" s="132" t="s">
        <v>135</v>
      </c>
      <c r="I143" s="127"/>
      <c r="J143" s="133"/>
      <c r="K143" s="127"/>
      <c r="L143" s="134"/>
      <c r="M143" s="135"/>
      <c r="N143" s="136"/>
      <c r="O143" s="133"/>
      <c r="P143" s="137"/>
      <c r="Q143" s="127"/>
      <c r="R143" s="133"/>
      <c r="S143" s="138">
        <v>16.5</v>
      </c>
      <c r="T143" s="139" t="s">
        <v>1126</v>
      </c>
      <c r="U143" s="140" t="s">
        <v>1125</v>
      </c>
      <c r="V143" s="62">
        <v>2.37</v>
      </c>
      <c r="W143" s="62" t="s">
        <v>1793</v>
      </c>
      <c r="X143" s="62"/>
      <c r="Y143" s="62"/>
      <c r="Z143" s="30" t="s">
        <v>1795</v>
      </c>
      <c r="AA143" s="30"/>
      <c r="AB143" s="30" t="s">
        <v>1794</v>
      </c>
      <c r="AC143" s="32"/>
    </row>
    <row r="144" spans="1:29" s="33" customFormat="1" ht="20.25" customHeight="1">
      <c r="A144" s="35">
        <v>84</v>
      </c>
      <c r="B144" s="127" t="s">
        <v>993</v>
      </c>
      <c r="C144" s="128" t="s">
        <v>1092</v>
      </c>
      <c r="D144" s="128" t="s">
        <v>95</v>
      </c>
      <c r="E144" s="129" t="s">
        <v>128</v>
      </c>
      <c r="F144" s="130" t="s">
        <v>1528</v>
      </c>
      <c r="G144" s="131" t="s">
        <v>136</v>
      </c>
      <c r="H144" s="132" t="s">
        <v>135</v>
      </c>
      <c r="I144" s="127"/>
      <c r="J144" s="133"/>
      <c r="K144" s="127"/>
      <c r="L144" s="134"/>
      <c r="M144" s="135"/>
      <c r="N144" s="136"/>
      <c r="O144" s="133"/>
      <c r="P144" s="137"/>
      <c r="Q144" s="127"/>
      <c r="R144" s="133"/>
      <c r="S144" s="138">
        <v>16.5</v>
      </c>
      <c r="T144" s="139" t="s">
        <v>1126</v>
      </c>
      <c r="U144" s="140" t="s">
        <v>1125</v>
      </c>
      <c r="V144" s="62">
        <v>2.23</v>
      </c>
      <c r="W144" s="62" t="s">
        <v>1793</v>
      </c>
      <c r="X144" s="62"/>
      <c r="Y144" s="62"/>
      <c r="Z144" s="30" t="s">
        <v>1795</v>
      </c>
      <c r="AA144" s="30"/>
      <c r="AB144" s="30" t="s">
        <v>1794</v>
      </c>
      <c r="AC144" s="32"/>
    </row>
    <row r="145" spans="1:29" s="33" customFormat="1" ht="20.25" customHeight="1">
      <c r="A145" s="35">
        <v>91</v>
      </c>
      <c r="B145" s="127" t="s">
        <v>1000</v>
      </c>
      <c r="C145" s="128" t="s">
        <v>1096</v>
      </c>
      <c r="D145" s="128" t="s">
        <v>115</v>
      </c>
      <c r="E145" s="129" t="s">
        <v>128</v>
      </c>
      <c r="F145" s="130" t="s">
        <v>1676</v>
      </c>
      <c r="G145" s="131" t="s">
        <v>136</v>
      </c>
      <c r="H145" s="132" t="s">
        <v>135</v>
      </c>
      <c r="I145" s="127"/>
      <c r="J145" s="133"/>
      <c r="K145" s="127" t="s">
        <v>862</v>
      </c>
      <c r="L145" s="134" t="s">
        <v>1441</v>
      </c>
      <c r="M145" s="135" t="s">
        <v>864</v>
      </c>
      <c r="N145" s="136"/>
      <c r="O145" s="133"/>
      <c r="P145" s="137"/>
      <c r="Q145" s="127"/>
      <c r="R145" s="133"/>
      <c r="S145" s="138">
        <v>17.5</v>
      </c>
      <c r="T145" s="139" t="s">
        <v>1126</v>
      </c>
      <c r="U145" s="140" t="s">
        <v>1125</v>
      </c>
      <c r="V145" s="62">
        <v>2.68</v>
      </c>
      <c r="W145" s="62" t="s">
        <v>873</v>
      </c>
      <c r="X145" s="62"/>
      <c r="Y145" s="62"/>
      <c r="Z145" s="30" t="s">
        <v>1795</v>
      </c>
      <c r="AA145" s="30"/>
      <c r="AB145" s="30" t="s">
        <v>1794</v>
      </c>
      <c r="AC145" s="32"/>
    </row>
    <row r="146" spans="1:29" s="33" customFormat="1" ht="20.25" customHeight="1">
      <c r="A146" s="35">
        <v>92</v>
      </c>
      <c r="B146" s="127" t="s">
        <v>1001</v>
      </c>
      <c r="C146" s="128" t="s">
        <v>1097</v>
      </c>
      <c r="D146" s="128" t="s">
        <v>1098</v>
      </c>
      <c r="E146" s="129" t="s">
        <v>128</v>
      </c>
      <c r="F146" s="130" t="s">
        <v>1677</v>
      </c>
      <c r="G146" s="131" t="s">
        <v>153</v>
      </c>
      <c r="H146" s="132" t="s">
        <v>135</v>
      </c>
      <c r="I146" s="127"/>
      <c r="J146" s="133"/>
      <c r="K146" s="127" t="s">
        <v>862</v>
      </c>
      <c r="L146" s="134" t="s">
        <v>1433</v>
      </c>
      <c r="M146" s="135" t="s">
        <v>895</v>
      </c>
      <c r="N146" s="136"/>
      <c r="O146" s="133"/>
      <c r="P146" s="137"/>
      <c r="Q146" s="127"/>
      <c r="R146" s="133"/>
      <c r="S146" s="138">
        <v>16</v>
      </c>
      <c r="T146" s="139" t="s">
        <v>1126</v>
      </c>
      <c r="U146" s="140" t="s">
        <v>1125</v>
      </c>
      <c r="V146" s="62">
        <v>2.52</v>
      </c>
      <c r="W146" s="62" t="s">
        <v>873</v>
      </c>
      <c r="X146" s="62"/>
      <c r="Y146" s="62"/>
      <c r="Z146" s="30" t="s">
        <v>1795</v>
      </c>
      <c r="AA146" s="30"/>
      <c r="AB146" s="30" t="s">
        <v>1794</v>
      </c>
      <c r="AC146" s="32"/>
    </row>
    <row r="147" spans="1:29" s="33" customFormat="1" ht="20.25" customHeight="1">
      <c r="A147" s="35">
        <v>100</v>
      </c>
      <c r="B147" s="127" t="s">
        <v>1009</v>
      </c>
      <c r="C147" s="128" t="s">
        <v>1102</v>
      </c>
      <c r="D147" s="128" t="s">
        <v>71</v>
      </c>
      <c r="E147" s="129" t="s">
        <v>134</v>
      </c>
      <c r="F147" s="130" t="s">
        <v>1682</v>
      </c>
      <c r="G147" s="131" t="s">
        <v>145</v>
      </c>
      <c r="H147" s="132" t="s">
        <v>135</v>
      </c>
      <c r="I147" s="127"/>
      <c r="J147" s="133"/>
      <c r="K147" s="127" t="s">
        <v>862</v>
      </c>
      <c r="L147" s="134" t="s">
        <v>901</v>
      </c>
      <c r="M147" s="135" t="s">
        <v>893</v>
      </c>
      <c r="N147" s="136"/>
      <c r="O147" s="133"/>
      <c r="P147" s="137"/>
      <c r="Q147" s="127"/>
      <c r="R147" s="133"/>
      <c r="S147" s="138">
        <v>19</v>
      </c>
      <c r="T147" s="139" t="s">
        <v>1126</v>
      </c>
      <c r="U147" s="140" t="s">
        <v>1125</v>
      </c>
      <c r="V147" s="62">
        <v>2.45</v>
      </c>
      <c r="W147" s="62" t="s">
        <v>1793</v>
      </c>
      <c r="X147" s="62"/>
      <c r="Y147" s="62"/>
      <c r="Z147" s="30" t="s">
        <v>1795</v>
      </c>
      <c r="AA147" s="30"/>
      <c r="AB147" s="30" t="s">
        <v>1794</v>
      </c>
      <c r="AC147" s="32"/>
    </row>
    <row r="148" spans="1:29" s="33" customFormat="1" ht="20.25" customHeight="1">
      <c r="A148" s="35">
        <v>102</v>
      </c>
      <c r="B148" s="127" t="s">
        <v>1011</v>
      </c>
      <c r="C148" s="128" t="s">
        <v>661</v>
      </c>
      <c r="D148" s="128" t="s">
        <v>116</v>
      </c>
      <c r="E148" s="129" t="s">
        <v>128</v>
      </c>
      <c r="F148" s="130" t="s">
        <v>1684</v>
      </c>
      <c r="G148" s="131" t="s">
        <v>153</v>
      </c>
      <c r="H148" s="132" t="s">
        <v>135</v>
      </c>
      <c r="I148" s="127"/>
      <c r="J148" s="133"/>
      <c r="K148" s="127" t="s">
        <v>862</v>
      </c>
      <c r="L148" s="134">
        <v>41129</v>
      </c>
      <c r="M148" s="135" t="s">
        <v>895</v>
      </c>
      <c r="N148" s="136"/>
      <c r="O148" s="133"/>
      <c r="P148" s="137"/>
      <c r="Q148" s="127"/>
      <c r="R148" s="133"/>
      <c r="S148" s="138">
        <v>16.5</v>
      </c>
      <c r="T148" s="139" t="s">
        <v>1126</v>
      </c>
      <c r="U148" s="140" t="s">
        <v>1125</v>
      </c>
      <c r="V148" s="62">
        <v>2.49</v>
      </c>
      <c r="W148" s="62" t="s">
        <v>1793</v>
      </c>
      <c r="X148" s="62"/>
      <c r="Y148" s="62"/>
      <c r="Z148" s="30" t="s">
        <v>1795</v>
      </c>
      <c r="AA148" s="30"/>
      <c r="AB148" s="30" t="s">
        <v>1794</v>
      </c>
      <c r="AC148" s="32"/>
    </row>
    <row r="149" spans="1:29" s="33" customFormat="1" ht="20.25" customHeight="1">
      <c r="A149" s="35">
        <v>124</v>
      </c>
      <c r="B149" s="127" t="s">
        <v>1033</v>
      </c>
      <c r="C149" s="128" t="s">
        <v>97</v>
      </c>
      <c r="D149" s="128" t="s">
        <v>1113</v>
      </c>
      <c r="E149" s="129" t="s">
        <v>128</v>
      </c>
      <c r="F149" s="130" t="s">
        <v>1692</v>
      </c>
      <c r="G149" s="144" t="s">
        <v>138</v>
      </c>
      <c r="H149" s="132" t="s">
        <v>135</v>
      </c>
      <c r="I149" s="127"/>
      <c r="J149" s="133"/>
      <c r="K149" s="127" t="s">
        <v>862</v>
      </c>
      <c r="L149" s="134" t="s">
        <v>863</v>
      </c>
      <c r="M149" s="135" t="s">
        <v>864</v>
      </c>
      <c r="N149" s="136"/>
      <c r="O149" s="133"/>
      <c r="P149" s="137"/>
      <c r="Q149" s="127"/>
      <c r="R149" s="133"/>
      <c r="S149" s="138">
        <v>16</v>
      </c>
      <c r="T149" s="139" t="s">
        <v>1126</v>
      </c>
      <c r="U149" s="140" t="s">
        <v>1125</v>
      </c>
      <c r="V149" s="62">
        <v>2.59</v>
      </c>
      <c r="W149" s="62" t="s">
        <v>873</v>
      </c>
      <c r="X149" s="62"/>
      <c r="Y149" s="62"/>
      <c r="Z149" s="30" t="s">
        <v>1795</v>
      </c>
      <c r="AA149" s="30"/>
      <c r="AB149" s="30" t="s">
        <v>1794</v>
      </c>
      <c r="AC149" s="32"/>
    </row>
    <row r="150" spans="1:29" s="33" customFormat="1" ht="20.25" customHeight="1">
      <c r="A150" s="35">
        <v>125</v>
      </c>
      <c r="B150" s="127" t="s">
        <v>1034</v>
      </c>
      <c r="C150" s="128" t="s">
        <v>653</v>
      </c>
      <c r="D150" s="128" t="s">
        <v>130</v>
      </c>
      <c r="E150" s="129" t="s">
        <v>128</v>
      </c>
      <c r="F150" s="130" t="s">
        <v>1680</v>
      </c>
      <c r="G150" s="131" t="s">
        <v>136</v>
      </c>
      <c r="H150" s="132" t="s">
        <v>135</v>
      </c>
      <c r="I150" s="127"/>
      <c r="J150" s="133"/>
      <c r="K150" s="127" t="s">
        <v>862</v>
      </c>
      <c r="L150" s="134" t="s">
        <v>863</v>
      </c>
      <c r="M150" s="135" t="s">
        <v>864</v>
      </c>
      <c r="N150" s="136"/>
      <c r="O150" s="133"/>
      <c r="P150" s="137"/>
      <c r="Q150" s="127"/>
      <c r="R150" s="133"/>
      <c r="S150" s="138">
        <v>16</v>
      </c>
      <c r="T150" s="139" t="s">
        <v>1126</v>
      </c>
      <c r="U150" s="140" t="s">
        <v>1125</v>
      </c>
      <c r="V150" s="62">
        <v>2.15</v>
      </c>
      <c r="W150" s="62" t="s">
        <v>1793</v>
      </c>
      <c r="X150" s="62"/>
      <c r="Y150" s="62"/>
      <c r="Z150" s="30" t="s">
        <v>1795</v>
      </c>
      <c r="AA150" s="30"/>
      <c r="AB150" s="30" t="s">
        <v>1794</v>
      </c>
      <c r="AC150" s="32"/>
    </row>
    <row r="151" spans="1:29" s="33" customFormat="1" ht="20.25" customHeight="1">
      <c r="A151" s="35">
        <v>138</v>
      </c>
      <c r="B151" s="127" t="s">
        <v>1047</v>
      </c>
      <c r="C151" s="128" t="s">
        <v>455</v>
      </c>
      <c r="D151" s="128" t="s">
        <v>408</v>
      </c>
      <c r="E151" s="129" t="s">
        <v>128</v>
      </c>
      <c r="F151" s="130" t="s">
        <v>1706</v>
      </c>
      <c r="G151" s="131" t="s">
        <v>138</v>
      </c>
      <c r="H151" s="132" t="s">
        <v>135</v>
      </c>
      <c r="I151" s="127"/>
      <c r="J151" s="133"/>
      <c r="K151" s="127" t="s">
        <v>862</v>
      </c>
      <c r="L151" s="134" t="s">
        <v>1440</v>
      </c>
      <c r="M151" s="135" t="s">
        <v>864</v>
      </c>
      <c r="N151" s="136"/>
      <c r="O151" s="133"/>
      <c r="P151" s="137"/>
      <c r="Q151" s="127"/>
      <c r="R151" s="133"/>
      <c r="S151" s="138">
        <v>16.5</v>
      </c>
      <c r="T151" s="139" t="s">
        <v>1126</v>
      </c>
      <c r="U151" s="140" t="s">
        <v>1125</v>
      </c>
      <c r="V151" s="62">
        <v>2.33</v>
      </c>
      <c r="W151" s="62" t="s">
        <v>1793</v>
      </c>
      <c r="X151" s="62"/>
      <c r="Y151" s="62"/>
      <c r="Z151" s="30" t="s">
        <v>1795</v>
      </c>
      <c r="AA151" s="30"/>
      <c r="AB151" s="30" t="s">
        <v>1794</v>
      </c>
      <c r="AC151" s="32"/>
    </row>
    <row r="153" spans="1:29" s="33" customFormat="1" ht="20.25" customHeight="1">
      <c r="A153" s="35">
        <v>1</v>
      </c>
      <c r="B153" s="35" t="s">
        <v>910</v>
      </c>
      <c r="C153" s="41" t="s">
        <v>113</v>
      </c>
      <c r="D153" s="41" t="s">
        <v>68</v>
      </c>
      <c r="E153" s="112" t="s">
        <v>128</v>
      </c>
      <c r="F153" s="38" t="s">
        <v>1620</v>
      </c>
      <c r="G153" s="44" t="s">
        <v>146</v>
      </c>
      <c r="H153" s="45" t="s">
        <v>135</v>
      </c>
      <c r="I153" s="35"/>
      <c r="J153" s="46"/>
      <c r="K153" s="35" t="s">
        <v>862</v>
      </c>
      <c r="L153" s="36">
        <v>39822</v>
      </c>
      <c r="M153" s="156" t="s">
        <v>868</v>
      </c>
      <c r="N153" s="47"/>
      <c r="O153" s="46"/>
      <c r="P153" s="111"/>
      <c r="Q153" s="35"/>
      <c r="R153" s="46"/>
      <c r="S153" s="49">
        <v>17</v>
      </c>
      <c r="T153" s="48" t="s">
        <v>1126</v>
      </c>
      <c r="U153" s="113" t="s">
        <v>1124</v>
      </c>
      <c r="V153" s="62">
        <v>2.2</v>
      </c>
      <c r="W153" s="62" t="s">
        <v>1793</v>
      </c>
      <c r="X153" s="62"/>
      <c r="Y153" s="62"/>
      <c r="Z153" s="30">
        <v>0</v>
      </c>
      <c r="AA153" s="30"/>
      <c r="AB153" s="30" t="s">
        <v>1794</v>
      </c>
      <c r="AC153" s="32"/>
    </row>
    <row r="154" spans="1:29" s="33" customFormat="1" ht="20.25" customHeight="1">
      <c r="A154" s="35">
        <v>2</v>
      </c>
      <c r="B154" s="35" t="s">
        <v>911</v>
      </c>
      <c r="C154" s="41" t="s">
        <v>642</v>
      </c>
      <c r="D154" s="41" t="s">
        <v>190</v>
      </c>
      <c r="E154" s="42" t="s">
        <v>128</v>
      </c>
      <c r="F154" s="43" t="s">
        <v>1621</v>
      </c>
      <c r="G154" s="44" t="s">
        <v>149</v>
      </c>
      <c r="H154" s="45" t="s">
        <v>135</v>
      </c>
      <c r="I154" s="35"/>
      <c r="J154" s="46"/>
      <c r="K154" s="35" t="s">
        <v>873</v>
      </c>
      <c r="L154" s="36" t="s">
        <v>881</v>
      </c>
      <c r="M154" s="156" t="s">
        <v>872</v>
      </c>
      <c r="N154" s="47"/>
      <c r="O154" s="46"/>
      <c r="P154" s="111"/>
      <c r="Q154" s="35"/>
      <c r="R154" s="46"/>
      <c r="S154" s="49">
        <v>17</v>
      </c>
      <c r="T154" s="48" t="s">
        <v>1126</v>
      </c>
      <c r="U154" s="50" t="s">
        <v>1124</v>
      </c>
      <c r="V154" s="62">
        <v>2.33</v>
      </c>
      <c r="W154" s="62" t="s">
        <v>1793</v>
      </c>
      <c r="X154" s="62"/>
      <c r="Y154" s="62"/>
      <c r="Z154" s="30">
        <v>0</v>
      </c>
      <c r="AA154" s="30"/>
      <c r="AB154" s="30" t="s">
        <v>1794</v>
      </c>
      <c r="AC154" s="32"/>
    </row>
    <row r="155" spans="1:29" s="33" customFormat="1" ht="20.25" customHeight="1">
      <c r="A155" s="35">
        <v>4</v>
      </c>
      <c r="B155" s="35" t="s">
        <v>913</v>
      </c>
      <c r="C155" s="41" t="s">
        <v>1049</v>
      </c>
      <c r="D155" s="41" t="s">
        <v>379</v>
      </c>
      <c r="E155" s="42" t="s">
        <v>128</v>
      </c>
      <c r="F155" s="43" t="s">
        <v>1525</v>
      </c>
      <c r="G155" s="44" t="s">
        <v>136</v>
      </c>
      <c r="H155" s="45" t="s">
        <v>135</v>
      </c>
      <c r="I155" s="35"/>
      <c r="J155" s="46"/>
      <c r="K155" s="35" t="s">
        <v>862</v>
      </c>
      <c r="L155" s="36" t="s">
        <v>863</v>
      </c>
      <c r="M155" s="156" t="s">
        <v>864</v>
      </c>
      <c r="N155" s="47"/>
      <c r="O155" s="46"/>
      <c r="P155" s="111"/>
      <c r="Q155" s="35"/>
      <c r="R155" s="46"/>
      <c r="S155" s="49">
        <v>16.5</v>
      </c>
      <c r="T155" s="48" t="s">
        <v>1126</v>
      </c>
      <c r="U155" s="50" t="s">
        <v>1124</v>
      </c>
      <c r="V155" s="62">
        <v>2.56</v>
      </c>
      <c r="W155" s="62" t="s">
        <v>873</v>
      </c>
      <c r="X155" s="62"/>
      <c r="Y155" s="62"/>
      <c r="Z155" s="30">
        <v>0</v>
      </c>
      <c r="AA155" s="30"/>
      <c r="AB155" s="30" t="s">
        <v>1794</v>
      </c>
      <c r="AC155" s="32"/>
    </row>
    <row r="156" spans="1:29" s="33" customFormat="1" ht="20.25" customHeight="1">
      <c r="A156" s="35">
        <v>6</v>
      </c>
      <c r="B156" s="35" t="s">
        <v>915</v>
      </c>
      <c r="C156" s="41" t="s">
        <v>178</v>
      </c>
      <c r="D156" s="41" t="s">
        <v>458</v>
      </c>
      <c r="E156" s="42" t="s">
        <v>128</v>
      </c>
      <c r="F156" s="43" t="s">
        <v>1559</v>
      </c>
      <c r="G156" s="44" t="s">
        <v>141</v>
      </c>
      <c r="H156" s="45" t="s">
        <v>135</v>
      </c>
      <c r="I156" s="35"/>
      <c r="J156" s="46"/>
      <c r="K156" s="35" t="s">
        <v>873</v>
      </c>
      <c r="L156" s="36" t="s">
        <v>863</v>
      </c>
      <c r="M156" s="156" t="s">
        <v>864</v>
      </c>
      <c r="N156" s="47"/>
      <c r="O156" s="46"/>
      <c r="P156" s="111"/>
      <c r="Q156" s="35"/>
      <c r="R156" s="46"/>
      <c r="S156" s="49">
        <v>16.5</v>
      </c>
      <c r="T156" s="48" t="s">
        <v>1126</v>
      </c>
      <c r="U156" s="50" t="s">
        <v>1124</v>
      </c>
      <c r="V156" s="62">
        <v>2.41</v>
      </c>
      <c r="W156" s="62" t="s">
        <v>1793</v>
      </c>
      <c r="X156" s="62"/>
      <c r="Y156" s="62"/>
      <c r="Z156" s="30">
        <v>0</v>
      </c>
      <c r="AA156" s="30"/>
      <c r="AB156" s="30">
        <v>0</v>
      </c>
      <c r="AC156" s="32"/>
    </row>
    <row r="157" spans="1:29" s="33" customFormat="1" ht="20.25" customHeight="1">
      <c r="A157" s="35">
        <v>9</v>
      </c>
      <c r="B157" s="35" t="s">
        <v>918</v>
      </c>
      <c r="C157" s="41" t="s">
        <v>119</v>
      </c>
      <c r="D157" s="41" t="s">
        <v>95</v>
      </c>
      <c r="E157" s="42" t="s">
        <v>128</v>
      </c>
      <c r="F157" s="43" t="s">
        <v>1625</v>
      </c>
      <c r="G157" s="44" t="s">
        <v>149</v>
      </c>
      <c r="H157" s="45" t="s">
        <v>135</v>
      </c>
      <c r="I157" s="35"/>
      <c r="J157" s="46"/>
      <c r="K157" s="35" t="s">
        <v>862</v>
      </c>
      <c r="L157" s="36" t="s">
        <v>881</v>
      </c>
      <c r="M157" s="156" t="s">
        <v>872</v>
      </c>
      <c r="N157" s="47"/>
      <c r="O157" s="46"/>
      <c r="P157" s="111"/>
      <c r="Q157" s="35"/>
      <c r="R157" s="46"/>
      <c r="S157" s="49">
        <v>16.5</v>
      </c>
      <c r="T157" s="48" t="s">
        <v>1126</v>
      </c>
      <c r="U157" s="50" t="s">
        <v>1124</v>
      </c>
      <c r="V157" s="62">
        <v>2.18</v>
      </c>
      <c r="W157" s="62" t="s">
        <v>1793</v>
      </c>
      <c r="X157" s="62"/>
      <c r="Y157" s="62"/>
      <c r="Z157" s="30">
        <v>0</v>
      </c>
      <c r="AA157" s="30"/>
      <c r="AB157" s="30" t="s">
        <v>1794</v>
      </c>
      <c r="AC157" s="32"/>
    </row>
    <row r="158" spans="1:29" s="33" customFormat="1" ht="20.25" customHeight="1">
      <c r="A158" s="35">
        <v>12</v>
      </c>
      <c r="B158" s="35" t="s">
        <v>921</v>
      </c>
      <c r="C158" s="41" t="s">
        <v>1051</v>
      </c>
      <c r="D158" s="41" t="s">
        <v>1052</v>
      </c>
      <c r="E158" s="42" t="s">
        <v>128</v>
      </c>
      <c r="F158" s="43" t="s">
        <v>1566</v>
      </c>
      <c r="G158" s="44" t="s">
        <v>150</v>
      </c>
      <c r="H158" s="45" t="s">
        <v>135</v>
      </c>
      <c r="I158" s="35"/>
      <c r="J158" s="46"/>
      <c r="K158" s="35" t="s">
        <v>862</v>
      </c>
      <c r="L158" s="36" t="s">
        <v>863</v>
      </c>
      <c r="M158" s="156" t="s">
        <v>874</v>
      </c>
      <c r="N158" s="47"/>
      <c r="O158" s="46"/>
      <c r="P158" s="111"/>
      <c r="Q158" s="35"/>
      <c r="R158" s="46"/>
      <c r="S158" s="49">
        <v>16</v>
      </c>
      <c r="T158" s="48" t="s">
        <v>1126</v>
      </c>
      <c r="U158" s="50" t="s">
        <v>1124</v>
      </c>
      <c r="V158" s="62">
        <v>2.4</v>
      </c>
      <c r="W158" s="62" t="s">
        <v>1793</v>
      </c>
      <c r="X158" s="62"/>
      <c r="Y158" s="62"/>
      <c r="Z158" s="30">
        <v>0</v>
      </c>
      <c r="AA158" s="30"/>
      <c r="AB158" s="30">
        <v>0</v>
      </c>
      <c r="AC158" s="32"/>
    </row>
    <row r="159" spans="1:29" s="33" customFormat="1" ht="20.25" customHeight="1">
      <c r="A159" s="35">
        <v>15</v>
      </c>
      <c r="B159" s="35" t="s">
        <v>924</v>
      </c>
      <c r="C159" s="41" t="s">
        <v>587</v>
      </c>
      <c r="D159" s="41" t="s">
        <v>1053</v>
      </c>
      <c r="E159" s="42" t="s">
        <v>128</v>
      </c>
      <c r="F159" s="43" t="s">
        <v>1630</v>
      </c>
      <c r="G159" s="44" t="s">
        <v>144</v>
      </c>
      <c r="H159" s="45" t="s">
        <v>135</v>
      </c>
      <c r="I159" s="35"/>
      <c r="J159" s="46"/>
      <c r="K159" s="35" t="s">
        <v>873</v>
      </c>
      <c r="L159" s="36">
        <v>41039</v>
      </c>
      <c r="M159" s="156" t="s">
        <v>885</v>
      </c>
      <c r="N159" s="47"/>
      <c r="O159" s="46"/>
      <c r="P159" s="111"/>
      <c r="Q159" s="35"/>
      <c r="R159" s="46"/>
      <c r="S159" s="49">
        <v>17</v>
      </c>
      <c r="T159" s="48" t="s">
        <v>1126</v>
      </c>
      <c r="U159" s="50" t="s">
        <v>1124</v>
      </c>
      <c r="V159" s="62">
        <v>2.37</v>
      </c>
      <c r="W159" s="62" t="s">
        <v>1793</v>
      </c>
      <c r="X159" s="62"/>
      <c r="Y159" s="62"/>
      <c r="Z159" s="30">
        <v>0</v>
      </c>
      <c r="AA159" s="30"/>
      <c r="AB159" s="30" t="s">
        <v>1794</v>
      </c>
      <c r="AC159" s="32"/>
    </row>
    <row r="160" spans="1:29" s="33" customFormat="1" ht="20.25" customHeight="1">
      <c r="A160" s="35">
        <v>16</v>
      </c>
      <c r="B160" s="35" t="s">
        <v>925</v>
      </c>
      <c r="C160" s="41" t="s">
        <v>433</v>
      </c>
      <c r="D160" s="41" t="s">
        <v>181</v>
      </c>
      <c r="E160" s="42" t="s">
        <v>128</v>
      </c>
      <c r="F160" s="43" t="s">
        <v>1511</v>
      </c>
      <c r="G160" s="44" t="s">
        <v>138</v>
      </c>
      <c r="H160" s="45" t="s">
        <v>135</v>
      </c>
      <c r="I160" s="35"/>
      <c r="J160" s="46"/>
      <c r="K160" s="35"/>
      <c r="L160" s="36"/>
      <c r="M160" s="156"/>
      <c r="N160" s="47"/>
      <c r="O160" s="46"/>
      <c r="P160" s="111"/>
      <c r="Q160" s="35"/>
      <c r="R160" s="46"/>
      <c r="S160" s="49">
        <v>17.5</v>
      </c>
      <c r="T160" s="48" t="s">
        <v>1126</v>
      </c>
      <c r="U160" s="50" t="s">
        <v>1124</v>
      </c>
      <c r="V160" s="62">
        <v>1.85</v>
      </c>
      <c r="W160" s="62" t="s">
        <v>1796</v>
      </c>
      <c r="X160" s="62"/>
      <c r="Y160" s="62"/>
      <c r="Z160" s="30">
        <v>0</v>
      </c>
      <c r="AA160" s="30"/>
      <c r="AB160" s="30" t="s">
        <v>1794</v>
      </c>
      <c r="AC160" s="32"/>
    </row>
    <row r="161" spans="1:29" s="33" customFormat="1" ht="20.25" customHeight="1">
      <c r="A161" s="35">
        <v>17</v>
      </c>
      <c r="B161" s="35" t="s">
        <v>926</v>
      </c>
      <c r="C161" s="41" t="s">
        <v>1054</v>
      </c>
      <c r="D161" s="41" t="s">
        <v>381</v>
      </c>
      <c r="E161" s="42" t="s">
        <v>128</v>
      </c>
      <c r="F161" s="43" t="s">
        <v>1631</v>
      </c>
      <c r="G161" s="44" t="s">
        <v>169</v>
      </c>
      <c r="H161" s="45" t="s">
        <v>135</v>
      </c>
      <c r="I161" s="35"/>
      <c r="J161" s="46"/>
      <c r="K161" s="35" t="s">
        <v>862</v>
      </c>
      <c r="L161" s="36">
        <v>40827</v>
      </c>
      <c r="M161" s="156" t="s">
        <v>880</v>
      </c>
      <c r="N161" s="47"/>
      <c r="O161" s="46"/>
      <c r="P161" s="111"/>
      <c r="Q161" s="35"/>
      <c r="R161" s="46"/>
      <c r="S161" s="49">
        <v>16.5</v>
      </c>
      <c r="T161" s="48" t="s">
        <v>1126</v>
      </c>
      <c r="U161" s="50" t="s">
        <v>1124</v>
      </c>
      <c r="V161" s="62">
        <v>2.43</v>
      </c>
      <c r="W161" s="62" t="s">
        <v>1793</v>
      </c>
      <c r="X161" s="62"/>
      <c r="Y161" s="62"/>
      <c r="Z161" s="30">
        <v>0</v>
      </c>
      <c r="AA161" s="30"/>
      <c r="AB161" s="30" t="s">
        <v>1794</v>
      </c>
      <c r="AC161" s="32"/>
    </row>
    <row r="162" spans="1:29" s="33" customFormat="1" ht="20.25" customHeight="1">
      <c r="A162" s="35">
        <v>18</v>
      </c>
      <c r="B162" s="35" t="s">
        <v>927</v>
      </c>
      <c r="C162" s="41" t="s">
        <v>414</v>
      </c>
      <c r="D162" s="41" t="s">
        <v>635</v>
      </c>
      <c r="E162" s="42" t="s">
        <v>128</v>
      </c>
      <c r="F162" s="43" t="s">
        <v>1632</v>
      </c>
      <c r="G162" s="44" t="s">
        <v>148</v>
      </c>
      <c r="H162" s="45" t="s">
        <v>135</v>
      </c>
      <c r="I162" s="35"/>
      <c r="J162" s="46"/>
      <c r="K162" s="35"/>
      <c r="L162" s="36"/>
      <c r="M162" s="156"/>
      <c r="N162" s="47"/>
      <c r="O162" s="46"/>
      <c r="P162" s="111"/>
      <c r="Q162" s="35"/>
      <c r="R162" s="46"/>
      <c r="S162" s="49">
        <v>22.5</v>
      </c>
      <c r="T162" s="48" t="s">
        <v>1126</v>
      </c>
      <c r="U162" s="50" t="s">
        <v>1124</v>
      </c>
      <c r="V162" s="62">
        <v>2.9</v>
      </c>
      <c r="W162" s="62" t="s">
        <v>873</v>
      </c>
      <c r="X162" s="62"/>
      <c r="Y162" s="62"/>
      <c r="Z162" s="30">
        <v>0</v>
      </c>
      <c r="AA162" s="30"/>
      <c r="AB162" s="30">
        <v>0</v>
      </c>
      <c r="AC162" s="32"/>
    </row>
    <row r="163" spans="1:29" s="33" customFormat="1" ht="20.25" customHeight="1">
      <c r="A163" s="35">
        <v>20</v>
      </c>
      <c r="B163" s="35" t="s">
        <v>929</v>
      </c>
      <c r="C163" s="41" t="s">
        <v>1056</v>
      </c>
      <c r="D163" s="41" t="s">
        <v>444</v>
      </c>
      <c r="E163" s="42" t="s">
        <v>128</v>
      </c>
      <c r="F163" s="43" t="s">
        <v>1634</v>
      </c>
      <c r="G163" s="44" t="s">
        <v>174</v>
      </c>
      <c r="H163" s="45" t="s">
        <v>135</v>
      </c>
      <c r="I163" s="35"/>
      <c r="J163" s="46"/>
      <c r="K163" s="35" t="s">
        <v>862</v>
      </c>
      <c r="L163" s="36">
        <v>40610</v>
      </c>
      <c r="M163" s="156" t="s">
        <v>1373</v>
      </c>
      <c r="N163" s="47"/>
      <c r="O163" s="46"/>
      <c r="P163" s="111"/>
      <c r="Q163" s="35"/>
      <c r="R163" s="46"/>
      <c r="S163" s="49">
        <v>17</v>
      </c>
      <c r="T163" s="48" t="s">
        <v>1126</v>
      </c>
      <c r="U163" s="50" t="s">
        <v>1124</v>
      </c>
      <c r="V163" s="62">
        <v>2</v>
      </c>
      <c r="W163" s="62" t="s">
        <v>1793</v>
      </c>
      <c r="X163" s="62"/>
      <c r="Y163" s="62"/>
      <c r="Z163" s="30">
        <v>0</v>
      </c>
      <c r="AA163" s="30"/>
      <c r="AB163" s="30" t="s">
        <v>1794</v>
      </c>
      <c r="AC163" s="32"/>
    </row>
    <row r="164" spans="1:29" s="33" customFormat="1" ht="20.25" customHeight="1">
      <c r="A164" s="35">
        <v>23</v>
      </c>
      <c r="B164" s="35" t="s">
        <v>932</v>
      </c>
      <c r="C164" s="41" t="s">
        <v>384</v>
      </c>
      <c r="D164" s="41" t="s">
        <v>382</v>
      </c>
      <c r="E164" s="42" t="s">
        <v>128</v>
      </c>
      <c r="F164" s="43" t="s">
        <v>1635</v>
      </c>
      <c r="G164" s="44" t="s">
        <v>141</v>
      </c>
      <c r="H164" s="45" t="s">
        <v>135</v>
      </c>
      <c r="I164" s="35"/>
      <c r="J164" s="46"/>
      <c r="K164" s="35" t="s">
        <v>862</v>
      </c>
      <c r="L164" s="36" t="s">
        <v>878</v>
      </c>
      <c r="M164" s="156" t="s">
        <v>879</v>
      </c>
      <c r="N164" s="47"/>
      <c r="O164" s="46"/>
      <c r="P164" s="111"/>
      <c r="Q164" s="35"/>
      <c r="R164" s="46"/>
      <c r="S164" s="49">
        <v>16.5</v>
      </c>
      <c r="T164" s="48" t="s">
        <v>1126</v>
      </c>
      <c r="U164" s="50" t="s">
        <v>1124</v>
      </c>
      <c r="V164" s="62">
        <v>2.18</v>
      </c>
      <c r="W164" s="62" t="s">
        <v>1793</v>
      </c>
      <c r="X164" s="62"/>
      <c r="Y164" s="62"/>
      <c r="Z164" s="30">
        <v>0</v>
      </c>
      <c r="AA164" s="30"/>
      <c r="AB164" s="30" t="s">
        <v>1794</v>
      </c>
      <c r="AC164" s="32"/>
    </row>
    <row r="165" spans="1:29" s="33" customFormat="1" ht="20.25" customHeight="1">
      <c r="A165" s="35">
        <v>25</v>
      </c>
      <c r="B165" s="35" t="s">
        <v>934</v>
      </c>
      <c r="C165" s="41" t="s">
        <v>170</v>
      </c>
      <c r="D165" s="41" t="s">
        <v>87</v>
      </c>
      <c r="E165" s="42" t="s">
        <v>128</v>
      </c>
      <c r="F165" s="43" t="s">
        <v>1637</v>
      </c>
      <c r="G165" s="44" t="s">
        <v>150</v>
      </c>
      <c r="H165" s="45" t="s">
        <v>135</v>
      </c>
      <c r="I165" s="35"/>
      <c r="J165" s="46"/>
      <c r="K165" s="35"/>
      <c r="L165" s="36"/>
      <c r="M165" s="156"/>
      <c r="N165" s="47"/>
      <c r="O165" s="46"/>
      <c r="P165" s="111"/>
      <c r="Q165" s="35"/>
      <c r="R165" s="46"/>
      <c r="S165" s="49">
        <v>16</v>
      </c>
      <c r="T165" s="48" t="s">
        <v>1126</v>
      </c>
      <c r="U165" s="50" t="s">
        <v>1124</v>
      </c>
      <c r="V165" s="62">
        <v>2.13</v>
      </c>
      <c r="W165" s="62" t="s">
        <v>1793</v>
      </c>
      <c r="X165" s="62"/>
      <c r="Y165" s="62"/>
      <c r="Z165" s="30">
        <v>0</v>
      </c>
      <c r="AA165" s="30"/>
      <c r="AB165" s="30" t="s">
        <v>1794</v>
      </c>
      <c r="AC165" s="32"/>
    </row>
    <row r="166" spans="1:29" s="33" customFormat="1" ht="20.25" customHeight="1">
      <c r="A166" s="35">
        <v>26</v>
      </c>
      <c r="B166" s="35" t="s">
        <v>935</v>
      </c>
      <c r="C166" s="41" t="s">
        <v>464</v>
      </c>
      <c r="D166" s="41" t="s">
        <v>103</v>
      </c>
      <c r="E166" s="42" t="s">
        <v>128</v>
      </c>
      <c r="F166" s="43" t="s">
        <v>1466</v>
      </c>
      <c r="G166" s="44" t="s">
        <v>169</v>
      </c>
      <c r="H166" s="45" t="s">
        <v>135</v>
      </c>
      <c r="I166" s="35"/>
      <c r="J166" s="46"/>
      <c r="K166" s="35"/>
      <c r="L166" s="36"/>
      <c r="M166" s="156"/>
      <c r="N166" s="47"/>
      <c r="O166" s="46"/>
      <c r="P166" s="111"/>
      <c r="Q166" s="35"/>
      <c r="R166" s="46"/>
      <c r="S166" s="49">
        <v>17</v>
      </c>
      <c r="T166" s="48" t="s">
        <v>1126</v>
      </c>
      <c r="U166" s="50" t="s">
        <v>1124</v>
      </c>
      <c r="V166" s="62">
        <v>2.04</v>
      </c>
      <c r="W166" s="62" t="s">
        <v>1793</v>
      </c>
      <c r="X166" s="62"/>
      <c r="Y166" s="62"/>
      <c r="Z166" s="30">
        <v>0</v>
      </c>
      <c r="AA166" s="30"/>
      <c r="AB166" s="30" t="s">
        <v>1794</v>
      </c>
      <c r="AC166" s="32"/>
    </row>
    <row r="167" spans="1:29" s="33" customFormat="1" ht="20.25" customHeight="1">
      <c r="A167" s="35">
        <v>27</v>
      </c>
      <c r="B167" s="35" t="s">
        <v>936</v>
      </c>
      <c r="C167" s="41" t="s">
        <v>1059</v>
      </c>
      <c r="D167" s="41" t="s">
        <v>678</v>
      </c>
      <c r="E167" s="42" t="s">
        <v>128</v>
      </c>
      <c r="F167" s="43" t="s">
        <v>1638</v>
      </c>
      <c r="G167" s="44" t="s">
        <v>150</v>
      </c>
      <c r="H167" s="45" t="s">
        <v>135</v>
      </c>
      <c r="I167" s="35"/>
      <c r="J167" s="46"/>
      <c r="K167" s="35" t="s">
        <v>873</v>
      </c>
      <c r="L167" s="36" t="s">
        <v>865</v>
      </c>
      <c r="M167" s="156" t="s">
        <v>874</v>
      </c>
      <c r="N167" s="47"/>
      <c r="O167" s="46"/>
      <c r="P167" s="111"/>
      <c r="Q167" s="35"/>
      <c r="R167" s="46"/>
      <c r="S167" s="49">
        <v>16.5</v>
      </c>
      <c r="T167" s="48" t="s">
        <v>1126</v>
      </c>
      <c r="U167" s="50" t="s">
        <v>1124</v>
      </c>
      <c r="V167" s="62">
        <v>2.26</v>
      </c>
      <c r="W167" s="62" t="s">
        <v>1793</v>
      </c>
      <c r="X167" s="62"/>
      <c r="Y167" s="62"/>
      <c r="Z167" s="30">
        <v>0</v>
      </c>
      <c r="AA167" s="30"/>
      <c r="AB167" s="30" t="s">
        <v>1794</v>
      </c>
      <c r="AC167" s="32"/>
    </row>
    <row r="168" spans="1:29" s="33" customFormat="1" ht="20.25" customHeight="1">
      <c r="A168" s="35">
        <v>28</v>
      </c>
      <c r="B168" s="35" t="s">
        <v>937</v>
      </c>
      <c r="C168" s="41" t="s">
        <v>1060</v>
      </c>
      <c r="D168" s="41" t="s">
        <v>168</v>
      </c>
      <c r="E168" s="42" t="s">
        <v>128</v>
      </c>
      <c r="F168" s="43" t="s">
        <v>1508</v>
      </c>
      <c r="G168" s="44" t="s">
        <v>143</v>
      </c>
      <c r="H168" s="45" t="s">
        <v>135</v>
      </c>
      <c r="I168" s="35"/>
      <c r="J168" s="46"/>
      <c r="K168" s="35"/>
      <c r="L168" s="36"/>
      <c r="M168" s="156"/>
      <c r="N168" s="47"/>
      <c r="O168" s="46"/>
      <c r="P168" s="111"/>
      <c r="Q168" s="35"/>
      <c r="R168" s="46"/>
      <c r="S168" s="49">
        <v>16</v>
      </c>
      <c r="T168" s="48" t="s">
        <v>1126</v>
      </c>
      <c r="U168" s="50" t="s">
        <v>1124</v>
      </c>
      <c r="V168" s="62">
        <v>2.23</v>
      </c>
      <c r="W168" s="62" t="s">
        <v>1793</v>
      </c>
      <c r="X168" s="62"/>
      <c r="Y168" s="62"/>
      <c r="Z168" s="30">
        <v>0</v>
      </c>
      <c r="AA168" s="30"/>
      <c r="AB168" s="30" t="s">
        <v>1794</v>
      </c>
      <c r="AC168" s="32"/>
    </row>
    <row r="169" spans="1:29" s="33" customFormat="1" ht="20.25" customHeight="1">
      <c r="A169" s="35">
        <v>32</v>
      </c>
      <c r="B169" s="35" t="s">
        <v>941</v>
      </c>
      <c r="C169" s="41" t="s">
        <v>126</v>
      </c>
      <c r="D169" s="41" t="s">
        <v>386</v>
      </c>
      <c r="E169" s="42" t="s">
        <v>128</v>
      </c>
      <c r="F169" s="43" t="s">
        <v>1640</v>
      </c>
      <c r="G169" s="44" t="s">
        <v>151</v>
      </c>
      <c r="H169" s="45" t="s">
        <v>135</v>
      </c>
      <c r="I169" s="35"/>
      <c r="J169" s="46"/>
      <c r="K169" s="35" t="s">
        <v>862</v>
      </c>
      <c r="L169" s="36">
        <v>41192</v>
      </c>
      <c r="M169" s="156" t="s">
        <v>868</v>
      </c>
      <c r="N169" s="47"/>
      <c r="O169" s="46"/>
      <c r="P169" s="111"/>
      <c r="Q169" s="35"/>
      <c r="R169" s="46"/>
      <c r="S169" s="49">
        <v>17</v>
      </c>
      <c r="T169" s="48" t="s">
        <v>1126</v>
      </c>
      <c r="U169" s="50" t="s">
        <v>1124</v>
      </c>
      <c r="V169" s="62">
        <v>2.25</v>
      </c>
      <c r="W169" s="62" t="s">
        <v>1793</v>
      </c>
      <c r="X169" s="62"/>
      <c r="Y169" s="62"/>
      <c r="Z169" s="30">
        <v>0</v>
      </c>
      <c r="AA169" s="30"/>
      <c r="AB169" s="30" t="s">
        <v>1794</v>
      </c>
      <c r="AC169" s="32"/>
    </row>
    <row r="170" spans="1:29" s="33" customFormat="1" ht="20.25" customHeight="1">
      <c r="A170" s="35">
        <v>34</v>
      </c>
      <c r="B170" s="35" t="s">
        <v>943</v>
      </c>
      <c r="C170" s="41" t="s">
        <v>1062</v>
      </c>
      <c r="D170" s="41" t="s">
        <v>192</v>
      </c>
      <c r="E170" s="42" t="s">
        <v>128</v>
      </c>
      <c r="F170" s="43" t="s">
        <v>1642</v>
      </c>
      <c r="G170" s="44" t="s">
        <v>175</v>
      </c>
      <c r="H170" s="45" t="s">
        <v>135</v>
      </c>
      <c r="I170" s="35"/>
      <c r="J170" s="46"/>
      <c r="K170" s="35"/>
      <c r="L170" s="36"/>
      <c r="M170" s="156"/>
      <c r="N170" s="47"/>
      <c r="O170" s="46"/>
      <c r="P170" s="111"/>
      <c r="Q170" s="35"/>
      <c r="R170" s="46"/>
      <c r="S170" s="49">
        <v>16</v>
      </c>
      <c r="T170" s="48" t="s">
        <v>1126</v>
      </c>
      <c r="U170" s="50" t="s">
        <v>1124</v>
      </c>
      <c r="V170" s="62">
        <v>2.05</v>
      </c>
      <c r="W170" s="62" t="s">
        <v>1793</v>
      </c>
      <c r="X170" s="62"/>
      <c r="Y170" s="62"/>
      <c r="Z170" s="30">
        <v>0</v>
      </c>
      <c r="AA170" s="30"/>
      <c r="AB170" s="30">
        <v>0</v>
      </c>
      <c r="AC170" s="32"/>
    </row>
    <row r="171" spans="1:29" s="33" customFormat="1" ht="20.25" customHeight="1">
      <c r="A171" s="35">
        <v>39</v>
      </c>
      <c r="B171" s="35" t="s">
        <v>948</v>
      </c>
      <c r="C171" s="41" t="s">
        <v>1065</v>
      </c>
      <c r="D171" s="41" t="s">
        <v>1066</v>
      </c>
      <c r="E171" s="42" t="s">
        <v>128</v>
      </c>
      <c r="F171" s="43" t="s">
        <v>1644</v>
      </c>
      <c r="G171" s="44" t="s">
        <v>143</v>
      </c>
      <c r="H171" s="45" t="s">
        <v>135</v>
      </c>
      <c r="I171" s="35"/>
      <c r="J171" s="46"/>
      <c r="K171" s="35" t="s">
        <v>862</v>
      </c>
      <c r="L171" s="36" t="s">
        <v>863</v>
      </c>
      <c r="M171" s="156" t="s">
        <v>875</v>
      </c>
      <c r="N171" s="47"/>
      <c r="O171" s="46"/>
      <c r="P171" s="111"/>
      <c r="Q171" s="35"/>
      <c r="R171" s="46"/>
      <c r="S171" s="49">
        <v>16.5</v>
      </c>
      <c r="T171" s="48" t="s">
        <v>1126</v>
      </c>
      <c r="U171" s="50" t="s">
        <v>1124</v>
      </c>
      <c r="V171" s="62">
        <v>2.21</v>
      </c>
      <c r="W171" s="62" t="s">
        <v>1793</v>
      </c>
      <c r="X171" s="62"/>
      <c r="Y171" s="62"/>
      <c r="Z171" s="30">
        <v>0</v>
      </c>
      <c r="AA171" s="30"/>
      <c r="AB171" s="30" t="s">
        <v>1794</v>
      </c>
      <c r="AC171" s="32"/>
    </row>
    <row r="172" spans="1:29" s="33" customFormat="1" ht="20.25" customHeight="1">
      <c r="A172" s="35">
        <v>42</v>
      </c>
      <c r="B172" s="35" t="s">
        <v>951</v>
      </c>
      <c r="C172" s="41" t="s">
        <v>129</v>
      </c>
      <c r="D172" s="41" t="s">
        <v>124</v>
      </c>
      <c r="E172" s="42" t="s">
        <v>128</v>
      </c>
      <c r="F172" s="43" t="s">
        <v>1502</v>
      </c>
      <c r="G172" s="44" t="s">
        <v>169</v>
      </c>
      <c r="H172" s="45" t="s">
        <v>135</v>
      </c>
      <c r="I172" s="35"/>
      <c r="J172" s="46"/>
      <c r="K172" s="35"/>
      <c r="L172" s="36"/>
      <c r="M172" s="156"/>
      <c r="N172" s="47"/>
      <c r="O172" s="46"/>
      <c r="P172" s="111"/>
      <c r="Q172" s="35"/>
      <c r="R172" s="46"/>
      <c r="S172" s="49">
        <v>17.5</v>
      </c>
      <c r="T172" s="48" t="s">
        <v>1126</v>
      </c>
      <c r="U172" s="50" t="s">
        <v>1124</v>
      </c>
      <c r="V172" s="62">
        <v>1.89</v>
      </c>
      <c r="W172" s="62" t="s">
        <v>1796</v>
      </c>
      <c r="X172" s="62"/>
      <c r="Y172" s="62"/>
      <c r="Z172" s="30">
        <v>0</v>
      </c>
      <c r="AA172" s="30"/>
      <c r="AB172" s="30">
        <v>0</v>
      </c>
      <c r="AC172" s="32"/>
    </row>
    <row r="173" spans="1:29" s="33" customFormat="1" ht="20.25" customHeight="1">
      <c r="A173" s="35">
        <v>47</v>
      </c>
      <c r="B173" s="35" t="s">
        <v>956</v>
      </c>
      <c r="C173" s="41" t="s">
        <v>1070</v>
      </c>
      <c r="D173" s="41" t="s">
        <v>76</v>
      </c>
      <c r="E173" s="42" t="s">
        <v>128</v>
      </c>
      <c r="F173" s="43" t="s">
        <v>1648</v>
      </c>
      <c r="G173" s="44" t="s">
        <v>148</v>
      </c>
      <c r="H173" s="45" t="s">
        <v>135</v>
      </c>
      <c r="I173" s="35"/>
      <c r="J173" s="46"/>
      <c r="K173" s="35" t="s">
        <v>862</v>
      </c>
      <c r="L173" s="36" t="s">
        <v>865</v>
      </c>
      <c r="M173" s="156" t="s">
        <v>866</v>
      </c>
      <c r="N173" s="47"/>
      <c r="O173" s="46"/>
      <c r="P173" s="111"/>
      <c r="Q173" s="35"/>
      <c r="R173" s="46"/>
      <c r="S173" s="49">
        <v>17.5</v>
      </c>
      <c r="T173" s="48" t="s">
        <v>1126</v>
      </c>
      <c r="U173" s="50" t="s">
        <v>1124</v>
      </c>
      <c r="V173" s="62">
        <v>2.22</v>
      </c>
      <c r="W173" s="62" t="s">
        <v>1793</v>
      </c>
      <c r="X173" s="62"/>
      <c r="Y173" s="62"/>
      <c r="Z173" s="30">
        <v>0</v>
      </c>
      <c r="AA173" s="30"/>
      <c r="AB173" s="30" t="s">
        <v>1794</v>
      </c>
      <c r="AC173" s="32"/>
    </row>
    <row r="174" spans="1:29" s="33" customFormat="1" ht="20.25" customHeight="1">
      <c r="A174" s="35">
        <v>48</v>
      </c>
      <c r="B174" s="35" t="s">
        <v>957</v>
      </c>
      <c r="C174" s="41" t="s">
        <v>1071</v>
      </c>
      <c r="D174" s="41" t="s">
        <v>391</v>
      </c>
      <c r="E174" s="42" t="s">
        <v>128</v>
      </c>
      <c r="F174" s="43" t="s">
        <v>1533</v>
      </c>
      <c r="G174" s="44" t="s">
        <v>437</v>
      </c>
      <c r="H174" s="45" t="s">
        <v>135</v>
      </c>
      <c r="I174" s="35"/>
      <c r="J174" s="46"/>
      <c r="K174" s="35" t="s">
        <v>873</v>
      </c>
      <c r="L174" s="36">
        <v>40919</v>
      </c>
      <c r="M174" s="156" t="s">
        <v>1429</v>
      </c>
      <c r="N174" s="47"/>
      <c r="O174" s="46"/>
      <c r="P174" s="111"/>
      <c r="Q174" s="35"/>
      <c r="R174" s="46"/>
      <c r="S174" s="49">
        <v>19</v>
      </c>
      <c r="T174" s="48" t="s">
        <v>1126</v>
      </c>
      <c r="U174" s="50" t="s">
        <v>1124</v>
      </c>
      <c r="V174" s="62">
        <v>2.43</v>
      </c>
      <c r="W174" s="62" t="s">
        <v>1793</v>
      </c>
      <c r="X174" s="62"/>
      <c r="Y174" s="62"/>
      <c r="Z174" s="30">
        <v>0</v>
      </c>
      <c r="AA174" s="30"/>
      <c r="AB174" s="30" t="s">
        <v>1794</v>
      </c>
      <c r="AC174" s="32"/>
    </row>
    <row r="175" spans="1:29" s="33" customFormat="1" ht="20.25" customHeight="1">
      <c r="A175" s="35">
        <v>50</v>
      </c>
      <c r="B175" s="35" t="s">
        <v>959</v>
      </c>
      <c r="C175" s="41" t="s">
        <v>1074</v>
      </c>
      <c r="D175" s="41" t="s">
        <v>85</v>
      </c>
      <c r="E175" s="42" t="s">
        <v>128</v>
      </c>
      <c r="F175" s="43" t="s">
        <v>1650</v>
      </c>
      <c r="G175" s="44" t="s">
        <v>151</v>
      </c>
      <c r="H175" s="45" t="s">
        <v>135</v>
      </c>
      <c r="I175" s="35"/>
      <c r="J175" s="46"/>
      <c r="K175" s="35" t="s">
        <v>862</v>
      </c>
      <c r="L175" s="36">
        <v>40187</v>
      </c>
      <c r="M175" s="156" t="s">
        <v>868</v>
      </c>
      <c r="N175" s="47"/>
      <c r="O175" s="46"/>
      <c r="P175" s="111"/>
      <c r="Q175" s="35"/>
      <c r="R175" s="46"/>
      <c r="S175" s="49">
        <v>17</v>
      </c>
      <c r="T175" s="48" t="s">
        <v>1126</v>
      </c>
      <c r="U175" s="50" t="s">
        <v>1124</v>
      </c>
      <c r="V175" s="62">
        <v>2.17</v>
      </c>
      <c r="W175" s="62" t="s">
        <v>1793</v>
      </c>
      <c r="X175" s="62"/>
      <c r="Y175" s="62"/>
      <c r="Z175" s="30">
        <v>0</v>
      </c>
      <c r="AA175" s="30"/>
      <c r="AB175" s="30" t="s">
        <v>1794</v>
      </c>
      <c r="AC175" s="32"/>
    </row>
    <row r="176" spans="1:29" s="33" customFormat="1" ht="20.25" customHeight="1">
      <c r="A176" s="35">
        <v>52</v>
      </c>
      <c r="B176" s="35" t="s">
        <v>961</v>
      </c>
      <c r="C176" s="41" t="s">
        <v>1075</v>
      </c>
      <c r="D176" s="41" t="s">
        <v>100</v>
      </c>
      <c r="E176" s="42" t="s">
        <v>128</v>
      </c>
      <c r="F176" s="43" t="s">
        <v>1652</v>
      </c>
      <c r="G176" s="44" t="s">
        <v>136</v>
      </c>
      <c r="H176" s="45" t="s">
        <v>135</v>
      </c>
      <c r="I176" s="35"/>
      <c r="J176" s="46"/>
      <c r="K176" s="35" t="s">
        <v>862</v>
      </c>
      <c r="L176" s="36" t="s">
        <v>871</v>
      </c>
      <c r="M176" s="156" t="s">
        <v>864</v>
      </c>
      <c r="N176" s="47"/>
      <c r="O176" s="46"/>
      <c r="P176" s="111"/>
      <c r="Q176" s="35"/>
      <c r="R176" s="46"/>
      <c r="S176" s="49">
        <v>17</v>
      </c>
      <c r="T176" s="48" t="s">
        <v>1126</v>
      </c>
      <c r="U176" s="50" t="s">
        <v>1124</v>
      </c>
      <c r="V176" s="62">
        <v>2.17</v>
      </c>
      <c r="W176" s="62" t="s">
        <v>1793</v>
      </c>
      <c r="X176" s="62"/>
      <c r="Y176" s="62"/>
      <c r="Z176" s="30">
        <v>0</v>
      </c>
      <c r="AA176" s="30"/>
      <c r="AB176" s="30" t="s">
        <v>1794</v>
      </c>
      <c r="AC176" s="32"/>
    </row>
    <row r="177" spans="1:29" s="33" customFormat="1" ht="20.25" customHeight="1">
      <c r="A177" s="35">
        <v>53</v>
      </c>
      <c r="B177" s="35" t="s">
        <v>962</v>
      </c>
      <c r="C177" s="41" t="s">
        <v>97</v>
      </c>
      <c r="D177" s="41" t="s">
        <v>130</v>
      </c>
      <c r="E177" s="42" t="s">
        <v>128</v>
      </c>
      <c r="F177" s="43" t="s">
        <v>1653</v>
      </c>
      <c r="G177" s="44" t="s">
        <v>155</v>
      </c>
      <c r="H177" s="45" t="s">
        <v>135</v>
      </c>
      <c r="I177" s="35"/>
      <c r="J177" s="46"/>
      <c r="K177" s="35" t="s">
        <v>862</v>
      </c>
      <c r="L177" s="36" t="s">
        <v>894</v>
      </c>
      <c r="M177" s="156" t="s">
        <v>895</v>
      </c>
      <c r="N177" s="47"/>
      <c r="O177" s="46"/>
      <c r="P177" s="111"/>
      <c r="Q177" s="35"/>
      <c r="R177" s="46"/>
      <c r="S177" s="49">
        <v>16.5</v>
      </c>
      <c r="T177" s="48" t="s">
        <v>1126</v>
      </c>
      <c r="U177" s="50" t="s">
        <v>1124</v>
      </c>
      <c r="V177" s="62">
        <v>2.29</v>
      </c>
      <c r="W177" s="62" t="s">
        <v>1793</v>
      </c>
      <c r="X177" s="62"/>
      <c r="Y177" s="62"/>
      <c r="Z177" s="30">
        <v>0</v>
      </c>
      <c r="AA177" s="30"/>
      <c r="AB177" s="30" t="s">
        <v>1794</v>
      </c>
      <c r="AC177" s="32"/>
    </row>
    <row r="178" spans="1:29" s="33" customFormat="1" ht="20.25" customHeight="1">
      <c r="A178" s="35">
        <v>56</v>
      </c>
      <c r="B178" s="35" t="s">
        <v>965</v>
      </c>
      <c r="C178" s="41" t="s">
        <v>477</v>
      </c>
      <c r="D178" s="41" t="s">
        <v>188</v>
      </c>
      <c r="E178" s="42" t="s">
        <v>128</v>
      </c>
      <c r="F178" s="43" t="s">
        <v>1656</v>
      </c>
      <c r="G178" s="44" t="s">
        <v>147</v>
      </c>
      <c r="H178" s="45" t="s">
        <v>135</v>
      </c>
      <c r="I178" s="35"/>
      <c r="J178" s="46"/>
      <c r="K178" s="35" t="s">
        <v>862</v>
      </c>
      <c r="L178" s="36" t="s">
        <v>905</v>
      </c>
      <c r="M178" s="156" t="s">
        <v>870</v>
      </c>
      <c r="N178" s="47"/>
      <c r="O178" s="46"/>
      <c r="P178" s="111"/>
      <c r="Q178" s="35"/>
      <c r="R178" s="46"/>
      <c r="S178" s="49">
        <v>17</v>
      </c>
      <c r="T178" s="48" t="s">
        <v>1126</v>
      </c>
      <c r="U178" s="50" t="s">
        <v>1124</v>
      </c>
      <c r="V178" s="62">
        <v>2.29</v>
      </c>
      <c r="W178" s="62" t="s">
        <v>1793</v>
      </c>
      <c r="X178" s="62"/>
      <c r="Y178" s="62"/>
      <c r="Z178" s="30">
        <v>0</v>
      </c>
      <c r="AA178" s="30"/>
      <c r="AB178" s="30" t="s">
        <v>1794</v>
      </c>
      <c r="AC178" s="32"/>
    </row>
    <row r="179" spans="1:29" s="33" customFormat="1" ht="20.25" customHeight="1">
      <c r="A179" s="35">
        <v>62</v>
      </c>
      <c r="B179" s="35" t="s">
        <v>971</v>
      </c>
      <c r="C179" s="41" t="s">
        <v>1081</v>
      </c>
      <c r="D179" s="41" t="s">
        <v>485</v>
      </c>
      <c r="E179" s="42" t="s">
        <v>128</v>
      </c>
      <c r="F179" s="43" t="s">
        <v>1492</v>
      </c>
      <c r="G179" s="44" t="s">
        <v>138</v>
      </c>
      <c r="H179" s="45" t="s">
        <v>135</v>
      </c>
      <c r="I179" s="35"/>
      <c r="J179" s="46"/>
      <c r="K179" s="35" t="s">
        <v>873</v>
      </c>
      <c r="L179" s="36" t="s">
        <v>863</v>
      </c>
      <c r="M179" s="156" t="s">
        <v>864</v>
      </c>
      <c r="N179" s="47"/>
      <c r="O179" s="46"/>
      <c r="P179" s="111"/>
      <c r="Q179" s="35"/>
      <c r="R179" s="46"/>
      <c r="S179" s="49">
        <v>16.5</v>
      </c>
      <c r="T179" s="48" t="s">
        <v>1126</v>
      </c>
      <c r="U179" s="50" t="s">
        <v>1124</v>
      </c>
      <c r="V179" s="62">
        <v>2.57</v>
      </c>
      <c r="W179" s="62" t="s">
        <v>873</v>
      </c>
      <c r="X179" s="62"/>
      <c r="Y179" s="62"/>
      <c r="Z179" s="30">
        <v>0</v>
      </c>
      <c r="AA179" s="30"/>
      <c r="AB179" s="30" t="s">
        <v>1794</v>
      </c>
      <c r="AC179" s="32"/>
    </row>
    <row r="180" spans="1:29" s="33" customFormat="1" ht="20.25" customHeight="1">
      <c r="A180" s="35">
        <v>63</v>
      </c>
      <c r="B180" s="35" t="s">
        <v>972</v>
      </c>
      <c r="C180" s="41" t="s">
        <v>109</v>
      </c>
      <c r="D180" s="41" t="s">
        <v>485</v>
      </c>
      <c r="E180" s="42" t="s">
        <v>128</v>
      </c>
      <c r="F180" s="43" t="s">
        <v>1660</v>
      </c>
      <c r="G180" s="44" t="s">
        <v>136</v>
      </c>
      <c r="H180" s="45" t="s">
        <v>135</v>
      </c>
      <c r="I180" s="35"/>
      <c r="J180" s="46"/>
      <c r="K180" s="35" t="s">
        <v>862</v>
      </c>
      <c r="L180" s="36" t="s">
        <v>863</v>
      </c>
      <c r="M180" s="156" t="s">
        <v>864</v>
      </c>
      <c r="N180" s="47"/>
      <c r="O180" s="46"/>
      <c r="P180" s="111"/>
      <c r="Q180" s="35"/>
      <c r="R180" s="46"/>
      <c r="S180" s="49">
        <v>16</v>
      </c>
      <c r="T180" s="48" t="s">
        <v>1126</v>
      </c>
      <c r="U180" s="50" t="s">
        <v>1124</v>
      </c>
      <c r="V180" s="62">
        <v>2.19</v>
      </c>
      <c r="W180" s="62" t="s">
        <v>1793</v>
      </c>
      <c r="X180" s="62"/>
      <c r="Y180" s="62"/>
      <c r="Z180" s="30">
        <v>0</v>
      </c>
      <c r="AA180" s="30"/>
      <c r="AB180" s="30" t="s">
        <v>1794</v>
      </c>
      <c r="AC180" s="32"/>
    </row>
    <row r="181" spans="1:29" s="33" customFormat="1" ht="20.25" customHeight="1">
      <c r="A181" s="35">
        <v>72</v>
      </c>
      <c r="B181" s="35" t="s">
        <v>981</v>
      </c>
      <c r="C181" s="41" t="s">
        <v>464</v>
      </c>
      <c r="D181" s="41" t="s">
        <v>123</v>
      </c>
      <c r="E181" s="42" t="s">
        <v>128</v>
      </c>
      <c r="F181" s="36">
        <v>34347</v>
      </c>
      <c r="G181" s="87" t="s">
        <v>136</v>
      </c>
      <c r="H181" s="45" t="s">
        <v>135</v>
      </c>
      <c r="I181" s="35"/>
      <c r="J181" s="46"/>
      <c r="K181" s="35" t="s">
        <v>862</v>
      </c>
      <c r="L181" s="36" t="s">
        <v>863</v>
      </c>
      <c r="M181" s="156" t="s">
        <v>864</v>
      </c>
      <c r="N181" s="47"/>
      <c r="O181" s="46"/>
      <c r="P181" s="111"/>
      <c r="Q181" s="35"/>
      <c r="R181" s="46"/>
      <c r="S181" s="49"/>
      <c r="T181" s="48" t="s">
        <v>1126</v>
      </c>
      <c r="U181" s="50" t="s">
        <v>1124</v>
      </c>
      <c r="V181" s="62">
        <v>2.17</v>
      </c>
      <c r="W181" s="62" t="s">
        <v>1793</v>
      </c>
      <c r="X181" s="62"/>
      <c r="Y181" s="62"/>
      <c r="Z181" s="30">
        <v>0</v>
      </c>
      <c r="AA181" s="30"/>
      <c r="AB181" s="30" t="s">
        <v>1794</v>
      </c>
      <c r="AC181" s="39"/>
    </row>
    <row r="182" spans="1:29" s="33" customFormat="1" ht="20.25" customHeight="1">
      <c r="A182" s="35">
        <v>73</v>
      </c>
      <c r="B182" s="35" t="s">
        <v>982</v>
      </c>
      <c r="C182" s="41" t="s">
        <v>1088</v>
      </c>
      <c r="D182" s="41" t="s">
        <v>79</v>
      </c>
      <c r="E182" s="42" t="s">
        <v>134</v>
      </c>
      <c r="F182" s="43" t="s">
        <v>1454</v>
      </c>
      <c r="G182" s="44" t="s">
        <v>143</v>
      </c>
      <c r="H182" s="45" t="s">
        <v>135</v>
      </c>
      <c r="I182" s="35"/>
      <c r="J182" s="46"/>
      <c r="K182" s="35" t="s">
        <v>862</v>
      </c>
      <c r="L182" s="36">
        <v>42377</v>
      </c>
      <c r="M182" s="156" t="s">
        <v>875</v>
      </c>
      <c r="N182" s="47"/>
      <c r="O182" s="46"/>
      <c r="P182" s="111"/>
      <c r="Q182" s="35"/>
      <c r="R182" s="46"/>
      <c r="S182" s="49">
        <v>16.5</v>
      </c>
      <c r="T182" s="48" t="s">
        <v>1126</v>
      </c>
      <c r="U182" s="50" t="s">
        <v>1124</v>
      </c>
      <c r="V182" s="62">
        <v>2.22</v>
      </c>
      <c r="W182" s="62" t="s">
        <v>1793</v>
      </c>
      <c r="X182" s="62"/>
      <c r="Y182" s="62"/>
      <c r="Z182" s="30">
        <v>0</v>
      </c>
      <c r="AA182" s="30"/>
      <c r="AB182" s="30">
        <v>0</v>
      </c>
      <c r="AC182" s="32"/>
    </row>
    <row r="183" spans="1:29" s="33" customFormat="1" ht="20.25" customHeight="1">
      <c r="A183" s="35">
        <v>75</v>
      </c>
      <c r="B183" s="35" t="s">
        <v>984</v>
      </c>
      <c r="C183" s="41" t="s">
        <v>409</v>
      </c>
      <c r="D183" s="41" t="s">
        <v>68</v>
      </c>
      <c r="E183" s="42" t="s">
        <v>128</v>
      </c>
      <c r="F183" s="43" t="s">
        <v>1584</v>
      </c>
      <c r="G183" s="44" t="s">
        <v>143</v>
      </c>
      <c r="H183" s="45" t="s">
        <v>135</v>
      </c>
      <c r="I183" s="35"/>
      <c r="J183" s="46"/>
      <c r="K183" s="35" t="s">
        <v>862</v>
      </c>
      <c r="L183" s="36" t="s">
        <v>863</v>
      </c>
      <c r="M183" s="156" t="s">
        <v>864</v>
      </c>
      <c r="N183" s="47"/>
      <c r="O183" s="46"/>
      <c r="P183" s="111"/>
      <c r="Q183" s="35"/>
      <c r="R183" s="46"/>
      <c r="S183" s="49">
        <v>16</v>
      </c>
      <c r="T183" s="48" t="s">
        <v>1126</v>
      </c>
      <c r="U183" s="50" t="s">
        <v>1125</v>
      </c>
      <c r="V183" s="62">
        <v>2.71</v>
      </c>
      <c r="W183" s="62" t="s">
        <v>873</v>
      </c>
      <c r="X183" s="62"/>
      <c r="Y183" s="62"/>
      <c r="Z183" s="30">
        <v>0</v>
      </c>
      <c r="AA183" s="30"/>
      <c r="AB183" s="30">
        <v>0</v>
      </c>
      <c r="AC183" s="32"/>
    </row>
    <row r="184" spans="1:29" s="33" customFormat="1" ht="20.25" customHeight="1">
      <c r="A184" s="35">
        <v>76</v>
      </c>
      <c r="B184" s="35" t="s">
        <v>985</v>
      </c>
      <c r="C184" s="41" t="s">
        <v>1089</v>
      </c>
      <c r="D184" s="41" t="s">
        <v>68</v>
      </c>
      <c r="E184" s="42" t="s">
        <v>134</v>
      </c>
      <c r="F184" s="43" t="s">
        <v>1669</v>
      </c>
      <c r="G184" s="44" t="s">
        <v>150</v>
      </c>
      <c r="H184" s="45" t="s">
        <v>135</v>
      </c>
      <c r="I184" s="35"/>
      <c r="J184" s="46"/>
      <c r="K184" s="35" t="s">
        <v>873</v>
      </c>
      <c r="L184" s="36" t="s">
        <v>863</v>
      </c>
      <c r="M184" s="156" t="s">
        <v>874</v>
      </c>
      <c r="N184" s="47"/>
      <c r="O184" s="46"/>
      <c r="P184" s="111"/>
      <c r="Q184" s="35"/>
      <c r="R184" s="46"/>
      <c r="S184" s="49">
        <v>17.5</v>
      </c>
      <c r="T184" s="48" t="s">
        <v>1126</v>
      </c>
      <c r="U184" s="50" t="s">
        <v>1125</v>
      </c>
      <c r="V184" s="62">
        <v>2.71</v>
      </c>
      <c r="W184" s="62" t="s">
        <v>873</v>
      </c>
      <c r="X184" s="62"/>
      <c r="Y184" s="62"/>
      <c r="Z184" s="30">
        <v>0</v>
      </c>
      <c r="AA184" s="30"/>
      <c r="AB184" s="30">
        <v>0</v>
      </c>
      <c r="AC184" s="32"/>
    </row>
    <row r="185" spans="1:29" s="33" customFormat="1" ht="20.25" customHeight="1">
      <c r="A185" s="35">
        <v>77</v>
      </c>
      <c r="B185" s="35" t="s">
        <v>986</v>
      </c>
      <c r="C185" s="41" t="s">
        <v>109</v>
      </c>
      <c r="D185" s="41" t="s">
        <v>68</v>
      </c>
      <c r="E185" s="42" t="s">
        <v>128</v>
      </c>
      <c r="F185" s="43" t="s">
        <v>1639</v>
      </c>
      <c r="G185" s="44" t="s">
        <v>145</v>
      </c>
      <c r="H185" s="45" t="s">
        <v>135</v>
      </c>
      <c r="I185" s="35"/>
      <c r="J185" s="46"/>
      <c r="K185" s="35" t="s">
        <v>862</v>
      </c>
      <c r="L185" s="36" t="s">
        <v>881</v>
      </c>
      <c r="M185" s="156" t="s">
        <v>882</v>
      </c>
      <c r="N185" s="47"/>
      <c r="O185" s="46"/>
      <c r="P185" s="111"/>
      <c r="Q185" s="35"/>
      <c r="R185" s="46"/>
      <c r="S185" s="49">
        <v>17</v>
      </c>
      <c r="T185" s="48" t="s">
        <v>1126</v>
      </c>
      <c r="U185" s="50" t="s">
        <v>1125</v>
      </c>
      <c r="V185" s="62">
        <v>2.69</v>
      </c>
      <c r="W185" s="62" t="s">
        <v>873</v>
      </c>
      <c r="X185" s="62"/>
      <c r="Y185" s="62"/>
      <c r="Z185" s="30">
        <v>0</v>
      </c>
      <c r="AA185" s="30"/>
      <c r="AB185" s="30" t="s">
        <v>1794</v>
      </c>
      <c r="AC185" s="32"/>
    </row>
    <row r="186" spans="1:29" s="33" customFormat="1" ht="20.25" customHeight="1">
      <c r="A186" s="35">
        <v>78</v>
      </c>
      <c r="B186" s="35" t="s">
        <v>987</v>
      </c>
      <c r="C186" s="41" t="s">
        <v>440</v>
      </c>
      <c r="D186" s="41" t="s">
        <v>1090</v>
      </c>
      <c r="E186" s="42" t="s">
        <v>128</v>
      </c>
      <c r="F186" s="43" t="s">
        <v>1670</v>
      </c>
      <c r="G186" s="44" t="s">
        <v>138</v>
      </c>
      <c r="H186" s="45" t="s">
        <v>135</v>
      </c>
      <c r="I186" s="35"/>
      <c r="J186" s="46"/>
      <c r="K186" s="35" t="s">
        <v>862</v>
      </c>
      <c r="L186" s="36" t="s">
        <v>863</v>
      </c>
      <c r="M186" s="156" t="s">
        <v>864</v>
      </c>
      <c r="N186" s="47"/>
      <c r="O186" s="46"/>
      <c r="P186" s="111"/>
      <c r="Q186" s="35"/>
      <c r="R186" s="46"/>
      <c r="S186" s="49">
        <v>18.5</v>
      </c>
      <c r="T186" s="48" t="s">
        <v>1126</v>
      </c>
      <c r="U186" s="50" t="s">
        <v>1125</v>
      </c>
      <c r="V186" s="62">
        <v>2.37</v>
      </c>
      <c r="W186" s="62" t="s">
        <v>1793</v>
      </c>
      <c r="X186" s="62"/>
      <c r="Y186" s="62"/>
      <c r="Z186" s="30">
        <v>0</v>
      </c>
      <c r="AA186" s="30"/>
      <c r="AB186" s="30" t="s">
        <v>1794</v>
      </c>
      <c r="AC186" s="32"/>
    </row>
    <row r="187" spans="1:29" s="33" customFormat="1" ht="20.25" customHeight="1">
      <c r="A187" s="35">
        <v>81</v>
      </c>
      <c r="B187" s="35" t="s">
        <v>990</v>
      </c>
      <c r="C187" s="41" t="s">
        <v>97</v>
      </c>
      <c r="D187" s="41" t="s">
        <v>191</v>
      </c>
      <c r="E187" s="42" t="s">
        <v>128</v>
      </c>
      <c r="F187" s="43" t="s">
        <v>1671</v>
      </c>
      <c r="G187" s="44" t="s">
        <v>153</v>
      </c>
      <c r="H187" s="45" t="s">
        <v>135</v>
      </c>
      <c r="I187" s="35"/>
      <c r="J187" s="46"/>
      <c r="K187" s="35" t="s">
        <v>862</v>
      </c>
      <c r="L187" s="36">
        <v>41192</v>
      </c>
      <c r="M187" s="156" t="s">
        <v>868</v>
      </c>
      <c r="N187" s="47"/>
      <c r="O187" s="46"/>
      <c r="P187" s="111"/>
      <c r="Q187" s="35"/>
      <c r="R187" s="46"/>
      <c r="S187" s="49">
        <v>18</v>
      </c>
      <c r="T187" s="48" t="s">
        <v>1126</v>
      </c>
      <c r="U187" s="50" t="s">
        <v>1125</v>
      </c>
      <c r="V187" s="62">
        <v>1.94</v>
      </c>
      <c r="W187" s="62" t="s">
        <v>1796</v>
      </c>
      <c r="X187" s="62"/>
      <c r="Y187" s="62"/>
      <c r="Z187" s="30">
        <v>0</v>
      </c>
      <c r="AA187" s="30"/>
      <c r="AB187" s="30" t="s">
        <v>1794</v>
      </c>
      <c r="AC187" s="32"/>
    </row>
    <row r="188" spans="1:29" s="33" customFormat="1" ht="20.25" customHeight="1">
      <c r="A188" s="35">
        <v>86</v>
      </c>
      <c r="B188" s="35" t="s">
        <v>995</v>
      </c>
      <c r="C188" s="41" t="s">
        <v>178</v>
      </c>
      <c r="D188" s="41" t="s">
        <v>95</v>
      </c>
      <c r="E188" s="42" t="s">
        <v>128</v>
      </c>
      <c r="F188" s="43" t="s">
        <v>1674</v>
      </c>
      <c r="G188" s="44" t="s">
        <v>1123</v>
      </c>
      <c r="H188" s="45" t="s">
        <v>135</v>
      </c>
      <c r="I188" s="35"/>
      <c r="J188" s="46"/>
      <c r="K188" s="35"/>
      <c r="L188" s="36"/>
      <c r="M188" s="156"/>
      <c r="N188" s="47"/>
      <c r="O188" s="46"/>
      <c r="P188" s="111"/>
      <c r="Q188" s="35"/>
      <c r="R188" s="46"/>
      <c r="S188" s="49">
        <v>17</v>
      </c>
      <c r="T188" s="48" t="s">
        <v>1126</v>
      </c>
      <c r="U188" s="50" t="s">
        <v>1125</v>
      </c>
      <c r="V188" s="62">
        <v>1.86</v>
      </c>
      <c r="W188" s="62" t="s">
        <v>1796</v>
      </c>
      <c r="X188" s="62"/>
      <c r="Y188" s="62"/>
      <c r="Z188" s="30">
        <v>0</v>
      </c>
      <c r="AA188" s="30"/>
      <c r="AB188" s="30">
        <v>0</v>
      </c>
      <c r="AC188" s="32"/>
    </row>
    <row r="189" spans="1:29" s="33" customFormat="1" ht="20.25" customHeight="1">
      <c r="A189" s="35">
        <v>87</v>
      </c>
      <c r="B189" s="35" t="s">
        <v>996</v>
      </c>
      <c r="C189" s="41" t="s">
        <v>715</v>
      </c>
      <c r="D189" s="41" t="s">
        <v>96</v>
      </c>
      <c r="E189" s="42" t="s">
        <v>134</v>
      </c>
      <c r="F189" s="43" t="s">
        <v>1548</v>
      </c>
      <c r="G189" s="44" t="s">
        <v>136</v>
      </c>
      <c r="H189" s="45" t="s">
        <v>135</v>
      </c>
      <c r="I189" s="35"/>
      <c r="J189" s="46"/>
      <c r="K189" s="35" t="s">
        <v>862</v>
      </c>
      <c r="L189" s="36" t="s">
        <v>863</v>
      </c>
      <c r="M189" s="156" t="s">
        <v>864</v>
      </c>
      <c r="N189" s="47"/>
      <c r="O189" s="46"/>
      <c r="P189" s="111"/>
      <c r="Q189" s="35"/>
      <c r="R189" s="46"/>
      <c r="S189" s="49">
        <v>17</v>
      </c>
      <c r="T189" s="48" t="s">
        <v>1126</v>
      </c>
      <c r="U189" s="50" t="s">
        <v>1125</v>
      </c>
      <c r="V189" s="62">
        <v>2.8</v>
      </c>
      <c r="W189" s="62" t="s">
        <v>873</v>
      </c>
      <c r="X189" s="62"/>
      <c r="Y189" s="62"/>
      <c r="Z189" s="30">
        <v>0</v>
      </c>
      <c r="AA189" s="30"/>
      <c r="AB189" s="30">
        <v>0</v>
      </c>
      <c r="AC189" s="32"/>
    </row>
    <row r="190" spans="1:29" s="33" customFormat="1" ht="20.25" customHeight="1">
      <c r="A190" s="35">
        <v>88</v>
      </c>
      <c r="B190" s="35" t="s">
        <v>997</v>
      </c>
      <c r="C190" s="41" t="s">
        <v>1093</v>
      </c>
      <c r="D190" s="41" t="s">
        <v>1094</v>
      </c>
      <c r="E190" s="42" t="s">
        <v>128</v>
      </c>
      <c r="F190" s="43" t="s">
        <v>1675</v>
      </c>
      <c r="G190" s="44" t="s">
        <v>144</v>
      </c>
      <c r="H190" s="45" t="s">
        <v>135</v>
      </c>
      <c r="I190" s="35"/>
      <c r="J190" s="46"/>
      <c r="K190" s="35" t="s">
        <v>873</v>
      </c>
      <c r="L190" s="36" t="s">
        <v>1432</v>
      </c>
      <c r="M190" s="156" t="s">
        <v>864</v>
      </c>
      <c r="N190" s="47"/>
      <c r="O190" s="46"/>
      <c r="P190" s="111"/>
      <c r="Q190" s="35"/>
      <c r="R190" s="46"/>
      <c r="S190" s="49">
        <v>16.5</v>
      </c>
      <c r="T190" s="48" t="s">
        <v>1126</v>
      </c>
      <c r="U190" s="50" t="s">
        <v>1125</v>
      </c>
      <c r="V190" s="62">
        <v>2.27</v>
      </c>
      <c r="W190" s="62" t="s">
        <v>1793</v>
      </c>
      <c r="X190" s="62"/>
      <c r="Y190" s="62"/>
      <c r="Z190" s="30">
        <v>0</v>
      </c>
      <c r="AA190" s="30"/>
      <c r="AB190" s="30">
        <v>0</v>
      </c>
      <c r="AC190" s="32"/>
    </row>
    <row r="191" spans="1:29" s="33" customFormat="1" ht="20.25" customHeight="1">
      <c r="A191" s="35">
        <v>89</v>
      </c>
      <c r="B191" s="35" t="s">
        <v>998</v>
      </c>
      <c r="C191" s="41" t="s">
        <v>540</v>
      </c>
      <c r="D191" s="41" t="s">
        <v>115</v>
      </c>
      <c r="E191" s="42" t="s">
        <v>128</v>
      </c>
      <c r="F191" s="43" t="s">
        <v>1462</v>
      </c>
      <c r="G191" s="44" t="s">
        <v>150</v>
      </c>
      <c r="H191" s="45" t="s">
        <v>135</v>
      </c>
      <c r="I191" s="35"/>
      <c r="J191" s="46"/>
      <c r="K191" s="35" t="s">
        <v>862</v>
      </c>
      <c r="L191" s="36" t="s">
        <v>863</v>
      </c>
      <c r="M191" s="156" t="s">
        <v>874</v>
      </c>
      <c r="N191" s="47"/>
      <c r="O191" s="46"/>
      <c r="P191" s="111"/>
      <c r="Q191" s="35"/>
      <c r="R191" s="46"/>
      <c r="S191" s="49">
        <v>16</v>
      </c>
      <c r="T191" s="48" t="s">
        <v>1126</v>
      </c>
      <c r="U191" s="50" t="s">
        <v>1125</v>
      </c>
      <c r="V191" s="62">
        <v>2.21</v>
      </c>
      <c r="W191" s="62" t="s">
        <v>1793</v>
      </c>
      <c r="X191" s="62"/>
      <c r="Y191" s="62"/>
      <c r="Z191" s="30">
        <v>0</v>
      </c>
      <c r="AA191" s="30"/>
      <c r="AB191" s="30">
        <v>0</v>
      </c>
      <c r="AC191" s="32"/>
    </row>
    <row r="192" spans="1:29" s="33" customFormat="1" ht="20.25" customHeight="1">
      <c r="A192" s="35">
        <v>93</v>
      </c>
      <c r="B192" s="35" t="s">
        <v>1002</v>
      </c>
      <c r="C192" s="41" t="s">
        <v>97</v>
      </c>
      <c r="D192" s="41" t="s">
        <v>181</v>
      </c>
      <c r="E192" s="42" t="s">
        <v>128</v>
      </c>
      <c r="F192" s="43" t="s">
        <v>1678</v>
      </c>
      <c r="G192" s="44" t="s">
        <v>136</v>
      </c>
      <c r="H192" s="45" t="s">
        <v>135</v>
      </c>
      <c r="I192" s="35"/>
      <c r="J192" s="46"/>
      <c r="K192" s="35" t="s">
        <v>862</v>
      </c>
      <c r="L192" s="36" t="s">
        <v>871</v>
      </c>
      <c r="M192" s="156" t="s">
        <v>864</v>
      </c>
      <c r="N192" s="47"/>
      <c r="O192" s="46"/>
      <c r="P192" s="111"/>
      <c r="Q192" s="35"/>
      <c r="R192" s="46"/>
      <c r="S192" s="49">
        <v>16</v>
      </c>
      <c r="T192" s="48" t="s">
        <v>1126</v>
      </c>
      <c r="U192" s="50" t="s">
        <v>1125</v>
      </c>
      <c r="V192" s="62">
        <v>2.32</v>
      </c>
      <c r="W192" s="62" t="s">
        <v>1793</v>
      </c>
      <c r="X192" s="62"/>
      <c r="Y192" s="62"/>
      <c r="Z192" s="30">
        <v>0</v>
      </c>
      <c r="AA192" s="30"/>
      <c r="AB192" s="30" t="s">
        <v>1794</v>
      </c>
      <c r="AC192" s="32"/>
    </row>
    <row r="193" spans="1:29" s="33" customFormat="1" ht="20.25" customHeight="1">
      <c r="A193" s="35">
        <v>94</v>
      </c>
      <c r="B193" s="35" t="s">
        <v>1003</v>
      </c>
      <c r="C193" s="41" t="s">
        <v>97</v>
      </c>
      <c r="D193" s="41" t="s">
        <v>1099</v>
      </c>
      <c r="E193" s="42" t="s">
        <v>128</v>
      </c>
      <c r="F193" s="43" t="s">
        <v>1679</v>
      </c>
      <c r="G193" s="44" t="s">
        <v>175</v>
      </c>
      <c r="H193" s="45" t="s">
        <v>135</v>
      </c>
      <c r="I193" s="35"/>
      <c r="J193" s="46"/>
      <c r="K193" s="35" t="s">
        <v>873</v>
      </c>
      <c r="L193" s="36" t="s">
        <v>881</v>
      </c>
      <c r="M193" s="156" t="s">
        <v>882</v>
      </c>
      <c r="N193" s="47"/>
      <c r="O193" s="46"/>
      <c r="P193" s="111"/>
      <c r="Q193" s="35"/>
      <c r="R193" s="46"/>
      <c r="S193" s="49">
        <v>16</v>
      </c>
      <c r="T193" s="48" t="s">
        <v>1126</v>
      </c>
      <c r="U193" s="50" t="s">
        <v>1125</v>
      </c>
      <c r="V193" s="62">
        <v>2.16</v>
      </c>
      <c r="W193" s="62" t="s">
        <v>1793</v>
      </c>
      <c r="X193" s="62"/>
      <c r="Y193" s="62"/>
      <c r="Z193" s="30">
        <v>0</v>
      </c>
      <c r="AA193" s="30"/>
      <c r="AB193" s="30" t="s">
        <v>1794</v>
      </c>
      <c r="AC193" s="32"/>
    </row>
    <row r="194" spans="1:29" s="33" customFormat="1" ht="20.25" customHeight="1">
      <c r="A194" s="35">
        <v>95</v>
      </c>
      <c r="B194" s="35" t="s">
        <v>1004</v>
      </c>
      <c r="C194" s="41" t="s">
        <v>414</v>
      </c>
      <c r="D194" s="41" t="s">
        <v>635</v>
      </c>
      <c r="E194" s="42" t="s">
        <v>128</v>
      </c>
      <c r="F194" s="43" t="s">
        <v>1493</v>
      </c>
      <c r="G194" s="44" t="s">
        <v>138</v>
      </c>
      <c r="H194" s="45" t="s">
        <v>135</v>
      </c>
      <c r="I194" s="35"/>
      <c r="J194" s="46"/>
      <c r="K194" s="35"/>
      <c r="L194" s="36"/>
      <c r="M194" s="156"/>
      <c r="N194" s="47"/>
      <c r="O194" s="46"/>
      <c r="P194" s="111"/>
      <c r="Q194" s="35"/>
      <c r="R194" s="46"/>
      <c r="S194" s="49">
        <v>16</v>
      </c>
      <c r="T194" s="48" t="s">
        <v>1126</v>
      </c>
      <c r="U194" s="50" t="s">
        <v>1125</v>
      </c>
      <c r="V194" s="62">
        <v>2.07</v>
      </c>
      <c r="W194" s="62" t="s">
        <v>1793</v>
      </c>
      <c r="X194" s="62"/>
      <c r="Y194" s="62"/>
      <c r="Z194" s="30">
        <v>0</v>
      </c>
      <c r="AA194" s="30"/>
      <c r="AB194" s="30">
        <v>0</v>
      </c>
      <c r="AC194" s="32"/>
    </row>
    <row r="195" spans="1:29" s="33" customFormat="1" ht="20.25" customHeight="1">
      <c r="A195" s="35">
        <v>96</v>
      </c>
      <c r="B195" s="35" t="s">
        <v>1005</v>
      </c>
      <c r="C195" s="41" t="s">
        <v>129</v>
      </c>
      <c r="D195" s="41" t="s">
        <v>444</v>
      </c>
      <c r="E195" s="42" t="s">
        <v>128</v>
      </c>
      <c r="F195" s="36">
        <v>33924</v>
      </c>
      <c r="G195" s="44" t="s">
        <v>136</v>
      </c>
      <c r="H195" s="45" t="s">
        <v>135</v>
      </c>
      <c r="I195" s="35"/>
      <c r="J195" s="46"/>
      <c r="K195" s="35"/>
      <c r="L195" s="36"/>
      <c r="M195" s="156"/>
      <c r="N195" s="47"/>
      <c r="O195" s="46"/>
      <c r="P195" s="111"/>
      <c r="Q195" s="35"/>
      <c r="R195" s="46"/>
      <c r="S195" s="49"/>
      <c r="T195" s="48" t="s">
        <v>1126</v>
      </c>
      <c r="U195" s="50" t="s">
        <v>1125</v>
      </c>
      <c r="V195" s="62">
        <v>0</v>
      </c>
      <c r="W195" s="62" t="s">
        <v>1797</v>
      </c>
      <c r="X195" s="62"/>
      <c r="Y195" s="62"/>
      <c r="Z195" s="30">
        <v>0</v>
      </c>
      <c r="AA195" s="30"/>
      <c r="AB195" s="30">
        <v>0</v>
      </c>
      <c r="AC195" s="32"/>
    </row>
    <row r="196" spans="1:29" s="33" customFormat="1" ht="20.25" customHeight="1">
      <c r="A196" s="35">
        <v>101</v>
      </c>
      <c r="B196" s="35" t="s">
        <v>1010</v>
      </c>
      <c r="C196" s="41" t="s">
        <v>1103</v>
      </c>
      <c r="D196" s="41" t="s">
        <v>168</v>
      </c>
      <c r="E196" s="42" t="s">
        <v>128</v>
      </c>
      <c r="F196" s="43" t="s">
        <v>1683</v>
      </c>
      <c r="G196" s="44" t="s">
        <v>138</v>
      </c>
      <c r="H196" s="45" t="s">
        <v>135</v>
      </c>
      <c r="I196" s="35"/>
      <c r="J196" s="46"/>
      <c r="K196" s="35" t="s">
        <v>862</v>
      </c>
      <c r="L196" s="36" t="s">
        <v>863</v>
      </c>
      <c r="M196" s="156" t="s">
        <v>864</v>
      </c>
      <c r="N196" s="47"/>
      <c r="O196" s="46"/>
      <c r="P196" s="111"/>
      <c r="Q196" s="35"/>
      <c r="R196" s="46"/>
      <c r="S196" s="49">
        <v>20.5</v>
      </c>
      <c r="T196" s="48" t="s">
        <v>1126</v>
      </c>
      <c r="U196" s="50" t="s">
        <v>1125</v>
      </c>
      <c r="V196" s="62">
        <v>2.38</v>
      </c>
      <c r="W196" s="62" t="s">
        <v>1793</v>
      </c>
      <c r="X196" s="62"/>
      <c r="Y196" s="62"/>
      <c r="Z196" s="30">
        <v>0</v>
      </c>
      <c r="AA196" s="30"/>
      <c r="AB196" s="30" t="s">
        <v>1794</v>
      </c>
      <c r="AC196" s="32"/>
    </row>
    <row r="197" spans="1:29" s="33" customFormat="1" ht="20.25" customHeight="1">
      <c r="A197" s="35">
        <v>103</v>
      </c>
      <c r="B197" s="35" t="s">
        <v>1012</v>
      </c>
      <c r="C197" s="41" t="s">
        <v>552</v>
      </c>
      <c r="D197" s="41" t="s">
        <v>116</v>
      </c>
      <c r="E197" s="42" t="s">
        <v>128</v>
      </c>
      <c r="F197" s="43" t="s">
        <v>1685</v>
      </c>
      <c r="G197" s="44" t="s">
        <v>151</v>
      </c>
      <c r="H197" s="45" t="s">
        <v>135</v>
      </c>
      <c r="I197" s="35"/>
      <c r="J197" s="46"/>
      <c r="K197" s="35" t="s">
        <v>862</v>
      </c>
      <c r="L197" s="36">
        <v>40552</v>
      </c>
      <c r="M197" s="156" t="s">
        <v>868</v>
      </c>
      <c r="N197" s="47"/>
      <c r="O197" s="46"/>
      <c r="P197" s="111"/>
      <c r="Q197" s="35"/>
      <c r="R197" s="46"/>
      <c r="S197" s="49">
        <v>16.5</v>
      </c>
      <c r="T197" s="48" t="s">
        <v>1126</v>
      </c>
      <c r="U197" s="50" t="s">
        <v>1125</v>
      </c>
      <c r="V197" s="62">
        <v>2.55</v>
      </c>
      <c r="W197" s="62" t="s">
        <v>873</v>
      </c>
      <c r="X197" s="62"/>
      <c r="Y197" s="62"/>
      <c r="Z197" s="30">
        <v>0</v>
      </c>
      <c r="AA197" s="30"/>
      <c r="AB197" s="30" t="s">
        <v>1794</v>
      </c>
      <c r="AC197" s="32"/>
    </row>
    <row r="198" spans="1:29" s="33" customFormat="1" ht="20.25" customHeight="1">
      <c r="A198" s="35">
        <v>104</v>
      </c>
      <c r="B198" s="35" t="s">
        <v>1013</v>
      </c>
      <c r="C198" s="41" t="s">
        <v>1104</v>
      </c>
      <c r="D198" s="41" t="s">
        <v>116</v>
      </c>
      <c r="E198" s="42" t="s">
        <v>128</v>
      </c>
      <c r="F198" s="43" t="s">
        <v>1686</v>
      </c>
      <c r="G198" s="44" t="s">
        <v>138</v>
      </c>
      <c r="H198" s="45" t="s">
        <v>135</v>
      </c>
      <c r="I198" s="35"/>
      <c r="J198" s="46"/>
      <c r="K198" s="35" t="s">
        <v>883</v>
      </c>
      <c r="L198" s="36" t="s">
        <v>863</v>
      </c>
      <c r="M198" s="156" t="s">
        <v>864</v>
      </c>
      <c r="N198" s="47"/>
      <c r="O198" s="46"/>
      <c r="P198" s="111"/>
      <c r="Q198" s="35"/>
      <c r="R198" s="46"/>
      <c r="S198" s="49">
        <v>17.5</v>
      </c>
      <c r="T198" s="48" t="s">
        <v>1126</v>
      </c>
      <c r="U198" s="50" t="s">
        <v>1125</v>
      </c>
      <c r="V198" s="62">
        <v>2.64</v>
      </c>
      <c r="W198" s="62" t="s">
        <v>873</v>
      </c>
      <c r="X198" s="62"/>
      <c r="Y198" s="62"/>
      <c r="Z198" s="30">
        <v>0</v>
      </c>
      <c r="AA198" s="30"/>
      <c r="AB198" s="30">
        <v>0</v>
      </c>
      <c r="AC198" s="32"/>
    </row>
    <row r="199" spans="1:29" s="33" customFormat="1" ht="20.25" customHeight="1">
      <c r="A199" s="35">
        <v>106</v>
      </c>
      <c r="B199" s="35" t="s">
        <v>1015</v>
      </c>
      <c r="C199" s="41" t="s">
        <v>1106</v>
      </c>
      <c r="D199" s="41" t="s">
        <v>603</v>
      </c>
      <c r="E199" s="42" t="s">
        <v>134</v>
      </c>
      <c r="F199" s="43" t="s">
        <v>1535</v>
      </c>
      <c r="G199" s="44" t="s">
        <v>189</v>
      </c>
      <c r="H199" s="45" t="s">
        <v>135</v>
      </c>
      <c r="I199" s="35"/>
      <c r="J199" s="46"/>
      <c r="K199" s="35" t="s">
        <v>862</v>
      </c>
      <c r="L199" s="36" t="s">
        <v>863</v>
      </c>
      <c r="M199" s="156" t="s">
        <v>864</v>
      </c>
      <c r="N199" s="47"/>
      <c r="O199" s="46"/>
      <c r="P199" s="111"/>
      <c r="Q199" s="35"/>
      <c r="R199" s="46"/>
      <c r="S199" s="49">
        <v>16.5</v>
      </c>
      <c r="T199" s="48" t="s">
        <v>1126</v>
      </c>
      <c r="U199" s="50" t="s">
        <v>1125</v>
      </c>
      <c r="V199" s="62">
        <v>2.83</v>
      </c>
      <c r="W199" s="62" t="s">
        <v>873</v>
      </c>
      <c r="X199" s="62"/>
      <c r="Y199" s="62"/>
      <c r="Z199" s="30">
        <v>0</v>
      </c>
      <c r="AA199" s="30" t="s">
        <v>1792</v>
      </c>
      <c r="AB199" s="30" t="s">
        <v>1794</v>
      </c>
      <c r="AC199" s="32"/>
    </row>
    <row r="200" spans="1:29" s="33" customFormat="1" ht="20.25" customHeight="1">
      <c r="A200" s="35">
        <v>110</v>
      </c>
      <c r="B200" s="35" t="s">
        <v>1019</v>
      </c>
      <c r="C200" s="41" t="s">
        <v>1108</v>
      </c>
      <c r="D200" s="41" t="s">
        <v>72</v>
      </c>
      <c r="E200" s="42" t="s">
        <v>134</v>
      </c>
      <c r="F200" s="43" t="s">
        <v>1690</v>
      </c>
      <c r="G200" s="44" t="s">
        <v>142</v>
      </c>
      <c r="H200" s="45" t="s">
        <v>135</v>
      </c>
      <c r="I200" s="35"/>
      <c r="J200" s="46"/>
      <c r="K200" s="35" t="s">
        <v>862</v>
      </c>
      <c r="L200" s="36" t="s">
        <v>1442</v>
      </c>
      <c r="M200" s="156" t="s">
        <v>875</v>
      </c>
      <c r="N200" s="47"/>
      <c r="O200" s="46"/>
      <c r="P200" s="111"/>
      <c r="Q200" s="35"/>
      <c r="R200" s="46"/>
      <c r="S200" s="49">
        <v>17</v>
      </c>
      <c r="T200" s="48" t="s">
        <v>1126</v>
      </c>
      <c r="U200" s="50" t="s">
        <v>1125</v>
      </c>
      <c r="V200" s="62">
        <v>2.09</v>
      </c>
      <c r="W200" s="62" t="s">
        <v>1793</v>
      </c>
      <c r="X200" s="62"/>
      <c r="Y200" s="62"/>
      <c r="Z200" s="30">
        <v>0</v>
      </c>
      <c r="AA200" s="30"/>
      <c r="AB200" s="30" t="s">
        <v>1794</v>
      </c>
      <c r="AC200" s="32"/>
    </row>
    <row r="201" spans="1:29" s="33" customFormat="1" ht="20.25" customHeight="1">
      <c r="A201" s="35">
        <v>111</v>
      </c>
      <c r="B201" s="35" t="s">
        <v>1020</v>
      </c>
      <c r="C201" s="41" t="s">
        <v>97</v>
      </c>
      <c r="D201" s="41" t="s">
        <v>177</v>
      </c>
      <c r="E201" s="42" t="s">
        <v>128</v>
      </c>
      <c r="F201" s="43" t="s">
        <v>1691</v>
      </c>
      <c r="G201" s="44" t="s">
        <v>148</v>
      </c>
      <c r="H201" s="45" t="s">
        <v>135</v>
      </c>
      <c r="I201" s="35"/>
      <c r="J201" s="46"/>
      <c r="K201" s="35" t="s">
        <v>862</v>
      </c>
      <c r="L201" s="36" t="s">
        <v>867</v>
      </c>
      <c r="M201" s="156" t="s">
        <v>866</v>
      </c>
      <c r="N201" s="47"/>
      <c r="O201" s="46"/>
      <c r="P201" s="111"/>
      <c r="Q201" s="35"/>
      <c r="R201" s="46"/>
      <c r="S201" s="49">
        <v>16.5</v>
      </c>
      <c r="T201" s="48" t="s">
        <v>1126</v>
      </c>
      <c r="U201" s="50" t="s">
        <v>1125</v>
      </c>
      <c r="V201" s="62">
        <v>2.26</v>
      </c>
      <c r="W201" s="62" t="s">
        <v>1793</v>
      </c>
      <c r="X201" s="62"/>
      <c r="Y201" s="62"/>
      <c r="Z201" s="30">
        <v>0</v>
      </c>
      <c r="AA201" s="30"/>
      <c r="AB201" s="30" t="s">
        <v>1794</v>
      </c>
      <c r="AC201" s="32"/>
    </row>
    <row r="202" spans="1:29" s="33" customFormat="1" ht="20.25" customHeight="1">
      <c r="A202" s="35">
        <v>113</v>
      </c>
      <c r="B202" s="35" t="s">
        <v>1022</v>
      </c>
      <c r="C202" s="41" t="s">
        <v>110</v>
      </c>
      <c r="D202" s="41" t="s">
        <v>74</v>
      </c>
      <c r="E202" s="42" t="s">
        <v>128</v>
      </c>
      <c r="F202" s="43" t="s">
        <v>1595</v>
      </c>
      <c r="G202" s="44" t="s">
        <v>142</v>
      </c>
      <c r="H202" s="45" t="s">
        <v>135</v>
      </c>
      <c r="I202" s="35"/>
      <c r="J202" s="46"/>
      <c r="K202" s="35" t="s">
        <v>862</v>
      </c>
      <c r="L202" s="36" t="s">
        <v>863</v>
      </c>
      <c r="M202" s="156" t="s">
        <v>875</v>
      </c>
      <c r="N202" s="47"/>
      <c r="O202" s="46"/>
      <c r="P202" s="111"/>
      <c r="Q202" s="35"/>
      <c r="R202" s="46"/>
      <c r="S202" s="49">
        <v>16</v>
      </c>
      <c r="T202" s="48" t="s">
        <v>1126</v>
      </c>
      <c r="U202" s="50" t="s">
        <v>1125</v>
      </c>
      <c r="V202" s="62">
        <v>2.3</v>
      </c>
      <c r="W202" s="62" t="s">
        <v>1793</v>
      </c>
      <c r="X202" s="62"/>
      <c r="Y202" s="62"/>
      <c r="Z202" s="30">
        <v>0</v>
      </c>
      <c r="AA202" s="30"/>
      <c r="AB202" s="30" t="s">
        <v>1794</v>
      </c>
      <c r="AC202" s="32"/>
    </row>
    <row r="203" spans="1:29" s="33" customFormat="1" ht="20.25" customHeight="1">
      <c r="A203" s="35">
        <v>114</v>
      </c>
      <c r="B203" s="35" t="s">
        <v>1023</v>
      </c>
      <c r="C203" s="41" t="s">
        <v>1109</v>
      </c>
      <c r="D203" s="41" t="s">
        <v>812</v>
      </c>
      <c r="E203" s="42" t="s">
        <v>134</v>
      </c>
      <c r="F203" s="43" t="s">
        <v>1692</v>
      </c>
      <c r="G203" s="44" t="s">
        <v>152</v>
      </c>
      <c r="H203" s="45" t="s">
        <v>135</v>
      </c>
      <c r="I203" s="35"/>
      <c r="J203" s="46"/>
      <c r="K203" s="35" t="s">
        <v>873</v>
      </c>
      <c r="L203" s="36" t="s">
        <v>881</v>
      </c>
      <c r="M203" s="156" t="s">
        <v>880</v>
      </c>
      <c r="N203" s="47"/>
      <c r="O203" s="46"/>
      <c r="P203" s="111"/>
      <c r="Q203" s="35"/>
      <c r="R203" s="46"/>
      <c r="S203" s="49">
        <v>16</v>
      </c>
      <c r="T203" s="48" t="s">
        <v>1126</v>
      </c>
      <c r="U203" s="50" t="s">
        <v>1125</v>
      </c>
      <c r="V203" s="62">
        <v>2.2</v>
      </c>
      <c r="W203" s="62" t="s">
        <v>1793</v>
      </c>
      <c r="X203" s="62"/>
      <c r="Y203" s="62"/>
      <c r="Z203" s="30">
        <v>0</v>
      </c>
      <c r="AA203" s="30"/>
      <c r="AB203" s="30" t="s">
        <v>1794</v>
      </c>
      <c r="AC203" s="32"/>
    </row>
    <row r="204" spans="1:29" s="33" customFormat="1" ht="20.25" customHeight="1">
      <c r="A204" s="35">
        <v>119</v>
      </c>
      <c r="B204" s="35" t="s">
        <v>1028</v>
      </c>
      <c r="C204" s="41" t="s">
        <v>69</v>
      </c>
      <c r="D204" s="41" t="s">
        <v>82</v>
      </c>
      <c r="E204" s="42" t="s">
        <v>134</v>
      </c>
      <c r="F204" s="43" t="s">
        <v>1696</v>
      </c>
      <c r="G204" s="44" t="s">
        <v>175</v>
      </c>
      <c r="H204" s="45" t="s">
        <v>135</v>
      </c>
      <c r="I204" s="35"/>
      <c r="J204" s="46"/>
      <c r="K204" s="35" t="s">
        <v>862</v>
      </c>
      <c r="L204" s="36" t="s">
        <v>900</v>
      </c>
      <c r="M204" s="156" t="s">
        <v>882</v>
      </c>
      <c r="N204" s="47"/>
      <c r="O204" s="46"/>
      <c r="P204" s="111"/>
      <c r="Q204" s="35"/>
      <c r="R204" s="46"/>
      <c r="S204" s="49">
        <v>17</v>
      </c>
      <c r="T204" s="48" t="s">
        <v>1126</v>
      </c>
      <c r="U204" s="50" t="s">
        <v>1125</v>
      </c>
      <c r="V204" s="62">
        <v>2.37</v>
      </c>
      <c r="W204" s="62" t="s">
        <v>1793</v>
      </c>
      <c r="X204" s="62"/>
      <c r="Y204" s="62"/>
      <c r="Z204" s="30">
        <v>0</v>
      </c>
      <c r="AA204" s="30"/>
      <c r="AB204" s="30">
        <v>0</v>
      </c>
      <c r="AC204" s="32"/>
    </row>
    <row r="205" spans="1:29" s="33" customFormat="1" ht="20.25" customHeight="1">
      <c r="A205" s="35">
        <v>123</v>
      </c>
      <c r="B205" s="35" t="s">
        <v>1032</v>
      </c>
      <c r="C205" s="41" t="s">
        <v>125</v>
      </c>
      <c r="D205" s="41" t="s">
        <v>85</v>
      </c>
      <c r="E205" s="42" t="s">
        <v>128</v>
      </c>
      <c r="F205" s="43" t="s">
        <v>1698</v>
      </c>
      <c r="G205" s="44" t="s">
        <v>159</v>
      </c>
      <c r="H205" s="45" t="s">
        <v>135</v>
      </c>
      <c r="I205" s="35"/>
      <c r="J205" s="46"/>
      <c r="K205" s="35" t="s">
        <v>862</v>
      </c>
      <c r="L205" s="36" t="s">
        <v>904</v>
      </c>
      <c r="M205" s="156" t="s">
        <v>898</v>
      </c>
      <c r="N205" s="47"/>
      <c r="O205" s="46"/>
      <c r="P205" s="111"/>
      <c r="Q205" s="35"/>
      <c r="R205" s="46"/>
      <c r="S205" s="49">
        <v>16.5</v>
      </c>
      <c r="T205" s="48" t="s">
        <v>1126</v>
      </c>
      <c r="U205" s="50" t="s">
        <v>1125</v>
      </c>
      <c r="V205" s="62">
        <v>2.31</v>
      </c>
      <c r="W205" s="62" t="s">
        <v>1793</v>
      </c>
      <c r="X205" s="62"/>
      <c r="Y205" s="62"/>
      <c r="Z205" s="30">
        <v>0</v>
      </c>
      <c r="AA205" s="30"/>
      <c r="AB205" s="30" t="s">
        <v>1794</v>
      </c>
      <c r="AC205" s="32"/>
    </row>
    <row r="206" spans="1:29" s="33" customFormat="1" ht="20.25" customHeight="1">
      <c r="A206" s="35">
        <v>126</v>
      </c>
      <c r="B206" s="35" t="s">
        <v>1035</v>
      </c>
      <c r="C206" s="41" t="s">
        <v>778</v>
      </c>
      <c r="D206" s="41" t="s">
        <v>1114</v>
      </c>
      <c r="E206" s="42" t="s">
        <v>128</v>
      </c>
      <c r="F206" s="43" t="s">
        <v>1499</v>
      </c>
      <c r="G206" s="44" t="s">
        <v>166</v>
      </c>
      <c r="H206" s="45" t="s">
        <v>135</v>
      </c>
      <c r="I206" s="35"/>
      <c r="J206" s="46"/>
      <c r="K206" s="35"/>
      <c r="L206" s="36"/>
      <c r="M206" s="156"/>
      <c r="N206" s="47"/>
      <c r="O206" s="46"/>
      <c r="P206" s="111"/>
      <c r="Q206" s="35"/>
      <c r="R206" s="46"/>
      <c r="S206" s="49">
        <v>18</v>
      </c>
      <c r="T206" s="48" t="s">
        <v>1126</v>
      </c>
      <c r="U206" s="50" t="s">
        <v>1125</v>
      </c>
      <c r="V206" s="62">
        <v>2.46</v>
      </c>
      <c r="W206" s="62" t="s">
        <v>1793</v>
      </c>
      <c r="X206" s="62"/>
      <c r="Y206" s="62"/>
      <c r="Z206" s="30">
        <v>0</v>
      </c>
      <c r="AA206" s="30"/>
      <c r="AB206" s="30">
        <v>0</v>
      </c>
      <c r="AC206" s="32"/>
    </row>
    <row r="207" spans="1:29" s="33" customFormat="1" ht="20.25" customHeight="1">
      <c r="A207" s="35">
        <v>128</v>
      </c>
      <c r="B207" s="35" t="s">
        <v>1037</v>
      </c>
      <c r="C207" s="41" t="s">
        <v>97</v>
      </c>
      <c r="D207" s="41" t="s">
        <v>1116</v>
      </c>
      <c r="E207" s="42" t="s">
        <v>128</v>
      </c>
      <c r="F207" s="43" t="s">
        <v>1700</v>
      </c>
      <c r="G207" s="44" t="s">
        <v>169</v>
      </c>
      <c r="H207" s="45" t="s">
        <v>135</v>
      </c>
      <c r="I207" s="35"/>
      <c r="J207" s="46"/>
      <c r="K207" s="35" t="s">
        <v>862</v>
      </c>
      <c r="L207" s="36">
        <v>40827</v>
      </c>
      <c r="M207" s="156" t="s">
        <v>880</v>
      </c>
      <c r="N207" s="47"/>
      <c r="O207" s="46"/>
      <c r="P207" s="111"/>
      <c r="Q207" s="35"/>
      <c r="R207" s="46"/>
      <c r="S207" s="49">
        <v>18</v>
      </c>
      <c r="T207" s="48" t="s">
        <v>1126</v>
      </c>
      <c r="U207" s="50" t="s">
        <v>1125</v>
      </c>
      <c r="V207" s="62">
        <v>2.31</v>
      </c>
      <c r="W207" s="62" t="s">
        <v>1793</v>
      </c>
      <c r="X207" s="62"/>
      <c r="Y207" s="62"/>
      <c r="Z207" s="30">
        <v>0</v>
      </c>
      <c r="AA207" s="30"/>
      <c r="AB207" s="30" t="s">
        <v>1794</v>
      </c>
      <c r="AC207" s="32"/>
    </row>
    <row r="208" spans="1:29" s="33" customFormat="1" ht="20.25" customHeight="1">
      <c r="A208" s="35">
        <v>129</v>
      </c>
      <c r="B208" s="35" t="s">
        <v>1038</v>
      </c>
      <c r="C208" s="41" t="s">
        <v>106</v>
      </c>
      <c r="D208" s="41" t="s">
        <v>1117</v>
      </c>
      <c r="E208" s="42" t="s">
        <v>128</v>
      </c>
      <c r="F208" s="43" t="s">
        <v>1490</v>
      </c>
      <c r="G208" s="44" t="s">
        <v>142</v>
      </c>
      <c r="H208" s="45" t="s">
        <v>135</v>
      </c>
      <c r="I208" s="35"/>
      <c r="J208" s="46"/>
      <c r="K208" s="35" t="s">
        <v>873</v>
      </c>
      <c r="L208" s="36" t="s">
        <v>863</v>
      </c>
      <c r="M208" s="156" t="s">
        <v>875</v>
      </c>
      <c r="N208" s="47"/>
      <c r="O208" s="46"/>
      <c r="P208" s="111"/>
      <c r="Q208" s="35"/>
      <c r="R208" s="46"/>
      <c r="S208" s="49">
        <v>16.5</v>
      </c>
      <c r="T208" s="48" t="s">
        <v>1126</v>
      </c>
      <c r="U208" s="50" t="s">
        <v>1125</v>
      </c>
      <c r="V208" s="62">
        <v>2.18</v>
      </c>
      <c r="W208" s="62" t="s">
        <v>1793</v>
      </c>
      <c r="X208" s="62"/>
      <c r="Y208" s="62"/>
      <c r="Z208" s="30">
        <v>0</v>
      </c>
      <c r="AA208" s="30"/>
      <c r="AB208" s="30">
        <v>0</v>
      </c>
      <c r="AC208" s="32"/>
    </row>
    <row r="209" spans="1:29" s="33" customFormat="1" ht="20.25" customHeight="1">
      <c r="A209" s="35">
        <v>130</v>
      </c>
      <c r="B209" s="35" t="s">
        <v>1039</v>
      </c>
      <c r="C209" s="41" t="s">
        <v>558</v>
      </c>
      <c r="D209" s="41" t="s">
        <v>78</v>
      </c>
      <c r="E209" s="42" t="s">
        <v>134</v>
      </c>
      <c r="F209" s="43" t="s">
        <v>1701</v>
      </c>
      <c r="G209" s="44" t="s">
        <v>150</v>
      </c>
      <c r="H209" s="45" t="s">
        <v>135</v>
      </c>
      <c r="I209" s="35"/>
      <c r="J209" s="46"/>
      <c r="K209" s="35" t="s">
        <v>883</v>
      </c>
      <c r="L209" s="36" t="s">
        <v>865</v>
      </c>
      <c r="M209" s="156" t="s">
        <v>874</v>
      </c>
      <c r="N209" s="47"/>
      <c r="O209" s="46"/>
      <c r="P209" s="111"/>
      <c r="Q209" s="35"/>
      <c r="R209" s="46"/>
      <c r="S209" s="49">
        <v>16.5</v>
      </c>
      <c r="T209" s="48" t="s">
        <v>1126</v>
      </c>
      <c r="U209" s="50" t="s">
        <v>1125</v>
      </c>
      <c r="V209" s="62">
        <v>2.13</v>
      </c>
      <c r="W209" s="62" t="s">
        <v>1793</v>
      </c>
      <c r="X209" s="62"/>
      <c r="Y209" s="62"/>
      <c r="Z209" s="30">
        <v>0</v>
      </c>
      <c r="AA209" s="30"/>
      <c r="AB209" s="30" t="s">
        <v>1794</v>
      </c>
      <c r="AC209" s="32"/>
    </row>
    <row r="210" spans="1:29" s="33" customFormat="1" ht="20.25" customHeight="1">
      <c r="A210" s="35">
        <v>134</v>
      </c>
      <c r="B210" s="35" t="s">
        <v>1043</v>
      </c>
      <c r="C210" s="41" t="s">
        <v>454</v>
      </c>
      <c r="D210" s="41" t="s">
        <v>1118</v>
      </c>
      <c r="E210" s="42" t="s">
        <v>128</v>
      </c>
      <c r="F210" s="43" t="s">
        <v>1703</v>
      </c>
      <c r="G210" s="44" t="s">
        <v>136</v>
      </c>
      <c r="H210" s="45" t="s">
        <v>135</v>
      </c>
      <c r="I210" s="35"/>
      <c r="J210" s="46"/>
      <c r="K210" s="35" t="s">
        <v>862</v>
      </c>
      <c r="L210" s="36" t="s">
        <v>871</v>
      </c>
      <c r="M210" s="156" t="s">
        <v>864</v>
      </c>
      <c r="N210" s="47"/>
      <c r="O210" s="46"/>
      <c r="P210" s="111"/>
      <c r="Q210" s="35"/>
      <c r="R210" s="46"/>
      <c r="S210" s="49">
        <v>16.5</v>
      </c>
      <c r="T210" s="48" t="s">
        <v>1126</v>
      </c>
      <c r="U210" s="50" t="s">
        <v>1125</v>
      </c>
      <c r="V210" s="62">
        <v>2.65</v>
      </c>
      <c r="W210" s="62" t="s">
        <v>873</v>
      </c>
      <c r="X210" s="62"/>
      <c r="Y210" s="62"/>
      <c r="Z210" s="30">
        <v>0</v>
      </c>
      <c r="AA210" s="30"/>
      <c r="AB210" s="30">
        <v>0</v>
      </c>
      <c r="AC210" s="32"/>
    </row>
    <row r="211" spans="1:29" s="33" customFormat="1" ht="20.25" customHeight="1">
      <c r="A211" s="35">
        <v>136</v>
      </c>
      <c r="B211" s="35" t="s">
        <v>1045</v>
      </c>
      <c r="C211" s="41" t="s">
        <v>1119</v>
      </c>
      <c r="D211" s="41" t="s">
        <v>108</v>
      </c>
      <c r="E211" s="42" t="s">
        <v>128</v>
      </c>
      <c r="F211" s="43" t="s">
        <v>1704</v>
      </c>
      <c r="G211" s="44" t="s">
        <v>154</v>
      </c>
      <c r="H211" s="45" t="s">
        <v>135</v>
      </c>
      <c r="I211" s="35"/>
      <c r="J211" s="46"/>
      <c r="K211" s="35"/>
      <c r="L211" s="36"/>
      <c r="M211" s="156"/>
      <c r="N211" s="47"/>
      <c r="O211" s="46"/>
      <c r="P211" s="111"/>
      <c r="Q211" s="35"/>
      <c r="R211" s="46"/>
      <c r="S211" s="49">
        <v>18.5</v>
      </c>
      <c r="T211" s="48" t="s">
        <v>1126</v>
      </c>
      <c r="U211" s="50" t="s">
        <v>1125</v>
      </c>
      <c r="V211" s="62">
        <v>2.56</v>
      </c>
      <c r="W211" s="62" t="s">
        <v>873</v>
      </c>
      <c r="X211" s="62"/>
      <c r="Y211" s="62"/>
      <c r="Z211" s="30">
        <v>0</v>
      </c>
      <c r="AA211" s="30"/>
      <c r="AB211" s="30" t="s">
        <v>1794</v>
      </c>
      <c r="AC211" s="32"/>
    </row>
    <row r="212" spans="1:29" s="33" customFormat="1" ht="20.25" customHeight="1">
      <c r="A212" s="35">
        <v>137</v>
      </c>
      <c r="B212" s="35" t="s">
        <v>1046</v>
      </c>
      <c r="C212" s="41" t="s">
        <v>520</v>
      </c>
      <c r="D212" s="41" t="s">
        <v>408</v>
      </c>
      <c r="E212" s="42" t="s">
        <v>128</v>
      </c>
      <c r="F212" s="43" t="s">
        <v>1705</v>
      </c>
      <c r="G212" s="44" t="s">
        <v>136</v>
      </c>
      <c r="H212" s="45" t="s">
        <v>135</v>
      </c>
      <c r="I212" s="35"/>
      <c r="J212" s="46"/>
      <c r="K212" s="35" t="s">
        <v>862</v>
      </c>
      <c r="L212" s="36" t="s">
        <v>888</v>
      </c>
      <c r="M212" s="156" t="s">
        <v>864</v>
      </c>
      <c r="N212" s="47"/>
      <c r="O212" s="46"/>
      <c r="P212" s="111"/>
      <c r="Q212" s="35"/>
      <c r="R212" s="46"/>
      <c r="S212" s="49">
        <v>16.5</v>
      </c>
      <c r="T212" s="48" t="s">
        <v>1126</v>
      </c>
      <c r="U212" s="50" t="s">
        <v>1125</v>
      </c>
      <c r="V212" s="62">
        <v>1.97</v>
      </c>
      <c r="W212" s="62" t="s">
        <v>1796</v>
      </c>
      <c r="X212" s="62"/>
      <c r="Y212" s="62"/>
      <c r="Z212" s="30">
        <v>0</v>
      </c>
      <c r="AA212" s="30"/>
      <c r="AB212" s="30" t="s">
        <v>1794</v>
      </c>
      <c r="AC212" s="32"/>
    </row>
  </sheetData>
  <sheetProtection/>
  <autoFilter ref="A11:AC80"/>
  <mergeCells count="30">
    <mergeCell ref="A82:F82"/>
    <mergeCell ref="H82:S82"/>
    <mergeCell ref="T82:AA82"/>
    <mergeCell ref="T83:W83"/>
    <mergeCell ref="Z83:AA83"/>
    <mergeCell ref="T10:T11"/>
    <mergeCell ref="U10:U11"/>
    <mergeCell ref="V10:V11"/>
    <mergeCell ref="W10:W11"/>
    <mergeCell ref="Z10:Z11"/>
    <mergeCell ref="F10:F11"/>
    <mergeCell ref="AA10:AA11"/>
    <mergeCell ref="G10:G11"/>
    <mergeCell ref="H10:M10"/>
    <mergeCell ref="N10:N11"/>
    <mergeCell ref="O10:O11"/>
    <mergeCell ref="P10:P11"/>
    <mergeCell ref="Q10:S10"/>
    <mergeCell ref="X10:X11"/>
    <mergeCell ref="Y10:Y11"/>
    <mergeCell ref="AB10:AB11"/>
    <mergeCell ref="A4:AA4"/>
    <mergeCell ref="A8:G8"/>
    <mergeCell ref="H8:M8"/>
    <mergeCell ref="N8:S8"/>
    <mergeCell ref="T8:W8"/>
    <mergeCell ref="A10:A11"/>
    <mergeCell ref="C10:C11"/>
    <mergeCell ref="D10:D11"/>
    <mergeCell ref="E10:E11"/>
  </mergeCells>
  <printOptions/>
  <pageMargins left="0.7" right="0.45" top="0.5" bottom="0.5" header="0.3" footer="0.3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5"/>
  <sheetViews>
    <sheetView zoomScalePageLayoutView="0" workbookViewId="0" topLeftCell="F10">
      <selection activeCell="X16" sqref="X16"/>
    </sheetView>
  </sheetViews>
  <sheetFormatPr defaultColWidth="9.140625" defaultRowHeight="15"/>
  <cols>
    <col min="1" max="1" width="4.7109375" style="51" customWidth="1"/>
    <col min="2" max="2" width="11.28125" style="51" hidden="1" customWidth="1"/>
    <col min="3" max="3" width="17.140625" style="51" customWidth="1"/>
    <col min="4" max="4" width="7.7109375" style="51" customWidth="1"/>
    <col min="5" max="5" width="6.57421875" style="51" customWidth="1"/>
    <col min="6" max="6" width="11.28125" style="51" customWidth="1"/>
    <col min="7" max="7" width="13.421875" style="68" bestFit="1" customWidth="1"/>
    <col min="8" max="8" width="7.28125" style="68" customWidth="1"/>
    <col min="9" max="9" width="6.00390625" style="68" hidden="1" customWidth="1"/>
    <col min="10" max="10" width="12.57421875" style="51" hidden="1" customWidth="1"/>
    <col min="11" max="11" width="7.28125" style="68" customWidth="1"/>
    <col min="12" max="12" width="10.00390625" style="68" customWidth="1"/>
    <col min="13" max="13" width="14.57421875" style="68" customWidth="1"/>
    <col min="14" max="15" width="9.140625" style="51" hidden="1" customWidth="1"/>
    <col min="16" max="16" width="8.57421875" style="51" customWidth="1"/>
    <col min="17" max="17" width="6.8515625" style="51" customWidth="1"/>
    <col min="18" max="18" width="6.421875" style="68" customWidth="1"/>
    <col min="19" max="19" width="8.421875" style="51" customWidth="1"/>
    <col min="20" max="20" width="6.7109375" style="68" customWidth="1"/>
    <col min="21" max="21" width="11.00390625" style="68" customWidth="1"/>
    <col min="22" max="22" width="8.140625" style="51" customWidth="1"/>
    <col min="23" max="23" width="12.421875" style="51" customWidth="1"/>
    <col min="24" max="24" width="14.28125" style="51" customWidth="1"/>
    <col min="25" max="25" width="11.421875" style="51" customWidth="1"/>
    <col min="26" max="26" width="10.421875" style="3" customWidth="1"/>
    <col min="27" max="27" width="11.28125" style="3" customWidth="1"/>
    <col min="28" max="16384" width="9.140625" style="3" customWidth="1"/>
  </cols>
  <sheetData>
    <row r="1" spans="1:27" ht="15">
      <c r="A1" s="64" t="s">
        <v>47</v>
      </c>
      <c r="B1" s="64"/>
      <c r="C1" s="65"/>
      <c r="D1" s="65"/>
      <c r="E1" s="65"/>
      <c r="F1" s="65"/>
      <c r="G1" s="65"/>
      <c r="H1" s="66"/>
      <c r="I1" s="66"/>
      <c r="J1" s="67"/>
      <c r="K1" s="66"/>
      <c r="L1" s="66"/>
      <c r="M1" s="66"/>
      <c r="N1" s="67"/>
      <c r="O1" s="67"/>
      <c r="P1" s="67"/>
      <c r="Q1" s="67"/>
      <c r="R1" s="66"/>
      <c r="S1" s="67"/>
      <c r="T1" s="66"/>
      <c r="U1" s="66"/>
      <c r="V1" s="67"/>
      <c r="W1" s="67"/>
      <c r="X1" s="67"/>
      <c r="Y1" s="67"/>
      <c r="Z1" s="2"/>
      <c r="AA1" s="2"/>
    </row>
    <row r="2" spans="1:25" s="126" customFormat="1" ht="15.75">
      <c r="A2" s="122" t="s">
        <v>1807</v>
      </c>
      <c r="B2" s="122"/>
      <c r="C2" s="122"/>
      <c r="D2" s="122"/>
      <c r="E2" s="122"/>
      <c r="F2" s="123"/>
      <c r="G2" s="122"/>
      <c r="H2" s="124"/>
      <c r="I2" s="124"/>
      <c r="J2" s="125"/>
      <c r="K2" s="124"/>
      <c r="L2" s="124"/>
      <c r="M2" s="124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</row>
    <row r="3" ht="12.75"/>
    <row r="4" spans="1:27" ht="22.5" customHeight="1">
      <c r="A4" s="336" t="s">
        <v>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</row>
    <row r="5" ht="12.75"/>
    <row r="6" spans="3:21" ht="13.5">
      <c r="C6" s="69" t="s">
        <v>65</v>
      </c>
      <c r="D6" s="69"/>
      <c r="E6" s="69"/>
      <c r="F6" s="69"/>
      <c r="H6" s="70" t="s">
        <v>66</v>
      </c>
      <c r="I6" s="70"/>
      <c r="J6" s="69"/>
      <c r="K6" s="70"/>
      <c r="M6" s="70"/>
      <c r="N6" s="69" t="s">
        <v>161</v>
      </c>
      <c r="P6" s="69" t="s">
        <v>1856</v>
      </c>
      <c r="U6" s="70" t="s">
        <v>1808</v>
      </c>
    </row>
    <row r="7" ht="12.75"/>
    <row r="8" spans="1:25" ht="15" customHeight="1">
      <c r="A8" s="325" t="s">
        <v>48</v>
      </c>
      <c r="B8" s="325"/>
      <c r="C8" s="325"/>
      <c r="D8" s="325"/>
      <c r="E8" s="325"/>
      <c r="F8" s="325"/>
      <c r="G8" s="326"/>
      <c r="H8" s="327" t="s">
        <v>52</v>
      </c>
      <c r="I8" s="325"/>
      <c r="J8" s="325"/>
      <c r="K8" s="325"/>
      <c r="L8" s="325"/>
      <c r="M8" s="326"/>
      <c r="N8" s="327" t="s">
        <v>53</v>
      </c>
      <c r="O8" s="328"/>
      <c r="P8" s="328"/>
      <c r="Q8" s="328"/>
      <c r="R8" s="328"/>
      <c r="S8" s="326"/>
      <c r="T8" s="327" t="s">
        <v>54</v>
      </c>
      <c r="U8" s="325"/>
      <c r="V8" s="325"/>
      <c r="W8" s="326"/>
      <c r="X8" s="74"/>
      <c r="Y8" s="74"/>
    </row>
    <row r="9" spans="7:25" ht="12.75">
      <c r="G9" s="71"/>
      <c r="N9" s="72"/>
      <c r="Q9" s="73"/>
      <c r="R9" s="74"/>
      <c r="S9" s="75"/>
      <c r="W9" s="76"/>
      <c r="X9" s="73"/>
      <c r="Y9" s="73"/>
    </row>
    <row r="10" spans="1:28" ht="24" customHeight="1">
      <c r="A10" s="312" t="s">
        <v>0</v>
      </c>
      <c r="B10" s="77"/>
      <c r="C10" s="312" t="s">
        <v>1</v>
      </c>
      <c r="D10" s="312" t="s">
        <v>2</v>
      </c>
      <c r="E10" s="312" t="s">
        <v>5</v>
      </c>
      <c r="F10" s="312" t="s">
        <v>3</v>
      </c>
      <c r="G10" s="316" t="s">
        <v>4</v>
      </c>
      <c r="H10" s="308" t="s">
        <v>49</v>
      </c>
      <c r="I10" s="309"/>
      <c r="J10" s="309"/>
      <c r="K10" s="309"/>
      <c r="L10" s="309"/>
      <c r="M10" s="309"/>
      <c r="N10" s="332" t="s">
        <v>13</v>
      </c>
      <c r="O10" s="318" t="s">
        <v>14</v>
      </c>
      <c r="P10" s="312" t="s">
        <v>50</v>
      </c>
      <c r="Q10" s="320" t="s">
        <v>51</v>
      </c>
      <c r="R10" s="309"/>
      <c r="S10" s="321"/>
      <c r="T10" s="318" t="s">
        <v>6</v>
      </c>
      <c r="U10" s="312" t="s">
        <v>15</v>
      </c>
      <c r="V10" s="312" t="s">
        <v>16</v>
      </c>
      <c r="W10" s="316" t="s">
        <v>7</v>
      </c>
      <c r="X10" s="318" t="s">
        <v>17</v>
      </c>
      <c r="Y10" s="312" t="s">
        <v>18</v>
      </c>
      <c r="Z10" s="314" t="s">
        <v>17</v>
      </c>
      <c r="AA10" s="334" t="s">
        <v>18</v>
      </c>
      <c r="AB10" s="334" t="s">
        <v>1790</v>
      </c>
    </row>
    <row r="11" spans="1:28" ht="49.5" customHeight="1">
      <c r="A11" s="313"/>
      <c r="B11" s="78" t="s">
        <v>86</v>
      </c>
      <c r="C11" s="313"/>
      <c r="D11" s="313"/>
      <c r="E11" s="313"/>
      <c r="F11" s="313"/>
      <c r="G11" s="317"/>
      <c r="H11" s="78" t="s">
        <v>8</v>
      </c>
      <c r="I11" s="78" t="s">
        <v>9</v>
      </c>
      <c r="J11" s="78" t="s">
        <v>10</v>
      </c>
      <c r="K11" s="78" t="s">
        <v>12</v>
      </c>
      <c r="L11" s="78" t="s">
        <v>11</v>
      </c>
      <c r="M11" s="79" t="s">
        <v>46</v>
      </c>
      <c r="N11" s="333"/>
      <c r="O11" s="319"/>
      <c r="P11" s="313"/>
      <c r="Q11" s="78" t="s">
        <v>62</v>
      </c>
      <c r="R11" s="78" t="s">
        <v>61</v>
      </c>
      <c r="S11" s="80" t="s">
        <v>64</v>
      </c>
      <c r="T11" s="319"/>
      <c r="U11" s="313"/>
      <c r="V11" s="313"/>
      <c r="W11" s="317"/>
      <c r="X11" s="319"/>
      <c r="Y11" s="313"/>
      <c r="Z11" s="315"/>
      <c r="AA11" s="335"/>
      <c r="AB11" s="335"/>
    </row>
    <row r="12" spans="1:27" ht="18" customHeight="1">
      <c r="A12" s="81" t="s">
        <v>19</v>
      </c>
      <c r="B12" s="81"/>
      <c r="C12" s="81" t="s">
        <v>20</v>
      </c>
      <c r="D12" s="81" t="s">
        <v>21</v>
      </c>
      <c r="E12" s="81" t="s">
        <v>22</v>
      </c>
      <c r="F12" s="81" t="s">
        <v>23</v>
      </c>
      <c r="G12" s="82" t="s">
        <v>24</v>
      </c>
      <c r="H12" s="81" t="s">
        <v>25</v>
      </c>
      <c r="I12" s="81" t="s">
        <v>26</v>
      </c>
      <c r="J12" s="81" t="s">
        <v>27</v>
      </c>
      <c r="K12" s="81" t="s">
        <v>28</v>
      </c>
      <c r="L12" s="81" t="s">
        <v>29</v>
      </c>
      <c r="M12" s="83" t="s">
        <v>30</v>
      </c>
      <c r="N12" s="84" t="s">
        <v>31</v>
      </c>
      <c r="O12" s="81" t="s">
        <v>32</v>
      </c>
      <c r="P12" s="81" t="s">
        <v>32</v>
      </c>
      <c r="Q12" s="81" t="s">
        <v>33</v>
      </c>
      <c r="R12" s="81" t="s">
        <v>34</v>
      </c>
      <c r="S12" s="82" t="s">
        <v>35</v>
      </c>
      <c r="T12" s="85" t="s">
        <v>36</v>
      </c>
      <c r="U12" s="81" t="s">
        <v>37</v>
      </c>
      <c r="V12" s="81" t="s">
        <v>38</v>
      </c>
      <c r="W12" s="82" t="s">
        <v>58</v>
      </c>
      <c r="X12" s="118"/>
      <c r="Y12" s="118"/>
      <c r="Z12" s="11" t="s">
        <v>59</v>
      </c>
      <c r="AA12" s="10" t="s">
        <v>60</v>
      </c>
    </row>
    <row r="13" spans="1:28" s="255" customFormat="1" ht="26.25" customHeight="1">
      <c r="A13" s="206">
        <v>1</v>
      </c>
      <c r="B13" s="206" t="s">
        <v>1399</v>
      </c>
      <c r="C13" s="207" t="s">
        <v>1417</v>
      </c>
      <c r="D13" s="207" t="s">
        <v>68</v>
      </c>
      <c r="E13" s="206" t="s">
        <v>134</v>
      </c>
      <c r="F13" s="208" t="s">
        <v>1782</v>
      </c>
      <c r="G13" s="209" t="s">
        <v>151</v>
      </c>
      <c r="H13" s="210" t="s">
        <v>135</v>
      </c>
      <c r="I13" s="206"/>
      <c r="J13" s="211"/>
      <c r="K13" s="206" t="s">
        <v>873</v>
      </c>
      <c r="L13" s="212" t="s">
        <v>863</v>
      </c>
      <c r="M13" s="213" t="s">
        <v>864</v>
      </c>
      <c r="N13" s="214"/>
      <c r="O13" s="211"/>
      <c r="P13" s="206" t="s">
        <v>1451</v>
      </c>
      <c r="Q13" s="206" t="s">
        <v>791</v>
      </c>
      <c r="R13" s="256">
        <v>14</v>
      </c>
      <c r="S13" s="215">
        <v>14</v>
      </c>
      <c r="T13" s="216" t="s">
        <v>1360</v>
      </c>
      <c r="U13" s="217" t="s">
        <v>1428</v>
      </c>
      <c r="V13" s="218">
        <v>2.75</v>
      </c>
      <c r="W13" s="218" t="s">
        <v>873</v>
      </c>
      <c r="X13" s="342" t="s">
        <v>1812</v>
      </c>
      <c r="Y13" s="343"/>
      <c r="Z13" s="218" t="s">
        <v>1795</v>
      </c>
      <c r="AA13" s="211" t="s">
        <v>1867</v>
      </c>
      <c r="AB13" s="218">
        <v>0</v>
      </c>
    </row>
    <row r="14" spans="1:28" s="255" customFormat="1" ht="20.25" customHeight="1">
      <c r="A14" s="206">
        <v>2</v>
      </c>
      <c r="B14" s="206" t="s">
        <v>1400</v>
      </c>
      <c r="C14" s="207" t="s">
        <v>1418</v>
      </c>
      <c r="D14" s="207" t="s">
        <v>68</v>
      </c>
      <c r="E14" s="206" t="s">
        <v>128</v>
      </c>
      <c r="F14" s="221" t="s">
        <v>1503</v>
      </c>
      <c r="G14" s="209" t="s">
        <v>151</v>
      </c>
      <c r="H14" s="210" t="s">
        <v>135</v>
      </c>
      <c r="I14" s="206"/>
      <c r="J14" s="211"/>
      <c r="K14" s="206" t="s">
        <v>862</v>
      </c>
      <c r="L14" s="212">
        <v>41192</v>
      </c>
      <c r="M14" s="213" t="s">
        <v>868</v>
      </c>
      <c r="N14" s="214"/>
      <c r="O14" s="211"/>
      <c r="P14" s="206" t="s">
        <v>1451</v>
      </c>
      <c r="Q14" s="206" t="s">
        <v>537</v>
      </c>
      <c r="R14" s="256">
        <v>17</v>
      </c>
      <c r="S14" s="215">
        <v>22.5</v>
      </c>
      <c r="T14" s="216" t="s">
        <v>1360</v>
      </c>
      <c r="U14" s="217" t="s">
        <v>1428</v>
      </c>
      <c r="V14" s="218">
        <v>3.03</v>
      </c>
      <c r="W14" s="218" t="s">
        <v>873</v>
      </c>
      <c r="X14" s="218"/>
      <c r="Y14" s="218"/>
      <c r="Z14" s="218" t="s">
        <v>1795</v>
      </c>
      <c r="AA14" s="211"/>
      <c r="AB14" s="218">
        <v>0</v>
      </c>
    </row>
    <row r="15" spans="1:28" s="255" customFormat="1" ht="20.25" customHeight="1">
      <c r="A15" s="206">
        <v>3</v>
      </c>
      <c r="B15" s="206" t="s">
        <v>1401</v>
      </c>
      <c r="C15" s="207" t="s">
        <v>119</v>
      </c>
      <c r="D15" s="207" t="s">
        <v>68</v>
      </c>
      <c r="E15" s="206" t="s">
        <v>128</v>
      </c>
      <c r="F15" s="221" t="s">
        <v>1783</v>
      </c>
      <c r="G15" s="209" t="s">
        <v>136</v>
      </c>
      <c r="H15" s="210" t="s">
        <v>135</v>
      </c>
      <c r="I15" s="206"/>
      <c r="J15" s="211"/>
      <c r="K15" s="206" t="s">
        <v>883</v>
      </c>
      <c r="L15" s="212" t="s">
        <v>863</v>
      </c>
      <c r="M15" s="213" t="s">
        <v>864</v>
      </c>
      <c r="N15" s="214"/>
      <c r="O15" s="211"/>
      <c r="P15" s="206" t="s">
        <v>1451</v>
      </c>
      <c r="Q15" s="206" t="s">
        <v>1360</v>
      </c>
      <c r="R15" s="256">
        <v>16</v>
      </c>
      <c r="S15" s="215">
        <v>21</v>
      </c>
      <c r="T15" s="216" t="s">
        <v>1360</v>
      </c>
      <c r="U15" s="217" t="s">
        <v>1428</v>
      </c>
      <c r="V15" s="218">
        <v>3.07</v>
      </c>
      <c r="W15" s="218" t="s">
        <v>873</v>
      </c>
      <c r="X15" s="218"/>
      <c r="Y15" s="218"/>
      <c r="Z15" s="218" t="s">
        <v>1795</v>
      </c>
      <c r="AA15" s="211"/>
      <c r="AB15" s="218">
        <v>0</v>
      </c>
    </row>
    <row r="16" spans="1:28" s="255" customFormat="1" ht="20.25" customHeight="1">
      <c r="A16" s="206">
        <v>4</v>
      </c>
      <c r="B16" s="206" t="s">
        <v>1402</v>
      </c>
      <c r="C16" s="207" t="s">
        <v>126</v>
      </c>
      <c r="D16" s="207" t="s">
        <v>95</v>
      </c>
      <c r="E16" s="206" t="s">
        <v>128</v>
      </c>
      <c r="F16" s="221" t="s">
        <v>1531</v>
      </c>
      <c r="G16" s="209" t="s">
        <v>136</v>
      </c>
      <c r="H16" s="210" t="s">
        <v>135</v>
      </c>
      <c r="I16" s="206"/>
      <c r="J16" s="211"/>
      <c r="K16" s="206" t="s">
        <v>862</v>
      </c>
      <c r="L16" s="212" t="s">
        <v>863</v>
      </c>
      <c r="M16" s="213" t="s">
        <v>864</v>
      </c>
      <c r="N16" s="214"/>
      <c r="O16" s="211"/>
      <c r="P16" s="206" t="s">
        <v>1451</v>
      </c>
      <c r="Q16" s="206" t="s">
        <v>1126</v>
      </c>
      <c r="R16" s="256">
        <v>16</v>
      </c>
      <c r="S16" s="215">
        <v>16</v>
      </c>
      <c r="T16" s="216" t="s">
        <v>1360</v>
      </c>
      <c r="U16" s="217" t="s">
        <v>1428</v>
      </c>
      <c r="V16" s="218">
        <v>2.82</v>
      </c>
      <c r="W16" s="218" t="s">
        <v>873</v>
      </c>
      <c r="X16" s="218"/>
      <c r="Y16" s="218"/>
      <c r="Z16" s="218" t="s">
        <v>1795</v>
      </c>
      <c r="AA16" s="211"/>
      <c r="AB16" s="218">
        <v>0</v>
      </c>
    </row>
    <row r="17" spans="1:28" s="255" customFormat="1" ht="20.25" customHeight="1">
      <c r="A17" s="206">
        <v>5</v>
      </c>
      <c r="B17" s="206" t="s">
        <v>1403</v>
      </c>
      <c r="C17" s="207" t="s">
        <v>1419</v>
      </c>
      <c r="D17" s="207" t="s">
        <v>84</v>
      </c>
      <c r="E17" s="206" t="s">
        <v>134</v>
      </c>
      <c r="F17" s="221" t="s">
        <v>1674</v>
      </c>
      <c r="G17" s="209" t="s">
        <v>155</v>
      </c>
      <c r="H17" s="210" t="s">
        <v>135</v>
      </c>
      <c r="I17" s="206"/>
      <c r="J17" s="211"/>
      <c r="K17" s="206" t="s">
        <v>873</v>
      </c>
      <c r="L17" s="212" t="s">
        <v>894</v>
      </c>
      <c r="M17" s="213" t="s">
        <v>895</v>
      </c>
      <c r="N17" s="214"/>
      <c r="O17" s="211"/>
      <c r="P17" s="206" t="s">
        <v>1451</v>
      </c>
      <c r="Q17" s="206" t="s">
        <v>1360</v>
      </c>
      <c r="R17" s="256">
        <v>16</v>
      </c>
      <c r="S17" s="215">
        <v>19</v>
      </c>
      <c r="T17" s="216" t="s">
        <v>1360</v>
      </c>
      <c r="U17" s="217" t="s">
        <v>1428</v>
      </c>
      <c r="V17" s="218">
        <v>3.09</v>
      </c>
      <c r="W17" s="218" t="s">
        <v>873</v>
      </c>
      <c r="X17" s="218"/>
      <c r="Y17" s="218"/>
      <c r="Z17" s="218" t="s">
        <v>1795</v>
      </c>
      <c r="AA17" s="211"/>
      <c r="AB17" s="218">
        <v>0</v>
      </c>
    </row>
    <row r="18" spans="1:28" s="255" customFormat="1" ht="20.25" customHeight="1">
      <c r="A18" s="206">
        <v>6</v>
      </c>
      <c r="B18" s="206" t="s">
        <v>1404</v>
      </c>
      <c r="C18" s="207" t="s">
        <v>119</v>
      </c>
      <c r="D18" s="207" t="s">
        <v>84</v>
      </c>
      <c r="E18" s="206" t="s">
        <v>128</v>
      </c>
      <c r="F18" s="221" t="s">
        <v>1784</v>
      </c>
      <c r="G18" s="209" t="s">
        <v>1427</v>
      </c>
      <c r="H18" s="210" t="s">
        <v>135</v>
      </c>
      <c r="I18" s="206"/>
      <c r="J18" s="211"/>
      <c r="K18" s="206" t="s">
        <v>883</v>
      </c>
      <c r="L18" s="212" t="s">
        <v>863</v>
      </c>
      <c r="M18" s="213" t="s">
        <v>864</v>
      </c>
      <c r="N18" s="214"/>
      <c r="O18" s="211"/>
      <c r="P18" s="206" t="s">
        <v>1451</v>
      </c>
      <c r="Q18" s="206" t="s">
        <v>1360</v>
      </c>
      <c r="R18" s="256">
        <v>16</v>
      </c>
      <c r="S18" s="215">
        <v>20.5</v>
      </c>
      <c r="T18" s="216" t="s">
        <v>1360</v>
      </c>
      <c r="U18" s="217" t="s">
        <v>1428</v>
      </c>
      <c r="V18" s="218">
        <v>3.06</v>
      </c>
      <c r="W18" s="218" t="s">
        <v>873</v>
      </c>
      <c r="X18" s="218"/>
      <c r="Y18" s="218"/>
      <c r="Z18" s="218" t="s">
        <v>1795</v>
      </c>
      <c r="AA18" s="211"/>
      <c r="AB18" s="218">
        <v>0</v>
      </c>
    </row>
    <row r="19" spans="1:27" s="255" customFormat="1" ht="23.25" customHeight="1">
      <c r="A19" s="206">
        <v>7</v>
      </c>
      <c r="B19" s="222" t="s">
        <v>1810</v>
      </c>
      <c r="C19" s="223" t="s">
        <v>119</v>
      </c>
      <c r="D19" s="223" t="s">
        <v>87</v>
      </c>
      <c r="E19" s="222" t="s">
        <v>128</v>
      </c>
      <c r="F19" s="224" t="s">
        <v>1811</v>
      </c>
      <c r="G19" s="225" t="s">
        <v>156</v>
      </c>
      <c r="H19" s="210" t="s">
        <v>135</v>
      </c>
      <c r="I19" s="222"/>
      <c r="J19" s="226"/>
      <c r="K19" s="222" t="s">
        <v>862</v>
      </c>
      <c r="L19" s="227">
        <v>40188</v>
      </c>
      <c r="M19" s="206" t="s">
        <v>902</v>
      </c>
      <c r="N19" s="228"/>
      <c r="O19" s="226"/>
      <c r="P19" s="229" t="s">
        <v>1451</v>
      </c>
      <c r="Q19" s="206" t="s">
        <v>537</v>
      </c>
      <c r="R19" s="256">
        <v>17</v>
      </c>
      <c r="S19" s="230">
        <v>19</v>
      </c>
      <c r="T19" s="231" t="s">
        <v>1360</v>
      </c>
      <c r="U19" s="232" t="s">
        <v>1428</v>
      </c>
      <c r="V19" s="218">
        <v>2.86</v>
      </c>
      <c r="W19" s="218" t="s">
        <v>873</v>
      </c>
      <c r="X19" s="218"/>
      <c r="Y19" s="218"/>
      <c r="Z19" s="211" t="s">
        <v>1809</v>
      </c>
      <c r="AA19" s="218"/>
    </row>
    <row r="20" spans="1:28" s="255" customFormat="1" ht="27.75" customHeight="1">
      <c r="A20" s="206">
        <v>8</v>
      </c>
      <c r="B20" s="206" t="s">
        <v>1405</v>
      </c>
      <c r="C20" s="207" t="s">
        <v>572</v>
      </c>
      <c r="D20" s="207" t="s">
        <v>103</v>
      </c>
      <c r="E20" s="206" t="s">
        <v>128</v>
      </c>
      <c r="F20" s="221" t="s">
        <v>1784</v>
      </c>
      <c r="G20" s="209" t="s">
        <v>148</v>
      </c>
      <c r="H20" s="210" t="s">
        <v>135</v>
      </c>
      <c r="I20" s="206"/>
      <c r="J20" s="211"/>
      <c r="K20" s="206" t="s">
        <v>862</v>
      </c>
      <c r="L20" s="212" t="s">
        <v>867</v>
      </c>
      <c r="M20" s="213" t="s">
        <v>866</v>
      </c>
      <c r="N20" s="214"/>
      <c r="O20" s="211"/>
      <c r="P20" s="206" t="s">
        <v>1451</v>
      </c>
      <c r="Q20" s="206" t="s">
        <v>1806</v>
      </c>
      <c r="R20" s="256">
        <v>14</v>
      </c>
      <c r="S20" s="215">
        <v>18</v>
      </c>
      <c r="T20" s="216" t="s">
        <v>1360</v>
      </c>
      <c r="U20" s="217" t="s">
        <v>1428</v>
      </c>
      <c r="V20" s="218">
        <v>2.62</v>
      </c>
      <c r="W20" s="218" t="s">
        <v>873</v>
      </c>
      <c r="X20" s="342" t="s">
        <v>1813</v>
      </c>
      <c r="Y20" s="343"/>
      <c r="Z20" s="218" t="s">
        <v>1795</v>
      </c>
      <c r="AA20" s="211"/>
      <c r="AB20" s="218">
        <v>0</v>
      </c>
    </row>
    <row r="21" spans="1:28" s="255" customFormat="1" ht="20.25" customHeight="1">
      <c r="A21" s="206">
        <v>9</v>
      </c>
      <c r="B21" s="206" t="s">
        <v>1406</v>
      </c>
      <c r="C21" s="207" t="s">
        <v>1420</v>
      </c>
      <c r="D21" s="207" t="s">
        <v>640</v>
      </c>
      <c r="E21" s="206" t="s">
        <v>134</v>
      </c>
      <c r="F21" s="221" t="s">
        <v>1759</v>
      </c>
      <c r="G21" s="209" t="s">
        <v>136</v>
      </c>
      <c r="H21" s="210" t="s">
        <v>135</v>
      </c>
      <c r="I21" s="206"/>
      <c r="J21" s="211"/>
      <c r="K21" s="206" t="s">
        <v>862</v>
      </c>
      <c r="L21" s="212" t="s">
        <v>863</v>
      </c>
      <c r="M21" s="213" t="s">
        <v>864</v>
      </c>
      <c r="N21" s="214"/>
      <c r="O21" s="211"/>
      <c r="P21" s="206" t="s">
        <v>1451</v>
      </c>
      <c r="Q21" s="206" t="s">
        <v>1360</v>
      </c>
      <c r="R21" s="256">
        <v>16</v>
      </c>
      <c r="S21" s="215">
        <v>21</v>
      </c>
      <c r="T21" s="216" t="s">
        <v>1360</v>
      </c>
      <c r="U21" s="217" t="s">
        <v>1428</v>
      </c>
      <c r="V21" s="218">
        <v>2.89</v>
      </c>
      <c r="W21" s="218" t="s">
        <v>873</v>
      </c>
      <c r="X21" s="218"/>
      <c r="Y21" s="218"/>
      <c r="Z21" s="218" t="s">
        <v>1795</v>
      </c>
      <c r="AA21" s="211"/>
      <c r="AB21" s="218">
        <v>0</v>
      </c>
    </row>
    <row r="22" spans="1:28" s="255" customFormat="1" ht="20.25" customHeight="1">
      <c r="A22" s="206">
        <v>10</v>
      </c>
      <c r="B22" s="206" t="s">
        <v>1407</v>
      </c>
      <c r="C22" s="207" t="s">
        <v>1421</v>
      </c>
      <c r="D22" s="207" t="s">
        <v>192</v>
      </c>
      <c r="E22" s="206" t="s">
        <v>128</v>
      </c>
      <c r="F22" s="221" t="s">
        <v>1785</v>
      </c>
      <c r="G22" s="209" t="s">
        <v>136</v>
      </c>
      <c r="H22" s="210" t="s">
        <v>135</v>
      </c>
      <c r="I22" s="206"/>
      <c r="J22" s="211"/>
      <c r="K22" s="206" t="s">
        <v>862</v>
      </c>
      <c r="L22" s="212" t="s">
        <v>863</v>
      </c>
      <c r="M22" s="213" t="s">
        <v>864</v>
      </c>
      <c r="N22" s="214"/>
      <c r="O22" s="211"/>
      <c r="P22" s="206" t="s">
        <v>1451</v>
      </c>
      <c r="Q22" s="206" t="s">
        <v>1360</v>
      </c>
      <c r="R22" s="256">
        <v>16</v>
      </c>
      <c r="S22" s="215">
        <v>16.5</v>
      </c>
      <c r="T22" s="216" t="s">
        <v>1360</v>
      </c>
      <c r="U22" s="217" t="s">
        <v>1428</v>
      </c>
      <c r="V22" s="218">
        <v>2.55</v>
      </c>
      <c r="W22" s="218" t="s">
        <v>873</v>
      </c>
      <c r="X22" s="218"/>
      <c r="Y22" s="218"/>
      <c r="Z22" s="218" t="s">
        <v>1795</v>
      </c>
      <c r="AA22" s="211"/>
      <c r="AB22" s="218">
        <v>0</v>
      </c>
    </row>
    <row r="23" spans="1:28" s="255" customFormat="1" ht="20.25" customHeight="1">
      <c r="A23" s="206">
        <v>11</v>
      </c>
      <c r="B23" s="206" t="s">
        <v>1408</v>
      </c>
      <c r="C23" s="207" t="s">
        <v>1422</v>
      </c>
      <c r="D23" s="207" t="s">
        <v>74</v>
      </c>
      <c r="E23" s="206" t="s">
        <v>134</v>
      </c>
      <c r="F23" s="221" t="s">
        <v>1374</v>
      </c>
      <c r="G23" s="209" t="s">
        <v>145</v>
      </c>
      <c r="H23" s="210" t="s">
        <v>135</v>
      </c>
      <c r="I23" s="206"/>
      <c r="J23" s="211"/>
      <c r="K23" s="206" t="s">
        <v>873</v>
      </c>
      <c r="L23" s="212" t="s">
        <v>901</v>
      </c>
      <c r="M23" s="213" t="s">
        <v>893</v>
      </c>
      <c r="N23" s="214"/>
      <c r="O23" s="211"/>
      <c r="P23" s="206" t="s">
        <v>1451</v>
      </c>
      <c r="Q23" s="206" t="s">
        <v>1360</v>
      </c>
      <c r="R23" s="256">
        <v>16</v>
      </c>
      <c r="S23" s="215">
        <v>18.5</v>
      </c>
      <c r="T23" s="216" t="s">
        <v>1360</v>
      </c>
      <c r="U23" s="217" t="s">
        <v>1428</v>
      </c>
      <c r="V23" s="218">
        <v>2.87</v>
      </c>
      <c r="W23" s="218" t="s">
        <v>873</v>
      </c>
      <c r="X23" s="218"/>
      <c r="Y23" s="218"/>
      <c r="Z23" s="218" t="s">
        <v>1795</v>
      </c>
      <c r="AA23" s="211"/>
      <c r="AB23" s="218">
        <v>0</v>
      </c>
    </row>
    <row r="24" spans="1:28" s="255" customFormat="1" ht="20.25" customHeight="1">
      <c r="A24" s="206">
        <v>12</v>
      </c>
      <c r="B24" s="206" t="s">
        <v>1409</v>
      </c>
      <c r="C24" s="207" t="s">
        <v>477</v>
      </c>
      <c r="D24" s="207" t="s">
        <v>98</v>
      </c>
      <c r="E24" s="206" t="s">
        <v>128</v>
      </c>
      <c r="F24" s="221" t="s">
        <v>1693</v>
      </c>
      <c r="G24" s="209" t="s">
        <v>136</v>
      </c>
      <c r="H24" s="210" t="s">
        <v>135</v>
      </c>
      <c r="I24" s="206"/>
      <c r="J24" s="211"/>
      <c r="K24" s="206" t="s">
        <v>862</v>
      </c>
      <c r="L24" s="212" t="s">
        <v>863</v>
      </c>
      <c r="M24" s="213" t="s">
        <v>864</v>
      </c>
      <c r="N24" s="214"/>
      <c r="O24" s="211"/>
      <c r="P24" s="206" t="s">
        <v>1451</v>
      </c>
      <c r="Q24" s="206" t="s">
        <v>1360</v>
      </c>
      <c r="R24" s="256">
        <v>16</v>
      </c>
      <c r="S24" s="215">
        <v>17.5</v>
      </c>
      <c r="T24" s="216" t="s">
        <v>1360</v>
      </c>
      <c r="U24" s="217" t="s">
        <v>1428</v>
      </c>
      <c r="V24" s="218">
        <v>2.81</v>
      </c>
      <c r="W24" s="218" t="s">
        <v>873</v>
      </c>
      <c r="X24" s="218"/>
      <c r="Y24" s="218"/>
      <c r="Z24" s="218" t="s">
        <v>1795</v>
      </c>
      <c r="AA24" s="211"/>
      <c r="AB24" s="218">
        <v>0</v>
      </c>
    </row>
    <row r="25" spans="1:28" s="255" customFormat="1" ht="20.25" customHeight="1">
      <c r="A25" s="206">
        <v>13</v>
      </c>
      <c r="B25" s="206" t="s">
        <v>1410</v>
      </c>
      <c r="C25" s="207" t="s">
        <v>109</v>
      </c>
      <c r="D25" s="207" t="s">
        <v>124</v>
      </c>
      <c r="E25" s="206" t="s">
        <v>128</v>
      </c>
      <c r="F25" s="221" t="s">
        <v>1786</v>
      </c>
      <c r="G25" s="209" t="s">
        <v>136</v>
      </c>
      <c r="H25" s="210" t="s">
        <v>135</v>
      </c>
      <c r="I25" s="206"/>
      <c r="J25" s="211"/>
      <c r="K25" s="206" t="s">
        <v>873</v>
      </c>
      <c r="L25" s="212" t="s">
        <v>863</v>
      </c>
      <c r="M25" s="213" t="s">
        <v>864</v>
      </c>
      <c r="N25" s="214"/>
      <c r="O25" s="211"/>
      <c r="P25" s="206" t="s">
        <v>1451</v>
      </c>
      <c r="Q25" s="206" t="s">
        <v>1360</v>
      </c>
      <c r="R25" s="256">
        <v>16</v>
      </c>
      <c r="S25" s="215">
        <v>17.5</v>
      </c>
      <c r="T25" s="216" t="s">
        <v>1360</v>
      </c>
      <c r="U25" s="217" t="s">
        <v>1428</v>
      </c>
      <c r="V25" s="218">
        <v>2.71</v>
      </c>
      <c r="W25" s="218" t="s">
        <v>873</v>
      </c>
      <c r="X25" s="218"/>
      <c r="Y25" s="218"/>
      <c r="Z25" s="218" t="s">
        <v>1795</v>
      </c>
      <c r="AA25" s="211"/>
      <c r="AB25" s="218">
        <v>0</v>
      </c>
    </row>
    <row r="26" spans="1:28" s="255" customFormat="1" ht="20.25" customHeight="1">
      <c r="A26" s="206">
        <v>14</v>
      </c>
      <c r="B26" s="206" t="s">
        <v>1411</v>
      </c>
      <c r="C26" s="207" t="s">
        <v>587</v>
      </c>
      <c r="D26" s="207" t="s">
        <v>124</v>
      </c>
      <c r="E26" s="206" t="s">
        <v>128</v>
      </c>
      <c r="F26" s="221" t="s">
        <v>1616</v>
      </c>
      <c r="G26" s="209" t="s">
        <v>143</v>
      </c>
      <c r="H26" s="210" t="s">
        <v>135</v>
      </c>
      <c r="I26" s="206"/>
      <c r="J26" s="211"/>
      <c r="K26" s="206" t="s">
        <v>862</v>
      </c>
      <c r="L26" s="212" t="s">
        <v>863</v>
      </c>
      <c r="M26" s="213" t="s">
        <v>875</v>
      </c>
      <c r="N26" s="214"/>
      <c r="O26" s="211"/>
      <c r="P26" s="206" t="s">
        <v>1451</v>
      </c>
      <c r="Q26" s="206" t="s">
        <v>1360</v>
      </c>
      <c r="R26" s="256">
        <v>16</v>
      </c>
      <c r="S26" s="215">
        <v>18</v>
      </c>
      <c r="T26" s="216" t="s">
        <v>1360</v>
      </c>
      <c r="U26" s="217" t="s">
        <v>1428</v>
      </c>
      <c r="V26" s="218">
        <v>2.85</v>
      </c>
      <c r="W26" s="218" t="s">
        <v>873</v>
      </c>
      <c r="X26" s="218"/>
      <c r="Y26" s="218"/>
      <c r="Z26" s="218" t="s">
        <v>1795</v>
      </c>
      <c r="AA26" s="211"/>
      <c r="AB26" s="218">
        <v>0</v>
      </c>
    </row>
    <row r="27" spans="1:28" s="255" customFormat="1" ht="27" customHeight="1">
      <c r="A27" s="206">
        <v>15</v>
      </c>
      <c r="B27" s="206" t="s">
        <v>1412</v>
      </c>
      <c r="C27" s="207" t="s">
        <v>1056</v>
      </c>
      <c r="D27" s="207" t="s">
        <v>120</v>
      </c>
      <c r="E27" s="206" t="s">
        <v>128</v>
      </c>
      <c r="F27" s="221" t="s">
        <v>1684</v>
      </c>
      <c r="G27" s="209" t="s">
        <v>174</v>
      </c>
      <c r="H27" s="210" t="s">
        <v>135</v>
      </c>
      <c r="I27" s="206"/>
      <c r="J27" s="211"/>
      <c r="K27" s="206" t="s">
        <v>862</v>
      </c>
      <c r="L27" s="212" t="s">
        <v>863</v>
      </c>
      <c r="M27" s="213" t="s">
        <v>864</v>
      </c>
      <c r="N27" s="214"/>
      <c r="O27" s="211"/>
      <c r="P27" s="206" t="s">
        <v>1451</v>
      </c>
      <c r="Q27" s="206" t="s">
        <v>791</v>
      </c>
      <c r="R27" s="256">
        <v>14</v>
      </c>
      <c r="S27" s="215">
        <v>15.5</v>
      </c>
      <c r="T27" s="216" t="s">
        <v>1360</v>
      </c>
      <c r="U27" s="217" t="s">
        <v>1428</v>
      </c>
      <c r="V27" s="218">
        <v>2.76</v>
      </c>
      <c r="W27" s="218" t="s">
        <v>873</v>
      </c>
      <c r="X27" s="342" t="s">
        <v>1812</v>
      </c>
      <c r="Y27" s="343"/>
      <c r="Z27" s="218" t="s">
        <v>1795</v>
      </c>
      <c r="AA27" s="211"/>
      <c r="AB27" s="218">
        <v>0</v>
      </c>
    </row>
    <row r="28" spans="1:28" s="255" customFormat="1" ht="20.25" customHeight="1">
      <c r="A28" s="206">
        <v>16</v>
      </c>
      <c r="B28" s="206" t="s">
        <v>1413</v>
      </c>
      <c r="C28" s="207" t="s">
        <v>1423</v>
      </c>
      <c r="D28" s="207" t="s">
        <v>76</v>
      </c>
      <c r="E28" s="206" t="s">
        <v>134</v>
      </c>
      <c r="F28" s="221" t="s">
        <v>1720</v>
      </c>
      <c r="G28" s="209" t="s">
        <v>136</v>
      </c>
      <c r="H28" s="210" t="s">
        <v>135</v>
      </c>
      <c r="I28" s="206"/>
      <c r="J28" s="211"/>
      <c r="K28" s="206" t="s">
        <v>873</v>
      </c>
      <c r="L28" s="212" t="s">
        <v>863</v>
      </c>
      <c r="M28" s="213" t="s">
        <v>864</v>
      </c>
      <c r="N28" s="214"/>
      <c r="O28" s="211"/>
      <c r="P28" s="206" t="s">
        <v>1451</v>
      </c>
      <c r="Q28" s="206" t="s">
        <v>1360</v>
      </c>
      <c r="R28" s="256">
        <v>16</v>
      </c>
      <c r="S28" s="215">
        <v>20.5</v>
      </c>
      <c r="T28" s="216" t="s">
        <v>1360</v>
      </c>
      <c r="U28" s="217" t="s">
        <v>1428</v>
      </c>
      <c r="V28" s="218">
        <v>3.01</v>
      </c>
      <c r="W28" s="218" t="s">
        <v>873</v>
      </c>
      <c r="X28" s="218"/>
      <c r="Y28" s="218"/>
      <c r="Z28" s="218" t="s">
        <v>1795</v>
      </c>
      <c r="AA28" s="211"/>
      <c r="AB28" s="218">
        <v>0</v>
      </c>
    </row>
    <row r="29" spans="1:28" s="255" customFormat="1" ht="20.25" customHeight="1">
      <c r="A29" s="206">
        <v>17</v>
      </c>
      <c r="B29" s="206" t="s">
        <v>1414</v>
      </c>
      <c r="C29" s="207" t="s">
        <v>1424</v>
      </c>
      <c r="D29" s="207" t="s">
        <v>92</v>
      </c>
      <c r="E29" s="206" t="s">
        <v>134</v>
      </c>
      <c r="F29" s="221" t="s">
        <v>1564</v>
      </c>
      <c r="G29" s="209" t="s">
        <v>143</v>
      </c>
      <c r="H29" s="210" t="s">
        <v>135</v>
      </c>
      <c r="I29" s="206"/>
      <c r="J29" s="211"/>
      <c r="K29" s="206" t="s">
        <v>883</v>
      </c>
      <c r="L29" s="212" t="s">
        <v>863</v>
      </c>
      <c r="M29" s="213" t="s">
        <v>875</v>
      </c>
      <c r="N29" s="214"/>
      <c r="O29" s="211"/>
      <c r="P29" s="206" t="s">
        <v>1451</v>
      </c>
      <c r="Q29" s="206" t="s">
        <v>1360</v>
      </c>
      <c r="R29" s="256">
        <v>16</v>
      </c>
      <c r="S29" s="215">
        <v>25</v>
      </c>
      <c r="T29" s="216" t="s">
        <v>1360</v>
      </c>
      <c r="U29" s="217" t="s">
        <v>1428</v>
      </c>
      <c r="V29" s="218">
        <v>3.3</v>
      </c>
      <c r="W29" s="218" t="s">
        <v>883</v>
      </c>
      <c r="X29" s="218"/>
      <c r="Y29" s="218"/>
      <c r="Z29" s="218" t="s">
        <v>1795</v>
      </c>
      <c r="AA29" s="211"/>
      <c r="AB29" s="218">
        <v>0</v>
      </c>
    </row>
    <row r="30" spans="1:28" s="255" customFormat="1" ht="20.25" customHeight="1">
      <c r="A30" s="206">
        <v>18</v>
      </c>
      <c r="B30" s="206" t="s">
        <v>1415</v>
      </c>
      <c r="C30" s="207" t="s">
        <v>1425</v>
      </c>
      <c r="D30" s="207" t="s">
        <v>78</v>
      </c>
      <c r="E30" s="206" t="s">
        <v>134</v>
      </c>
      <c r="F30" s="221" t="s">
        <v>1695</v>
      </c>
      <c r="G30" s="233" t="s">
        <v>136</v>
      </c>
      <c r="H30" s="210" t="s">
        <v>135</v>
      </c>
      <c r="I30" s="206"/>
      <c r="J30" s="211"/>
      <c r="K30" s="206" t="s">
        <v>873</v>
      </c>
      <c r="L30" s="212" t="s">
        <v>863</v>
      </c>
      <c r="M30" s="213" t="s">
        <v>864</v>
      </c>
      <c r="N30" s="214"/>
      <c r="O30" s="211"/>
      <c r="P30" s="206" t="s">
        <v>1451</v>
      </c>
      <c r="Q30" s="206" t="s">
        <v>1360</v>
      </c>
      <c r="R30" s="256">
        <v>16</v>
      </c>
      <c r="S30" s="215">
        <v>18.5</v>
      </c>
      <c r="T30" s="234" t="s">
        <v>1360</v>
      </c>
      <c r="U30" s="235" t="s">
        <v>1428</v>
      </c>
      <c r="V30" s="218">
        <v>2.79</v>
      </c>
      <c r="W30" s="218" t="s">
        <v>873</v>
      </c>
      <c r="X30" s="218"/>
      <c r="Y30" s="218"/>
      <c r="Z30" s="218" t="s">
        <v>1795</v>
      </c>
      <c r="AA30" s="211"/>
      <c r="AB30" s="218">
        <v>0</v>
      </c>
    </row>
    <row r="31" spans="1:28" s="255" customFormat="1" ht="19.5" customHeight="1">
      <c r="A31" s="206">
        <v>19</v>
      </c>
      <c r="B31" s="206" t="s">
        <v>1416</v>
      </c>
      <c r="C31" s="207" t="s">
        <v>1426</v>
      </c>
      <c r="D31" s="207" t="s">
        <v>108</v>
      </c>
      <c r="E31" s="206" t="s">
        <v>128</v>
      </c>
      <c r="F31" s="221" t="s">
        <v>1554</v>
      </c>
      <c r="G31" s="233" t="s">
        <v>136</v>
      </c>
      <c r="H31" s="210" t="s">
        <v>135</v>
      </c>
      <c r="I31" s="206"/>
      <c r="J31" s="211"/>
      <c r="K31" s="206" t="s">
        <v>862</v>
      </c>
      <c r="L31" s="212" t="s">
        <v>871</v>
      </c>
      <c r="M31" s="213" t="s">
        <v>864</v>
      </c>
      <c r="N31" s="214"/>
      <c r="O31" s="211"/>
      <c r="P31" s="206" t="s">
        <v>1451</v>
      </c>
      <c r="Q31" s="206" t="s">
        <v>1360</v>
      </c>
      <c r="R31" s="256">
        <v>16</v>
      </c>
      <c r="S31" s="215">
        <v>17.5</v>
      </c>
      <c r="T31" s="210" t="s">
        <v>1360</v>
      </c>
      <c r="U31" s="236" t="s">
        <v>1428</v>
      </c>
      <c r="V31" s="218">
        <v>2.78</v>
      </c>
      <c r="W31" s="218" t="s">
        <v>873</v>
      </c>
      <c r="X31" s="218"/>
      <c r="Y31" s="218"/>
      <c r="Z31" s="218" t="s">
        <v>1795</v>
      </c>
      <c r="AA31" s="211"/>
      <c r="AB31" s="218">
        <v>0</v>
      </c>
    </row>
    <row r="32" spans="1:28" s="255" customFormat="1" ht="20.25" customHeight="1">
      <c r="A32" s="206">
        <v>20</v>
      </c>
      <c r="B32" s="206" t="s">
        <v>1127</v>
      </c>
      <c r="C32" s="207" t="s">
        <v>1272</v>
      </c>
      <c r="D32" s="207" t="s">
        <v>68</v>
      </c>
      <c r="E32" s="206" t="s">
        <v>128</v>
      </c>
      <c r="F32" s="208" t="s">
        <v>1740</v>
      </c>
      <c r="G32" s="209" t="s">
        <v>150</v>
      </c>
      <c r="H32" s="210" t="s">
        <v>135</v>
      </c>
      <c r="I32" s="206"/>
      <c r="J32" s="211"/>
      <c r="K32" s="206" t="s">
        <v>862</v>
      </c>
      <c r="L32" s="212" t="s">
        <v>863</v>
      </c>
      <c r="M32" s="213" t="s">
        <v>874</v>
      </c>
      <c r="N32" s="214"/>
      <c r="O32" s="211"/>
      <c r="P32" s="206" t="s">
        <v>1451</v>
      </c>
      <c r="Q32" s="206" t="s">
        <v>1360</v>
      </c>
      <c r="R32" s="256">
        <v>16</v>
      </c>
      <c r="S32" s="215">
        <v>19</v>
      </c>
      <c r="T32" s="210" t="s">
        <v>1360</v>
      </c>
      <c r="U32" s="236" t="s">
        <v>1357</v>
      </c>
      <c r="V32" s="218">
        <v>2.31</v>
      </c>
      <c r="W32" s="218" t="s">
        <v>1793</v>
      </c>
      <c r="X32" s="218"/>
      <c r="Y32" s="218"/>
      <c r="Z32" s="218" t="s">
        <v>1795</v>
      </c>
      <c r="AA32" s="211"/>
      <c r="AB32" s="218">
        <v>0</v>
      </c>
    </row>
    <row r="33" spans="1:28" s="255" customFormat="1" ht="20.25" customHeight="1">
      <c r="A33" s="206">
        <v>21</v>
      </c>
      <c r="B33" s="206" t="s">
        <v>1129</v>
      </c>
      <c r="C33" s="207" t="s">
        <v>1274</v>
      </c>
      <c r="D33" s="207" t="s">
        <v>631</v>
      </c>
      <c r="E33" s="206" t="s">
        <v>128</v>
      </c>
      <c r="F33" s="221" t="s">
        <v>1614</v>
      </c>
      <c r="G33" s="209" t="s">
        <v>154</v>
      </c>
      <c r="H33" s="210" t="s">
        <v>135</v>
      </c>
      <c r="I33" s="206"/>
      <c r="J33" s="211"/>
      <c r="K33" s="206" t="s">
        <v>862</v>
      </c>
      <c r="L33" s="212" t="s">
        <v>901</v>
      </c>
      <c r="M33" s="213" t="s">
        <v>893</v>
      </c>
      <c r="N33" s="214"/>
      <c r="O33" s="211"/>
      <c r="P33" s="206" t="s">
        <v>1451</v>
      </c>
      <c r="Q33" s="206" t="s">
        <v>1360</v>
      </c>
      <c r="R33" s="256">
        <v>16</v>
      </c>
      <c r="S33" s="215">
        <v>18.5</v>
      </c>
      <c r="T33" s="210" t="s">
        <v>1360</v>
      </c>
      <c r="U33" s="236" t="s">
        <v>1357</v>
      </c>
      <c r="V33" s="218">
        <v>2.87</v>
      </c>
      <c r="W33" s="218" t="s">
        <v>873</v>
      </c>
      <c r="X33" s="218"/>
      <c r="Y33" s="218"/>
      <c r="Z33" s="218" t="s">
        <v>1795</v>
      </c>
      <c r="AA33" s="211"/>
      <c r="AB33" s="218">
        <v>0</v>
      </c>
    </row>
    <row r="34" spans="1:28" s="255" customFormat="1" ht="20.25" customHeight="1">
      <c r="A34" s="206">
        <v>22</v>
      </c>
      <c r="B34" s="206" t="s">
        <v>1130</v>
      </c>
      <c r="C34" s="207" t="s">
        <v>556</v>
      </c>
      <c r="D34" s="207" t="s">
        <v>1275</v>
      </c>
      <c r="E34" s="206" t="s">
        <v>128</v>
      </c>
      <c r="F34" s="221" t="s">
        <v>1741</v>
      </c>
      <c r="G34" s="209" t="s">
        <v>136</v>
      </c>
      <c r="H34" s="210" t="s">
        <v>135</v>
      </c>
      <c r="I34" s="206"/>
      <c r="J34" s="211"/>
      <c r="K34" s="206" t="s">
        <v>862</v>
      </c>
      <c r="L34" s="212" t="s">
        <v>863</v>
      </c>
      <c r="M34" s="213" t="s">
        <v>864</v>
      </c>
      <c r="N34" s="214"/>
      <c r="O34" s="211"/>
      <c r="P34" s="206" t="s">
        <v>1451</v>
      </c>
      <c r="Q34" s="206" t="s">
        <v>1360</v>
      </c>
      <c r="R34" s="256">
        <v>16</v>
      </c>
      <c r="S34" s="215">
        <v>21.5</v>
      </c>
      <c r="T34" s="210" t="s">
        <v>1360</v>
      </c>
      <c r="U34" s="236" t="s">
        <v>1357</v>
      </c>
      <c r="V34" s="218">
        <v>2.8</v>
      </c>
      <c r="W34" s="218" t="s">
        <v>873</v>
      </c>
      <c r="X34" s="218"/>
      <c r="Y34" s="218"/>
      <c r="Z34" s="218" t="s">
        <v>1795</v>
      </c>
      <c r="AA34" s="211"/>
      <c r="AB34" s="218">
        <v>0</v>
      </c>
    </row>
    <row r="35" spans="1:28" s="255" customFormat="1" ht="20.25" customHeight="1">
      <c r="A35" s="206">
        <v>23</v>
      </c>
      <c r="B35" s="206" t="s">
        <v>1131</v>
      </c>
      <c r="C35" s="207" t="s">
        <v>1276</v>
      </c>
      <c r="D35" s="207" t="s">
        <v>95</v>
      </c>
      <c r="E35" s="206" t="s">
        <v>128</v>
      </c>
      <c r="F35" s="221" t="s">
        <v>1472</v>
      </c>
      <c r="G35" s="209" t="s">
        <v>138</v>
      </c>
      <c r="H35" s="210" t="s">
        <v>135</v>
      </c>
      <c r="I35" s="206"/>
      <c r="J35" s="211"/>
      <c r="K35" s="206" t="s">
        <v>862</v>
      </c>
      <c r="L35" s="212" t="s">
        <v>863</v>
      </c>
      <c r="M35" s="213" t="s">
        <v>864</v>
      </c>
      <c r="N35" s="214"/>
      <c r="O35" s="211"/>
      <c r="P35" s="206" t="s">
        <v>1451</v>
      </c>
      <c r="Q35" s="206" t="s">
        <v>1360</v>
      </c>
      <c r="R35" s="256">
        <v>16</v>
      </c>
      <c r="S35" s="215">
        <v>22.5</v>
      </c>
      <c r="T35" s="210" t="s">
        <v>1360</v>
      </c>
      <c r="U35" s="237" t="s">
        <v>1357</v>
      </c>
      <c r="V35" s="218">
        <v>2.92</v>
      </c>
      <c r="W35" s="218" t="s">
        <v>873</v>
      </c>
      <c r="X35" s="218"/>
      <c r="Y35" s="218"/>
      <c r="Z35" s="218" t="s">
        <v>1795</v>
      </c>
      <c r="AA35" s="211"/>
      <c r="AB35" s="218">
        <v>0</v>
      </c>
    </row>
    <row r="36" spans="1:28" s="255" customFormat="1" ht="20.25" customHeight="1">
      <c r="A36" s="206">
        <v>24</v>
      </c>
      <c r="B36" s="206" t="s">
        <v>1132</v>
      </c>
      <c r="C36" s="207" t="s">
        <v>421</v>
      </c>
      <c r="D36" s="207" t="s">
        <v>443</v>
      </c>
      <c r="E36" s="206" t="s">
        <v>128</v>
      </c>
      <c r="F36" s="221" t="s">
        <v>1581</v>
      </c>
      <c r="G36" s="209" t="s">
        <v>143</v>
      </c>
      <c r="H36" s="210" t="s">
        <v>135</v>
      </c>
      <c r="I36" s="206"/>
      <c r="J36" s="211"/>
      <c r="K36" s="206" t="s">
        <v>873</v>
      </c>
      <c r="L36" s="212" t="s">
        <v>1435</v>
      </c>
      <c r="M36" s="213" t="s">
        <v>875</v>
      </c>
      <c r="N36" s="214"/>
      <c r="O36" s="211"/>
      <c r="P36" s="206" t="s">
        <v>1451</v>
      </c>
      <c r="Q36" s="206" t="s">
        <v>1360</v>
      </c>
      <c r="R36" s="256">
        <v>16</v>
      </c>
      <c r="S36" s="215">
        <v>21</v>
      </c>
      <c r="T36" s="216" t="s">
        <v>1360</v>
      </c>
      <c r="U36" s="217" t="s">
        <v>1357</v>
      </c>
      <c r="V36" s="218">
        <v>2.47</v>
      </c>
      <c r="W36" s="218" t="s">
        <v>1793</v>
      </c>
      <c r="X36" s="218"/>
      <c r="Y36" s="218"/>
      <c r="Z36" s="218" t="s">
        <v>1795</v>
      </c>
      <c r="AA36" s="211"/>
      <c r="AB36" s="218">
        <v>0</v>
      </c>
    </row>
    <row r="37" spans="1:28" s="255" customFormat="1" ht="26.25" customHeight="1">
      <c r="A37" s="206">
        <v>25</v>
      </c>
      <c r="B37" s="206" t="s">
        <v>1133</v>
      </c>
      <c r="C37" s="207" t="s">
        <v>193</v>
      </c>
      <c r="D37" s="207" t="s">
        <v>443</v>
      </c>
      <c r="E37" s="206" t="s">
        <v>128</v>
      </c>
      <c r="F37" s="221" t="s">
        <v>1742</v>
      </c>
      <c r="G37" s="238" t="s">
        <v>1814</v>
      </c>
      <c r="H37" s="210" t="s">
        <v>135</v>
      </c>
      <c r="I37" s="206"/>
      <c r="J37" s="211"/>
      <c r="K37" s="206" t="s">
        <v>862</v>
      </c>
      <c r="L37" s="212" t="s">
        <v>888</v>
      </c>
      <c r="M37" s="213" t="s">
        <v>864</v>
      </c>
      <c r="N37" s="214"/>
      <c r="O37" s="211"/>
      <c r="P37" s="206" t="s">
        <v>1451</v>
      </c>
      <c r="Q37" s="206" t="s">
        <v>1360</v>
      </c>
      <c r="R37" s="256">
        <v>16</v>
      </c>
      <c r="S37" s="215">
        <v>17</v>
      </c>
      <c r="T37" s="216" t="s">
        <v>1360</v>
      </c>
      <c r="U37" s="217" t="s">
        <v>1357</v>
      </c>
      <c r="V37" s="218">
        <v>2.79</v>
      </c>
      <c r="W37" s="218" t="s">
        <v>873</v>
      </c>
      <c r="X37" s="218"/>
      <c r="Y37" s="218"/>
      <c r="Z37" s="218" t="s">
        <v>1795</v>
      </c>
      <c r="AA37" s="211"/>
      <c r="AB37" s="218">
        <v>0</v>
      </c>
    </row>
    <row r="38" spans="1:28" s="255" customFormat="1" ht="20.25" customHeight="1">
      <c r="A38" s="206">
        <v>26</v>
      </c>
      <c r="B38" s="206" t="s">
        <v>1135</v>
      </c>
      <c r="C38" s="207" t="s">
        <v>109</v>
      </c>
      <c r="D38" s="207" t="s">
        <v>444</v>
      </c>
      <c r="E38" s="206" t="s">
        <v>128</v>
      </c>
      <c r="F38" s="221" t="s">
        <v>1704</v>
      </c>
      <c r="G38" s="209" t="s">
        <v>136</v>
      </c>
      <c r="H38" s="210" t="s">
        <v>135</v>
      </c>
      <c r="I38" s="206"/>
      <c r="J38" s="211"/>
      <c r="K38" s="206" t="s">
        <v>862</v>
      </c>
      <c r="L38" s="212" t="s">
        <v>863</v>
      </c>
      <c r="M38" s="213" t="s">
        <v>864</v>
      </c>
      <c r="N38" s="214"/>
      <c r="O38" s="211"/>
      <c r="P38" s="206" t="s">
        <v>1451</v>
      </c>
      <c r="Q38" s="206" t="s">
        <v>1360</v>
      </c>
      <c r="R38" s="256">
        <v>16</v>
      </c>
      <c r="S38" s="215">
        <v>18.5</v>
      </c>
      <c r="T38" s="216" t="s">
        <v>1360</v>
      </c>
      <c r="U38" s="217" t="s">
        <v>1357</v>
      </c>
      <c r="V38" s="218">
        <v>2.95</v>
      </c>
      <c r="W38" s="218" t="s">
        <v>873</v>
      </c>
      <c r="X38" s="218"/>
      <c r="Y38" s="218"/>
      <c r="Z38" s="218" t="s">
        <v>1795</v>
      </c>
      <c r="AA38" s="211" t="s">
        <v>1804</v>
      </c>
      <c r="AB38" s="218">
        <v>0</v>
      </c>
    </row>
    <row r="39" spans="1:28" s="255" customFormat="1" ht="20.25" customHeight="1">
      <c r="A39" s="206">
        <v>27</v>
      </c>
      <c r="B39" s="206" t="s">
        <v>1136</v>
      </c>
      <c r="C39" s="207" t="s">
        <v>470</v>
      </c>
      <c r="D39" s="207" t="s">
        <v>444</v>
      </c>
      <c r="E39" s="206" t="s">
        <v>128</v>
      </c>
      <c r="F39" s="221" t="s">
        <v>1545</v>
      </c>
      <c r="G39" s="209" t="s">
        <v>138</v>
      </c>
      <c r="H39" s="210" t="s">
        <v>135</v>
      </c>
      <c r="I39" s="206"/>
      <c r="J39" s="211"/>
      <c r="K39" s="206" t="s">
        <v>862</v>
      </c>
      <c r="L39" s="212" t="s">
        <v>863</v>
      </c>
      <c r="M39" s="213" t="s">
        <v>864</v>
      </c>
      <c r="N39" s="214"/>
      <c r="O39" s="211"/>
      <c r="P39" s="206" t="s">
        <v>1451</v>
      </c>
      <c r="Q39" s="206" t="s">
        <v>1360</v>
      </c>
      <c r="R39" s="256">
        <v>16</v>
      </c>
      <c r="S39" s="215">
        <v>18.5</v>
      </c>
      <c r="T39" s="216" t="s">
        <v>1360</v>
      </c>
      <c r="U39" s="217" t="s">
        <v>1357</v>
      </c>
      <c r="V39" s="218">
        <v>2.28</v>
      </c>
      <c r="W39" s="218" t="s">
        <v>1793</v>
      </c>
      <c r="X39" s="218"/>
      <c r="Y39" s="218"/>
      <c r="Z39" s="218" t="s">
        <v>1795</v>
      </c>
      <c r="AA39" s="211"/>
      <c r="AB39" s="218">
        <v>0</v>
      </c>
    </row>
    <row r="40" spans="1:28" s="255" customFormat="1" ht="20.25" customHeight="1">
      <c r="A40" s="206">
        <v>28</v>
      </c>
      <c r="B40" s="206" t="s">
        <v>1138</v>
      </c>
      <c r="C40" s="207" t="s">
        <v>1279</v>
      </c>
      <c r="D40" s="207" t="s">
        <v>116</v>
      </c>
      <c r="E40" s="206" t="s">
        <v>128</v>
      </c>
      <c r="F40" s="221" t="s">
        <v>1745</v>
      </c>
      <c r="G40" s="209" t="s">
        <v>175</v>
      </c>
      <c r="H40" s="210" t="s">
        <v>135</v>
      </c>
      <c r="I40" s="206"/>
      <c r="J40" s="211"/>
      <c r="K40" s="206" t="s">
        <v>873</v>
      </c>
      <c r="L40" s="212" t="s">
        <v>888</v>
      </c>
      <c r="M40" s="213" t="s">
        <v>882</v>
      </c>
      <c r="N40" s="214"/>
      <c r="O40" s="211"/>
      <c r="P40" s="206" t="s">
        <v>1451</v>
      </c>
      <c r="Q40" s="206" t="s">
        <v>1360</v>
      </c>
      <c r="R40" s="256">
        <v>16</v>
      </c>
      <c r="S40" s="215">
        <v>20.5</v>
      </c>
      <c r="T40" s="216" t="s">
        <v>1360</v>
      </c>
      <c r="U40" s="217" t="s">
        <v>1357</v>
      </c>
      <c r="V40" s="218">
        <v>3.17</v>
      </c>
      <c r="W40" s="218" t="s">
        <v>873</v>
      </c>
      <c r="X40" s="218"/>
      <c r="Y40" s="218"/>
      <c r="Z40" s="218" t="s">
        <v>1795</v>
      </c>
      <c r="AA40" s="211"/>
      <c r="AB40" s="218">
        <v>0</v>
      </c>
    </row>
    <row r="41" spans="1:28" s="255" customFormat="1" ht="20.25" customHeight="1">
      <c r="A41" s="206">
        <v>29</v>
      </c>
      <c r="B41" s="206" t="s">
        <v>1139</v>
      </c>
      <c r="C41" s="207" t="s">
        <v>552</v>
      </c>
      <c r="D41" s="207" t="s">
        <v>116</v>
      </c>
      <c r="E41" s="206" t="s">
        <v>128</v>
      </c>
      <c r="F41" s="221" t="s">
        <v>1456</v>
      </c>
      <c r="G41" s="209" t="s">
        <v>136</v>
      </c>
      <c r="H41" s="210" t="s">
        <v>135</v>
      </c>
      <c r="I41" s="206"/>
      <c r="J41" s="211"/>
      <c r="K41" s="206" t="s">
        <v>862</v>
      </c>
      <c r="L41" s="212" t="s">
        <v>863</v>
      </c>
      <c r="M41" s="213" t="s">
        <v>864</v>
      </c>
      <c r="N41" s="214"/>
      <c r="O41" s="211"/>
      <c r="P41" s="206" t="s">
        <v>1451</v>
      </c>
      <c r="Q41" s="206" t="s">
        <v>1360</v>
      </c>
      <c r="R41" s="256">
        <v>16</v>
      </c>
      <c r="S41" s="215">
        <v>20</v>
      </c>
      <c r="T41" s="216" t="s">
        <v>1360</v>
      </c>
      <c r="U41" s="217" t="s">
        <v>1357</v>
      </c>
      <c r="V41" s="218">
        <v>2.29</v>
      </c>
      <c r="W41" s="218" t="s">
        <v>1793</v>
      </c>
      <c r="X41" s="218"/>
      <c r="Y41" s="218"/>
      <c r="Z41" s="218" t="s">
        <v>1795</v>
      </c>
      <c r="AA41" s="211"/>
      <c r="AB41" s="218">
        <v>0</v>
      </c>
    </row>
    <row r="42" spans="1:28" s="255" customFormat="1" ht="20.25" customHeight="1">
      <c r="A42" s="206">
        <v>30</v>
      </c>
      <c r="B42" s="206" t="s">
        <v>1140</v>
      </c>
      <c r="C42" s="207" t="s">
        <v>683</v>
      </c>
      <c r="D42" s="207" t="s">
        <v>805</v>
      </c>
      <c r="E42" s="206" t="s">
        <v>134</v>
      </c>
      <c r="F42" s="221" t="s">
        <v>1717</v>
      </c>
      <c r="G42" s="209" t="s">
        <v>138</v>
      </c>
      <c r="H42" s="210" t="s">
        <v>135</v>
      </c>
      <c r="I42" s="206"/>
      <c r="J42" s="211"/>
      <c r="K42" s="206" t="s">
        <v>873</v>
      </c>
      <c r="L42" s="212" t="s">
        <v>863</v>
      </c>
      <c r="M42" s="213" t="s">
        <v>864</v>
      </c>
      <c r="N42" s="214"/>
      <c r="O42" s="211"/>
      <c r="P42" s="206" t="s">
        <v>1451</v>
      </c>
      <c r="Q42" s="206" t="s">
        <v>1360</v>
      </c>
      <c r="R42" s="256">
        <v>16</v>
      </c>
      <c r="S42" s="215">
        <v>19.5</v>
      </c>
      <c r="T42" s="216" t="s">
        <v>1360</v>
      </c>
      <c r="U42" s="217" t="s">
        <v>1357</v>
      </c>
      <c r="V42" s="218">
        <v>2.77</v>
      </c>
      <c r="W42" s="218" t="s">
        <v>873</v>
      </c>
      <c r="X42" s="218"/>
      <c r="Y42" s="218"/>
      <c r="Z42" s="218" t="s">
        <v>1795</v>
      </c>
      <c r="AA42" s="211"/>
      <c r="AB42" s="218">
        <v>0</v>
      </c>
    </row>
    <row r="43" spans="1:28" s="255" customFormat="1" ht="20.25" customHeight="1">
      <c r="A43" s="206">
        <v>31</v>
      </c>
      <c r="B43" s="206" t="s">
        <v>1142</v>
      </c>
      <c r="C43" s="207" t="s">
        <v>70</v>
      </c>
      <c r="D43" s="207" t="s">
        <v>746</v>
      </c>
      <c r="E43" s="206" t="s">
        <v>134</v>
      </c>
      <c r="F43" s="221" t="s">
        <v>1747</v>
      </c>
      <c r="G43" s="209" t="s">
        <v>169</v>
      </c>
      <c r="H43" s="210" t="s">
        <v>135</v>
      </c>
      <c r="I43" s="206"/>
      <c r="J43" s="211"/>
      <c r="K43" s="206" t="s">
        <v>862</v>
      </c>
      <c r="L43" s="212" t="s">
        <v>884</v>
      </c>
      <c r="M43" s="213" t="s">
        <v>880</v>
      </c>
      <c r="N43" s="214"/>
      <c r="O43" s="211"/>
      <c r="P43" s="206" t="s">
        <v>1451</v>
      </c>
      <c r="Q43" s="206" t="s">
        <v>1360</v>
      </c>
      <c r="R43" s="256">
        <v>16</v>
      </c>
      <c r="S43" s="215">
        <v>19.5</v>
      </c>
      <c r="T43" s="216" t="s">
        <v>1360</v>
      </c>
      <c r="U43" s="217" t="s">
        <v>1357</v>
      </c>
      <c r="V43" s="218">
        <v>2.3</v>
      </c>
      <c r="W43" s="218" t="s">
        <v>1793</v>
      </c>
      <c r="X43" s="218"/>
      <c r="Y43" s="218"/>
      <c r="Z43" s="218" t="s">
        <v>1795</v>
      </c>
      <c r="AA43" s="211"/>
      <c r="AB43" s="218">
        <v>0</v>
      </c>
    </row>
    <row r="44" spans="1:28" s="255" customFormat="1" ht="20.25" customHeight="1">
      <c r="A44" s="206">
        <v>32</v>
      </c>
      <c r="B44" s="206" t="s">
        <v>1143</v>
      </c>
      <c r="C44" s="207" t="s">
        <v>1280</v>
      </c>
      <c r="D44" s="207" t="s">
        <v>73</v>
      </c>
      <c r="E44" s="206" t="s">
        <v>134</v>
      </c>
      <c r="F44" s="221" t="s">
        <v>1720</v>
      </c>
      <c r="G44" s="209" t="s">
        <v>138</v>
      </c>
      <c r="H44" s="210" t="s">
        <v>135</v>
      </c>
      <c r="I44" s="206"/>
      <c r="J44" s="211"/>
      <c r="K44" s="206" t="s">
        <v>873</v>
      </c>
      <c r="L44" s="212" t="s">
        <v>863</v>
      </c>
      <c r="M44" s="213" t="s">
        <v>864</v>
      </c>
      <c r="N44" s="214"/>
      <c r="O44" s="211"/>
      <c r="P44" s="206" t="s">
        <v>1451</v>
      </c>
      <c r="Q44" s="206" t="s">
        <v>1360</v>
      </c>
      <c r="R44" s="256">
        <v>16</v>
      </c>
      <c r="S44" s="215">
        <v>17</v>
      </c>
      <c r="T44" s="216" t="s">
        <v>1360</v>
      </c>
      <c r="U44" s="217" t="s">
        <v>1357</v>
      </c>
      <c r="V44" s="218">
        <v>2.59</v>
      </c>
      <c r="W44" s="218" t="s">
        <v>873</v>
      </c>
      <c r="X44" s="218"/>
      <c r="Y44" s="218"/>
      <c r="Z44" s="218" t="s">
        <v>1795</v>
      </c>
      <c r="AA44" s="211"/>
      <c r="AB44" s="218">
        <v>0</v>
      </c>
    </row>
    <row r="45" spans="1:28" s="255" customFormat="1" ht="20.25" customHeight="1">
      <c r="A45" s="206">
        <v>33</v>
      </c>
      <c r="B45" s="206" t="s">
        <v>1147</v>
      </c>
      <c r="C45" s="207" t="s">
        <v>1281</v>
      </c>
      <c r="D45" s="207" t="s">
        <v>727</v>
      </c>
      <c r="E45" s="206" t="s">
        <v>128</v>
      </c>
      <c r="F45" s="221" t="s">
        <v>1748</v>
      </c>
      <c r="G45" s="209" t="s">
        <v>138</v>
      </c>
      <c r="H45" s="210" t="s">
        <v>135</v>
      </c>
      <c r="I45" s="206"/>
      <c r="J45" s="211"/>
      <c r="K45" s="206" t="s">
        <v>873</v>
      </c>
      <c r="L45" s="212" t="s">
        <v>863</v>
      </c>
      <c r="M45" s="213" t="s">
        <v>864</v>
      </c>
      <c r="N45" s="214"/>
      <c r="O45" s="211"/>
      <c r="P45" s="206" t="s">
        <v>1451</v>
      </c>
      <c r="Q45" s="206" t="s">
        <v>1360</v>
      </c>
      <c r="R45" s="256">
        <v>16</v>
      </c>
      <c r="S45" s="215">
        <v>17</v>
      </c>
      <c r="T45" s="216" t="s">
        <v>1360</v>
      </c>
      <c r="U45" s="217" t="s">
        <v>1357</v>
      </c>
      <c r="V45" s="218">
        <v>2.6</v>
      </c>
      <c r="W45" s="218" t="s">
        <v>873</v>
      </c>
      <c r="X45" s="218"/>
      <c r="Y45" s="218"/>
      <c r="Z45" s="218" t="s">
        <v>1795</v>
      </c>
      <c r="AA45" s="211"/>
      <c r="AB45" s="218">
        <v>0</v>
      </c>
    </row>
    <row r="46" spans="1:28" s="255" customFormat="1" ht="20.25" customHeight="1">
      <c r="A46" s="206">
        <v>34</v>
      </c>
      <c r="B46" s="206" t="s">
        <v>1148</v>
      </c>
      <c r="C46" s="207" t="s">
        <v>1282</v>
      </c>
      <c r="D46" s="207" t="s">
        <v>453</v>
      </c>
      <c r="E46" s="206" t="s">
        <v>128</v>
      </c>
      <c r="F46" s="221" t="s">
        <v>1749</v>
      </c>
      <c r="G46" s="209" t="s">
        <v>158</v>
      </c>
      <c r="H46" s="210" t="s">
        <v>135</v>
      </c>
      <c r="I46" s="206"/>
      <c r="J46" s="211"/>
      <c r="K46" s="206" t="s">
        <v>862</v>
      </c>
      <c r="L46" s="212" t="s">
        <v>863</v>
      </c>
      <c r="M46" s="213" t="s">
        <v>864</v>
      </c>
      <c r="N46" s="214"/>
      <c r="O46" s="211"/>
      <c r="P46" s="206" t="s">
        <v>1451</v>
      </c>
      <c r="Q46" s="206" t="s">
        <v>1360</v>
      </c>
      <c r="R46" s="256">
        <v>16</v>
      </c>
      <c r="S46" s="215">
        <v>18.5</v>
      </c>
      <c r="T46" s="216" t="s">
        <v>1360</v>
      </c>
      <c r="U46" s="217" t="s">
        <v>1357</v>
      </c>
      <c r="V46" s="218">
        <v>2.61</v>
      </c>
      <c r="W46" s="218" t="s">
        <v>873</v>
      </c>
      <c r="X46" s="218"/>
      <c r="Y46" s="218"/>
      <c r="Z46" s="218" t="s">
        <v>1795</v>
      </c>
      <c r="AA46" s="211"/>
      <c r="AB46" s="218">
        <v>0</v>
      </c>
    </row>
    <row r="47" spans="1:28" s="255" customFormat="1" ht="20.25" customHeight="1">
      <c r="A47" s="206">
        <v>35</v>
      </c>
      <c r="B47" s="206" t="s">
        <v>1149</v>
      </c>
      <c r="C47" s="207" t="s">
        <v>470</v>
      </c>
      <c r="D47" s="207" t="s">
        <v>100</v>
      </c>
      <c r="E47" s="206" t="s">
        <v>128</v>
      </c>
      <c r="F47" s="221" t="s">
        <v>1501</v>
      </c>
      <c r="G47" s="209" t="s">
        <v>146</v>
      </c>
      <c r="H47" s="210" t="s">
        <v>135</v>
      </c>
      <c r="I47" s="206"/>
      <c r="J47" s="211"/>
      <c r="K47" s="206" t="s">
        <v>862</v>
      </c>
      <c r="L47" s="212">
        <v>41192</v>
      </c>
      <c r="M47" s="213" t="s">
        <v>868</v>
      </c>
      <c r="N47" s="214"/>
      <c r="O47" s="211"/>
      <c r="P47" s="206" t="s">
        <v>1451</v>
      </c>
      <c r="Q47" s="206" t="s">
        <v>1360</v>
      </c>
      <c r="R47" s="256">
        <v>16</v>
      </c>
      <c r="S47" s="215">
        <v>18</v>
      </c>
      <c r="T47" s="216" t="s">
        <v>1360</v>
      </c>
      <c r="U47" s="217" t="s">
        <v>1357</v>
      </c>
      <c r="V47" s="218">
        <v>2.52</v>
      </c>
      <c r="W47" s="218" t="s">
        <v>873</v>
      </c>
      <c r="X47" s="218"/>
      <c r="Y47" s="218"/>
      <c r="Z47" s="218" t="s">
        <v>1795</v>
      </c>
      <c r="AA47" s="211"/>
      <c r="AB47" s="218">
        <v>0</v>
      </c>
    </row>
    <row r="48" spans="1:28" s="255" customFormat="1" ht="20.25" customHeight="1">
      <c r="A48" s="206">
        <v>36</v>
      </c>
      <c r="B48" s="206" t="s">
        <v>1152</v>
      </c>
      <c r="C48" s="207" t="s">
        <v>384</v>
      </c>
      <c r="D48" s="207" t="s">
        <v>102</v>
      </c>
      <c r="E48" s="206" t="s">
        <v>128</v>
      </c>
      <c r="F48" s="221" t="s">
        <v>1751</v>
      </c>
      <c r="G48" s="209" t="s">
        <v>136</v>
      </c>
      <c r="H48" s="210" t="s">
        <v>135</v>
      </c>
      <c r="I48" s="206"/>
      <c r="J48" s="211"/>
      <c r="K48" s="206" t="s">
        <v>873</v>
      </c>
      <c r="L48" s="212" t="s">
        <v>863</v>
      </c>
      <c r="M48" s="213" t="s">
        <v>864</v>
      </c>
      <c r="N48" s="214"/>
      <c r="O48" s="211"/>
      <c r="P48" s="206" t="s">
        <v>1451</v>
      </c>
      <c r="Q48" s="206" t="s">
        <v>1360</v>
      </c>
      <c r="R48" s="256">
        <v>16</v>
      </c>
      <c r="S48" s="215">
        <v>18.5</v>
      </c>
      <c r="T48" s="216" t="s">
        <v>1360</v>
      </c>
      <c r="U48" s="217" t="s">
        <v>1357</v>
      </c>
      <c r="V48" s="218">
        <v>2.76</v>
      </c>
      <c r="W48" s="218" t="s">
        <v>873</v>
      </c>
      <c r="X48" s="218"/>
      <c r="Y48" s="218"/>
      <c r="Z48" s="218" t="s">
        <v>1795</v>
      </c>
      <c r="AA48" s="211"/>
      <c r="AB48" s="218">
        <v>0</v>
      </c>
    </row>
    <row r="49" spans="1:28" s="255" customFormat="1" ht="20.25" customHeight="1">
      <c r="A49" s="206">
        <v>37</v>
      </c>
      <c r="B49" s="206" t="s">
        <v>1153</v>
      </c>
      <c r="C49" s="207" t="s">
        <v>83</v>
      </c>
      <c r="D49" s="207" t="s">
        <v>78</v>
      </c>
      <c r="E49" s="206" t="s">
        <v>134</v>
      </c>
      <c r="F49" s="221" t="s">
        <v>1752</v>
      </c>
      <c r="G49" s="209" t="s">
        <v>136</v>
      </c>
      <c r="H49" s="210" t="s">
        <v>135</v>
      </c>
      <c r="I49" s="206"/>
      <c r="J49" s="211"/>
      <c r="K49" s="206" t="s">
        <v>883</v>
      </c>
      <c r="L49" s="212" t="s">
        <v>863</v>
      </c>
      <c r="M49" s="213" t="s">
        <v>864</v>
      </c>
      <c r="N49" s="214"/>
      <c r="O49" s="211"/>
      <c r="P49" s="206" t="s">
        <v>1451</v>
      </c>
      <c r="Q49" s="206" t="s">
        <v>1360</v>
      </c>
      <c r="R49" s="256">
        <v>16</v>
      </c>
      <c r="S49" s="215">
        <v>20.5</v>
      </c>
      <c r="T49" s="216" t="s">
        <v>1360</v>
      </c>
      <c r="U49" s="217" t="s">
        <v>1357</v>
      </c>
      <c r="V49" s="218">
        <v>2.69</v>
      </c>
      <c r="W49" s="218" t="s">
        <v>873</v>
      </c>
      <c r="X49" s="218"/>
      <c r="Y49" s="218"/>
      <c r="Z49" s="218" t="s">
        <v>1795</v>
      </c>
      <c r="AA49" s="211"/>
      <c r="AB49" s="218">
        <v>0</v>
      </c>
    </row>
    <row r="50" spans="1:28" s="255" customFormat="1" ht="20.25" customHeight="1">
      <c r="A50" s="206">
        <v>38</v>
      </c>
      <c r="B50" s="206" t="s">
        <v>1154</v>
      </c>
      <c r="C50" s="207" t="s">
        <v>185</v>
      </c>
      <c r="D50" s="207" t="s">
        <v>404</v>
      </c>
      <c r="E50" s="206" t="s">
        <v>128</v>
      </c>
      <c r="F50" s="208" t="s">
        <v>1374</v>
      </c>
      <c r="G50" s="209" t="s">
        <v>138</v>
      </c>
      <c r="H50" s="210" t="s">
        <v>135</v>
      </c>
      <c r="I50" s="206"/>
      <c r="J50" s="211"/>
      <c r="K50" s="206" t="s">
        <v>873</v>
      </c>
      <c r="L50" s="212" t="s">
        <v>863</v>
      </c>
      <c r="M50" s="213" t="s">
        <v>864</v>
      </c>
      <c r="N50" s="214"/>
      <c r="O50" s="211"/>
      <c r="P50" s="206" t="s">
        <v>1451</v>
      </c>
      <c r="Q50" s="206" t="s">
        <v>1360</v>
      </c>
      <c r="R50" s="256">
        <v>16</v>
      </c>
      <c r="S50" s="215">
        <v>20</v>
      </c>
      <c r="T50" s="216" t="s">
        <v>1360</v>
      </c>
      <c r="U50" s="217" t="s">
        <v>1357</v>
      </c>
      <c r="V50" s="218">
        <v>2.55</v>
      </c>
      <c r="W50" s="218" t="s">
        <v>873</v>
      </c>
      <c r="X50" s="218"/>
      <c r="Y50" s="218"/>
      <c r="Z50" s="218" t="s">
        <v>1795</v>
      </c>
      <c r="AA50" s="211"/>
      <c r="AB50" s="218">
        <v>0</v>
      </c>
    </row>
    <row r="51" spans="1:28" s="255" customFormat="1" ht="20.25" customHeight="1">
      <c r="A51" s="206">
        <v>39</v>
      </c>
      <c r="B51" s="206" t="s">
        <v>1155</v>
      </c>
      <c r="C51" s="207" t="s">
        <v>80</v>
      </c>
      <c r="D51" s="207" t="s">
        <v>90</v>
      </c>
      <c r="E51" s="206" t="s">
        <v>128</v>
      </c>
      <c r="F51" s="221" t="s">
        <v>1577</v>
      </c>
      <c r="G51" s="209" t="s">
        <v>138</v>
      </c>
      <c r="H51" s="210" t="s">
        <v>135</v>
      </c>
      <c r="I51" s="206"/>
      <c r="J51" s="211"/>
      <c r="K51" s="206" t="s">
        <v>873</v>
      </c>
      <c r="L51" s="212" t="s">
        <v>863</v>
      </c>
      <c r="M51" s="213" t="s">
        <v>864</v>
      </c>
      <c r="N51" s="214"/>
      <c r="O51" s="211"/>
      <c r="P51" s="206" t="s">
        <v>1451</v>
      </c>
      <c r="Q51" s="206" t="s">
        <v>1360</v>
      </c>
      <c r="R51" s="256">
        <v>16</v>
      </c>
      <c r="S51" s="215">
        <v>17</v>
      </c>
      <c r="T51" s="216" t="s">
        <v>1360</v>
      </c>
      <c r="U51" s="217" t="s">
        <v>1357</v>
      </c>
      <c r="V51" s="218">
        <v>2.92</v>
      </c>
      <c r="W51" s="218" t="s">
        <v>873</v>
      </c>
      <c r="X51" s="218"/>
      <c r="Y51" s="218"/>
      <c r="Z51" s="218" t="s">
        <v>1795</v>
      </c>
      <c r="AA51" s="211"/>
      <c r="AB51" s="218">
        <v>0</v>
      </c>
    </row>
    <row r="52" spans="1:28" s="255" customFormat="1" ht="20.25" customHeight="1">
      <c r="A52" s="206">
        <v>40</v>
      </c>
      <c r="B52" s="206" t="s">
        <v>1156</v>
      </c>
      <c r="C52" s="207" t="s">
        <v>1284</v>
      </c>
      <c r="D52" s="207" t="s">
        <v>68</v>
      </c>
      <c r="E52" s="206" t="s">
        <v>128</v>
      </c>
      <c r="F52" s="221" t="s">
        <v>1521</v>
      </c>
      <c r="G52" s="209" t="s">
        <v>152</v>
      </c>
      <c r="H52" s="210" t="s">
        <v>135</v>
      </c>
      <c r="I52" s="206"/>
      <c r="J52" s="211"/>
      <c r="K52" s="206" t="s">
        <v>873</v>
      </c>
      <c r="L52" s="212" t="s">
        <v>871</v>
      </c>
      <c r="M52" s="213" t="s">
        <v>864</v>
      </c>
      <c r="N52" s="214"/>
      <c r="O52" s="211"/>
      <c r="P52" s="206" t="s">
        <v>1451</v>
      </c>
      <c r="Q52" s="206" t="s">
        <v>1360</v>
      </c>
      <c r="R52" s="256">
        <v>16</v>
      </c>
      <c r="S52" s="215">
        <v>19.5</v>
      </c>
      <c r="T52" s="216" t="s">
        <v>1360</v>
      </c>
      <c r="U52" s="217" t="s">
        <v>1358</v>
      </c>
      <c r="V52" s="218">
        <v>2.8</v>
      </c>
      <c r="W52" s="218" t="s">
        <v>873</v>
      </c>
      <c r="X52" s="218"/>
      <c r="Y52" s="218"/>
      <c r="Z52" s="218" t="s">
        <v>1795</v>
      </c>
      <c r="AA52" s="211"/>
      <c r="AB52" s="218">
        <v>0</v>
      </c>
    </row>
    <row r="53" spans="1:28" s="255" customFormat="1" ht="20.25" customHeight="1">
      <c r="A53" s="206">
        <v>41</v>
      </c>
      <c r="B53" s="206" t="s">
        <v>1157</v>
      </c>
      <c r="C53" s="207" t="s">
        <v>1285</v>
      </c>
      <c r="D53" s="207" t="s">
        <v>68</v>
      </c>
      <c r="E53" s="206" t="s">
        <v>128</v>
      </c>
      <c r="F53" s="221" t="s">
        <v>1694</v>
      </c>
      <c r="G53" s="209" t="s">
        <v>151</v>
      </c>
      <c r="H53" s="210" t="s">
        <v>135</v>
      </c>
      <c r="I53" s="206"/>
      <c r="J53" s="211"/>
      <c r="K53" s="206" t="s">
        <v>862</v>
      </c>
      <c r="L53" s="212" t="s">
        <v>1436</v>
      </c>
      <c r="M53" s="213" t="s">
        <v>868</v>
      </c>
      <c r="N53" s="214"/>
      <c r="O53" s="211"/>
      <c r="P53" s="206" t="s">
        <v>1451</v>
      </c>
      <c r="Q53" s="206" t="s">
        <v>1360</v>
      </c>
      <c r="R53" s="256">
        <v>16</v>
      </c>
      <c r="S53" s="215">
        <v>17</v>
      </c>
      <c r="T53" s="216" t="s">
        <v>1360</v>
      </c>
      <c r="U53" s="217" t="s">
        <v>1358</v>
      </c>
      <c r="V53" s="218">
        <v>2.56</v>
      </c>
      <c r="W53" s="218" t="s">
        <v>873</v>
      </c>
      <c r="X53" s="218"/>
      <c r="Y53" s="218"/>
      <c r="Z53" s="218" t="s">
        <v>1795</v>
      </c>
      <c r="AA53" s="211"/>
      <c r="AB53" s="218">
        <v>0</v>
      </c>
    </row>
    <row r="54" spans="1:28" s="255" customFormat="1" ht="20.25" customHeight="1">
      <c r="A54" s="206">
        <v>42</v>
      </c>
      <c r="B54" s="206" t="s">
        <v>1158</v>
      </c>
      <c r="C54" s="207" t="s">
        <v>1286</v>
      </c>
      <c r="D54" s="207" t="s">
        <v>68</v>
      </c>
      <c r="E54" s="206" t="s">
        <v>134</v>
      </c>
      <c r="F54" s="221" t="s">
        <v>1474</v>
      </c>
      <c r="G54" s="209" t="s">
        <v>136</v>
      </c>
      <c r="H54" s="210" t="s">
        <v>135</v>
      </c>
      <c r="I54" s="206"/>
      <c r="J54" s="211"/>
      <c r="K54" s="206" t="s">
        <v>873</v>
      </c>
      <c r="L54" s="212" t="s">
        <v>863</v>
      </c>
      <c r="M54" s="213" t="s">
        <v>864</v>
      </c>
      <c r="N54" s="214"/>
      <c r="O54" s="211"/>
      <c r="P54" s="206" t="s">
        <v>1451</v>
      </c>
      <c r="Q54" s="206" t="s">
        <v>1360</v>
      </c>
      <c r="R54" s="256">
        <v>16</v>
      </c>
      <c r="S54" s="215">
        <v>17</v>
      </c>
      <c r="T54" s="216" t="s">
        <v>1360</v>
      </c>
      <c r="U54" s="217" t="s">
        <v>1358</v>
      </c>
      <c r="V54" s="218">
        <v>2.83</v>
      </c>
      <c r="W54" s="218" t="s">
        <v>873</v>
      </c>
      <c r="X54" s="218"/>
      <c r="Y54" s="218"/>
      <c r="Z54" s="218" t="s">
        <v>1795</v>
      </c>
      <c r="AA54" s="211"/>
      <c r="AB54" s="218">
        <v>0</v>
      </c>
    </row>
    <row r="55" spans="1:28" s="255" customFormat="1" ht="20.25" customHeight="1">
      <c r="A55" s="206">
        <v>43</v>
      </c>
      <c r="B55" s="206" t="s">
        <v>1159</v>
      </c>
      <c r="C55" s="207" t="s">
        <v>1287</v>
      </c>
      <c r="D55" s="207" t="s">
        <v>1288</v>
      </c>
      <c r="E55" s="206" t="s">
        <v>128</v>
      </c>
      <c r="F55" s="221" t="s">
        <v>1564</v>
      </c>
      <c r="G55" s="209" t="s">
        <v>136</v>
      </c>
      <c r="H55" s="210" t="s">
        <v>135</v>
      </c>
      <c r="I55" s="206"/>
      <c r="J55" s="211"/>
      <c r="K55" s="206" t="s">
        <v>873</v>
      </c>
      <c r="L55" s="212" t="s">
        <v>863</v>
      </c>
      <c r="M55" s="213" t="s">
        <v>864</v>
      </c>
      <c r="N55" s="214"/>
      <c r="O55" s="211"/>
      <c r="P55" s="206" t="s">
        <v>1451</v>
      </c>
      <c r="Q55" s="206" t="s">
        <v>1360</v>
      </c>
      <c r="R55" s="256">
        <v>16</v>
      </c>
      <c r="S55" s="215">
        <v>17.5</v>
      </c>
      <c r="T55" s="216" t="s">
        <v>1360</v>
      </c>
      <c r="U55" s="217" t="s">
        <v>1358</v>
      </c>
      <c r="V55" s="218">
        <v>2.92</v>
      </c>
      <c r="W55" s="218" t="s">
        <v>873</v>
      </c>
      <c r="X55" s="218"/>
      <c r="Y55" s="218"/>
      <c r="Z55" s="218" t="s">
        <v>1795</v>
      </c>
      <c r="AA55" s="211"/>
      <c r="AB55" s="218">
        <v>0</v>
      </c>
    </row>
    <row r="56" spans="1:28" s="255" customFormat="1" ht="20.25" customHeight="1">
      <c r="A56" s="206">
        <v>44</v>
      </c>
      <c r="B56" s="206" t="s">
        <v>1160</v>
      </c>
      <c r="C56" s="207" t="s">
        <v>1289</v>
      </c>
      <c r="D56" s="207" t="s">
        <v>190</v>
      </c>
      <c r="E56" s="206" t="s">
        <v>128</v>
      </c>
      <c r="F56" s="221" t="s">
        <v>1753</v>
      </c>
      <c r="G56" s="209" t="s">
        <v>136</v>
      </c>
      <c r="H56" s="210" t="s">
        <v>135</v>
      </c>
      <c r="I56" s="206"/>
      <c r="J56" s="211"/>
      <c r="K56" s="206" t="s">
        <v>873</v>
      </c>
      <c r="L56" s="212" t="s">
        <v>863</v>
      </c>
      <c r="M56" s="213" t="s">
        <v>864</v>
      </c>
      <c r="N56" s="214"/>
      <c r="O56" s="211"/>
      <c r="P56" s="206" t="s">
        <v>1451</v>
      </c>
      <c r="Q56" s="206" t="s">
        <v>1360</v>
      </c>
      <c r="R56" s="256">
        <v>16</v>
      </c>
      <c r="S56" s="215">
        <v>18.5</v>
      </c>
      <c r="T56" s="216" t="s">
        <v>1360</v>
      </c>
      <c r="U56" s="217" t="s">
        <v>1358</v>
      </c>
      <c r="V56" s="218">
        <v>2.63</v>
      </c>
      <c r="W56" s="218" t="s">
        <v>873</v>
      </c>
      <c r="X56" s="218"/>
      <c r="Y56" s="218"/>
      <c r="Z56" s="218" t="s">
        <v>1795</v>
      </c>
      <c r="AA56" s="211"/>
      <c r="AB56" s="218">
        <v>0</v>
      </c>
    </row>
    <row r="57" spans="1:28" s="255" customFormat="1" ht="20.25" customHeight="1">
      <c r="A57" s="206">
        <v>45</v>
      </c>
      <c r="B57" s="206" t="s">
        <v>1161</v>
      </c>
      <c r="C57" s="207" t="s">
        <v>1290</v>
      </c>
      <c r="D57" s="207" t="s">
        <v>1291</v>
      </c>
      <c r="E57" s="206" t="s">
        <v>134</v>
      </c>
      <c r="F57" s="221" t="s">
        <v>1469</v>
      </c>
      <c r="G57" s="209" t="s">
        <v>136</v>
      </c>
      <c r="H57" s="210" t="s">
        <v>135</v>
      </c>
      <c r="I57" s="206"/>
      <c r="J57" s="211"/>
      <c r="K57" s="206" t="s">
        <v>873</v>
      </c>
      <c r="L57" s="212" t="s">
        <v>863</v>
      </c>
      <c r="M57" s="213" t="s">
        <v>864</v>
      </c>
      <c r="N57" s="214"/>
      <c r="O57" s="211"/>
      <c r="P57" s="206" t="s">
        <v>1451</v>
      </c>
      <c r="Q57" s="206" t="s">
        <v>1360</v>
      </c>
      <c r="R57" s="256">
        <v>16</v>
      </c>
      <c r="S57" s="215">
        <v>19.5</v>
      </c>
      <c r="T57" s="216" t="s">
        <v>1360</v>
      </c>
      <c r="U57" s="217" t="s">
        <v>1358</v>
      </c>
      <c r="V57" s="218">
        <v>3.25</v>
      </c>
      <c r="W57" s="218" t="s">
        <v>883</v>
      </c>
      <c r="X57" s="218"/>
      <c r="Y57" s="218"/>
      <c r="Z57" s="218" t="s">
        <v>1795</v>
      </c>
      <c r="AA57" s="211"/>
      <c r="AB57" s="218">
        <v>0</v>
      </c>
    </row>
    <row r="58" spans="1:28" s="255" customFormat="1" ht="20.25" customHeight="1">
      <c r="A58" s="206">
        <v>46</v>
      </c>
      <c r="B58" s="206" t="s">
        <v>1163</v>
      </c>
      <c r="C58" s="207" t="s">
        <v>131</v>
      </c>
      <c r="D58" s="207" t="s">
        <v>95</v>
      </c>
      <c r="E58" s="206" t="s">
        <v>128</v>
      </c>
      <c r="F58" s="221" t="s">
        <v>1548</v>
      </c>
      <c r="G58" s="209" t="s">
        <v>136</v>
      </c>
      <c r="H58" s="210" t="s">
        <v>135</v>
      </c>
      <c r="I58" s="206"/>
      <c r="J58" s="211"/>
      <c r="K58" s="206" t="s">
        <v>873</v>
      </c>
      <c r="L58" s="212" t="s">
        <v>863</v>
      </c>
      <c r="M58" s="213" t="s">
        <v>864</v>
      </c>
      <c r="N58" s="214"/>
      <c r="O58" s="211"/>
      <c r="P58" s="206" t="s">
        <v>1451</v>
      </c>
      <c r="Q58" s="206" t="s">
        <v>1360</v>
      </c>
      <c r="R58" s="256">
        <v>16</v>
      </c>
      <c r="S58" s="215">
        <v>21.5</v>
      </c>
      <c r="T58" s="216" t="s">
        <v>1360</v>
      </c>
      <c r="U58" s="217" t="s">
        <v>1358</v>
      </c>
      <c r="V58" s="218">
        <v>2.95</v>
      </c>
      <c r="W58" s="218" t="s">
        <v>873</v>
      </c>
      <c r="X58" s="218"/>
      <c r="Y58" s="218"/>
      <c r="Z58" s="218" t="s">
        <v>1795</v>
      </c>
      <c r="AA58" s="211"/>
      <c r="AB58" s="218">
        <v>0</v>
      </c>
    </row>
    <row r="59" spans="1:28" s="255" customFormat="1" ht="20.25" customHeight="1">
      <c r="A59" s="206">
        <v>47</v>
      </c>
      <c r="B59" s="206" t="s">
        <v>1165</v>
      </c>
      <c r="C59" s="207" t="s">
        <v>1293</v>
      </c>
      <c r="D59" s="207" t="s">
        <v>91</v>
      </c>
      <c r="E59" s="206" t="s">
        <v>134</v>
      </c>
      <c r="F59" s="221" t="s">
        <v>1756</v>
      </c>
      <c r="G59" s="209" t="s">
        <v>136</v>
      </c>
      <c r="H59" s="210" t="s">
        <v>135</v>
      </c>
      <c r="I59" s="206"/>
      <c r="J59" s="211"/>
      <c r="K59" s="206" t="s">
        <v>873</v>
      </c>
      <c r="L59" s="212" t="s">
        <v>863</v>
      </c>
      <c r="M59" s="213" t="s">
        <v>864</v>
      </c>
      <c r="N59" s="214"/>
      <c r="O59" s="211"/>
      <c r="P59" s="206" t="s">
        <v>1451</v>
      </c>
      <c r="Q59" s="206" t="s">
        <v>1360</v>
      </c>
      <c r="R59" s="256">
        <v>16</v>
      </c>
      <c r="S59" s="215">
        <v>19.5</v>
      </c>
      <c r="T59" s="216" t="s">
        <v>1360</v>
      </c>
      <c r="U59" s="217" t="s">
        <v>1358</v>
      </c>
      <c r="V59" s="218">
        <v>2.78</v>
      </c>
      <c r="W59" s="218" t="s">
        <v>873</v>
      </c>
      <c r="X59" s="218"/>
      <c r="Y59" s="218"/>
      <c r="Z59" s="218" t="s">
        <v>1795</v>
      </c>
      <c r="AA59" s="211"/>
      <c r="AB59" s="218">
        <v>0</v>
      </c>
    </row>
    <row r="60" spans="1:28" s="255" customFormat="1" ht="20.25" customHeight="1">
      <c r="A60" s="206">
        <v>48</v>
      </c>
      <c r="B60" s="206" t="s">
        <v>1166</v>
      </c>
      <c r="C60" s="207" t="s">
        <v>101</v>
      </c>
      <c r="D60" s="207" t="s">
        <v>71</v>
      </c>
      <c r="E60" s="206" t="s">
        <v>134</v>
      </c>
      <c r="F60" s="221" t="s">
        <v>1757</v>
      </c>
      <c r="G60" s="209" t="s">
        <v>138</v>
      </c>
      <c r="H60" s="210" t="s">
        <v>135</v>
      </c>
      <c r="I60" s="206"/>
      <c r="J60" s="211"/>
      <c r="K60" s="206" t="s">
        <v>862</v>
      </c>
      <c r="L60" s="212" t="s">
        <v>863</v>
      </c>
      <c r="M60" s="213" t="s">
        <v>864</v>
      </c>
      <c r="N60" s="214"/>
      <c r="O60" s="211"/>
      <c r="P60" s="206" t="s">
        <v>1451</v>
      </c>
      <c r="Q60" s="206" t="s">
        <v>1360</v>
      </c>
      <c r="R60" s="256">
        <v>16</v>
      </c>
      <c r="S60" s="215">
        <v>19</v>
      </c>
      <c r="T60" s="216" t="s">
        <v>1360</v>
      </c>
      <c r="U60" s="217" t="s">
        <v>1358</v>
      </c>
      <c r="V60" s="218">
        <v>2.76</v>
      </c>
      <c r="W60" s="218" t="s">
        <v>873</v>
      </c>
      <c r="X60" s="218"/>
      <c r="Y60" s="218"/>
      <c r="Z60" s="218" t="s">
        <v>1795</v>
      </c>
      <c r="AA60" s="211"/>
      <c r="AB60" s="218">
        <v>0</v>
      </c>
    </row>
    <row r="61" spans="1:28" s="255" customFormat="1" ht="20.25" customHeight="1">
      <c r="A61" s="206">
        <v>49</v>
      </c>
      <c r="B61" s="206" t="s">
        <v>1167</v>
      </c>
      <c r="C61" s="207" t="s">
        <v>838</v>
      </c>
      <c r="D61" s="207" t="s">
        <v>71</v>
      </c>
      <c r="E61" s="206" t="s">
        <v>134</v>
      </c>
      <c r="F61" s="221" t="s">
        <v>1758</v>
      </c>
      <c r="G61" s="209" t="s">
        <v>149</v>
      </c>
      <c r="H61" s="210" t="s">
        <v>135</v>
      </c>
      <c r="I61" s="206"/>
      <c r="J61" s="211"/>
      <c r="K61" s="206" t="s">
        <v>873</v>
      </c>
      <c r="L61" s="212" t="s">
        <v>908</v>
      </c>
      <c r="M61" s="213" t="s">
        <v>872</v>
      </c>
      <c r="N61" s="214"/>
      <c r="O61" s="211"/>
      <c r="P61" s="206" t="s">
        <v>1451</v>
      </c>
      <c r="Q61" s="206" t="s">
        <v>1360</v>
      </c>
      <c r="R61" s="256">
        <v>16</v>
      </c>
      <c r="S61" s="215">
        <v>20</v>
      </c>
      <c r="T61" s="216" t="s">
        <v>1360</v>
      </c>
      <c r="U61" s="217" t="s">
        <v>1358</v>
      </c>
      <c r="V61" s="218">
        <v>2.92</v>
      </c>
      <c r="W61" s="218" t="s">
        <v>873</v>
      </c>
      <c r="X61" s="218"/>
      <c r="Y61" s="218"/>
      <c r="Z61" s="218" t="s">
        <v>1795</v>
      </c>
      <c r="AA61" s="211"/>
      <c r="AB61" s="218">
        <v>0</v>
      </c>
    </row>
    <row r="62" spans="1:28" s="255" customFormat="1" ht="20.25" customHeight="1">
      <c r="A62" s="206">
        <v>50</v>
      </c>
      <c r="B62" s="206" t="s">
        <v>1168</v>
      </c>
      <c r="C62" s="207" t="s">
        <v>832</v>
      </c>
      <c r="D62" s="207" t="s">
        <v>167</v>
      </c>
      <c r="E62" s="206" t="s">
        <v>134</v>
      </c>
      <c r="F62" s="221" t="s">
        <v>1759</v>
      </c>
      <c r="G62" s="209" t="s">
        <v>145</v>
      </c>
      <c r="H62" s="210" t="s">
        <v>135</v>
      </c>
      <c r="I62" s="206"/>
      <c r="J62" s="211"/>
      <c r="K62" s="206" t="s">
        <v>862</v>
      </c>
      <c r="L62" s="212" t="s">
        <v>881</v>
      </c>
      <c r="M62" s="213" t="s">
        <v>882</v>
      </c>
      <c r="N62" s="214"/>
      <c r="O62" s="211"/>
      <c r="P62" s="206" t="s">
        <v>1451</v>
      </c>
      <c r="Q62" s="206" t="s">
        <v>1360</v>
      </c>
      <c r="R62" s="256">
        <v>16</v>
      </c>
      <c r="S62" s="215">
        <v>20</v>
      </c>
      <c r="T62" s="216" t="s">
        <v>1360</v>
      </c>
      <c r="U62" s="217" t="s">
        <v>1358</v>
      </c>
      <c r="V62" s="218">
        <v>2.71</v>
      </c>
      <c r="W62" s="218" t="s">
        <v>873</v>
      </c>
      <c r="X62" s="218"/>
      <c r="Y62" s="218"/>
      <c r="Z62" s="218" t="s">
        <v>1795</v>
      </c>
      <c r="AA62" s="211"/>
      <c r="AB62" s="218">
        <v>0</v>
      </c>
    </row>
    <row r="63" spans="1:28" s="255" customFormat="1" ht="20.25" customHeight="1">
      <c r="A63" s="206">
        <v>51</v>
      </c>
      <c r="B63" s="206" t="s">
        <v>1169</v>
      </c>
      <c r="C63" s="207" t="s">
        <v>1294</v>
      </c>
      <c r="D63" s="207" t="s">
        <v>167</v>
      </c>
      <c r="E63" s="206" t="s">
        <v>134</v>
      </c>
      <c r="F63" s="221" t="s">
        <v>1515</v>
      </c>
      <c r="G63" s="209" t="s">
        <v>136</v>
      </c>
      <c r="H63" s="210" t="s">
        <v>135</v>
      </c>
      <c r="I63" s="206"/>
      <c r="J63" s="211"/>
      <c r="K63" s="206" t="s">
        <v>862</v>
      </c>
      <c r="L63" s="212" t="s">
        <v>863</v>
      </c>
      <c r="M63" s="213" t="s">
        <v>864</v>
      </c>
      <c r="N63" s="214"/>
      <c r="O63" s="211"/>
      <c r="P63" s="206" t="s">
        <v>1451</v>
      </c>
      <c r="Q63" s="206" t="s">
        <v>1360</v>
      </c>
      <c r="R63" s="256">
        <v>16</v>
      </c>
      <c r="S63" s="215">
        <v>17.5</v>
      </c>
      <c r="T63" s="216" t="s">
        <v>1360</v>
      </c>
      <c r="U63" s="217" t="s">
        <v>1358</v>
      </c>
      <c r="V63" s="218">
        <v>2.77</v>
      </c>
      <c r="W63" s="218" t="s">
        <v>873</v>
      </c>
      <c r="X63" s="218"/>
      <c r="Y63" s="218"/>
      <c r="Z63" s="218" t="s">
        <v>1795</v>
      </c>
      <c r="AA63" s="211"/>
      <c r="AB63" s="218">
        <v>0</v>
      </c>
    </row>
    <row r="64" spans="1:28" s="255" customFormat="1" ht="20.25" customHeight="1">
      <c r="A64" s="206">
        <v>52</v>
      </c>
      <c r="B64" s="206" t="s">
        <v>1170</v>
      </c>
      <c r="C64" s="207" t="s">
        <v>83</v>
      </c>
      <c r="D64" s="207" t="s">
        <v>167</v>
      </c>
      <c r="E64" s="206" t="s">
        <v>134</v>
      </c>
      <c r="F64" s="221" t="s">
        <v>1760</v>
      </c>
      <c r="G64" s="209" t="s">
        <v>166</v>
      </c>
      <c r="H64" s="210" t="s">
        <v>135</v>
      </c>
      <c r="I64" s="206"/>
      <c r="J64" s="211"/>
      <c r="K64" s="206" t="s">
        <v>873</v>
      </c>
      <c r="L64" s="212" t="s">
        <v>881</v>
      </c>
      <c r="M64" s="213" t="s">
        <v>887</v>
      </c>
      <c r="N64" s="214"/>
      <c r="O64" s="211"/>
      <c r="P64" s="206" t="s">
        <v>1451</v>
      </c>
      <c r="Q64" s="206" t="s">
        <v>1360</v>
      </c>
      <c r="R64" s="256">
        <v>16</v>
      </c>
      <c r="S64" s="215">
        <v>19.5</v>
      </c>
      <c r="T64" s="216" t="s">
        <v>1360</v>
      </c>
      <c r="U64" s="217" t="s">
        <v>1358</v>
      </c>
      <c r="V64" s="218">
        <v>2.87</v>
      </c>
      <c r="W64" s="218" t="s">
        <v>873</v>
      </c>
      <c r="X64" s="218"/>
      <c r="Y64" s="218"/>
      <c r="Z64" s="218" t="s">
        <v>1795</v>
      </c>
      <c r="AA64" s="211"/>
      <c r="AB64" s="218">
        <v>0</v>
      </c>
    </row>
    <row r="65" spans="1:28" s="255" customFormat="1" ht="20.25" customHeight="1">
      <c r="A65" s="206">
        <v>53</v>
      </c>
      <c r="B65" s="206" t="s">
        <v>1171</v>
      </c>
      <c r="C65" s="207" t="s">
        <v>1295</v>
      </c>
      <c r="D65" s="207" t="s">
        <v>116</v>
      </c>
      <c r="E65" s="206" t="s">
        <v>128</v>
      </c>
      <c r="F65" s="221" t="s">
        <v>1709</v>
      </c>
      <c r="G65" s="209" t="s">
        <v>136</v>
      </c>
      <c r="H65" s="210" t="s">
        <v>135</v>
      </c>
      <c r="I65" s="206"/>
      <c r="J65" s="211"/>
      <c r="K65" s="206" t="s">
        <v>873</v>
      </c>
      <c r="L65" s="212" t="s">
        <v>863</v>
      </c>
      <c r="M65" s="213" t="s">
        <v>864</v>
      </c>
      <c r="N65" s="214"/>
      <c r="O65" s="211"/>
      <c r="P65" s="206" t="s">
        <v>1451</v>
      </c>
      <c r="Q65" s="206" t="s">
        <v>1360</v>
      </c>
      <c r="R65" s="256">
        <v>16</v>
      </c>
      <c r="S65" s="215">
        <v>19</v>
      </c>
      <c r="T65" s="216" t="s">
        <v>1360</v>
      </c>
      <c r="U65" s="217" t="s">
        <v>1358</v>
      </c>
      <c r="V65" s="218">
        <v>2.87</v>
      </c>
      <c r="W65" s="218" t="s">
        <v>873</v>
      </c>
      <c r="X65" s="218"/>
      <c r="Y65" s="218"/>
      <c r="Z65" s="218" t="s">
        <v>1795</v>
      </c>
      <c r="AA65" s="211"/>
      <c r="AB65" s="218">
        <v>0</v>
      </c>
    </row>
    <row r="66" spans="1:28" s="255" customFormat="1" ht="20.25" customHeight="1">
      <c r="A66" s="206">
        <v>54</v>
      </c>
      <c r="B66" s="206" t="s">
        <v>1172</v>
      </c>
      <c r="C66" s="207" t="s">
        <v>1296</v>
      </c>
      <c r="D66" s="207" t="s">
        <v>449</v>
      </c>
      <c r="E66" s="206" t="s">
        <v>134</v>
      </c>
      <c r="F66" s="221" t="s">
        <v>1761</v>
      </c>
      <c r="G66" s="209" t="s">
        <v>136</v>
      </c>
      <c r="H66" s="210" t="s">
        <v>135</v>
      </c>
      <c r="I66" s="206"/>
      <c r="J66" s="211"/>
      <c r="K66" s="206" t="s">
        <v>862</v>
      </c>
      <c r="L66" s="212" t="s">
        <v>863</v>
      </c>
      <c r="M66" s="213" t="s">
        <v>864</v>
      </c>
      <c r="N66" s="214"/>
      <c r="O66" s="211"/>
      <c r="P66" s="206" t="s">
        <v>1451</v>
      </c>
      <c r="Q66" s="206" t="s">
        <v>1360</v>
      </c>
      <c r="R66" s="256">
        <v>16</v>
      </c>
      <c r="S66" s="215">
        <v>17.5</v>
      </c>
      <c r="T66" s="216" t="s">
        <v>1360</v>
      </c>
      <c r="U66" s="217" t="s">
        <v>1358</v>
      </c>
      <c r="V66" s="218">
        <v>2.77</v>
      </c>
      <c r="W66" s="218" t="s">
        <v>873</v>
      </c>
      <c r="X66" s="218"/>
      <c r="Y66" s="218"/>
      <c r="Z66" s="218" t="s">
        <v>1795</v>
      </c>
      <c r="AA66" s="211"/>
      <c r="AB66" s="218">
        <v>0</v>
      </c>
    </row>
    <row r="67" spans="1:28" s="255" customFormat="1" ht="20.25" customHeight="1">
      <c r="A67" s="206">
        <v>55</v>
      </c>
      <c r="B67" s="206" t="s">
        <v>1173</v>
      </c>
      <c r="C67" s="207" t="s">
        <v>654</v>
      </c>
      <c r="D67" s="207" t="s">
        <v>117</v>
      </c>
      <c r="E67" s="206" t="s">
        <v>128</v>
      </c>
      <c r="F67" s="221" t="s">
        <v>1727</v>
      </c>
      <c r="G67" s="209" t="s">
        <v>169</v>
      </c>
      <c r="H67" s="210" t="s">
        <v>135</v>
      </c>
      <c r="I67" s="206"/>
      <c r="J67" s="211"/>
      <c r="K67" s="206" t="s">
        <v>873</v>
      </c>
      <c r="L67" s="212" t="s">
        <v>863</v>
      </c>
      <c r="M67" s="213" t="s">
        <v>864</v>
      </c>
      <c r="N67" s="214"/>
      <c r="O67" s="211"/>
      <c r="P67" s="206" t="s">
        <v>1451</v>
      </c>
      <c r="Q67" s="206" t="s">
        <v>1360</v>
      </c>
      <c r="R67" s="256">
        <v>16</v>
      </c>
      <c r="S67" s="215">
        <v>17.5</v>
      </c>
      <c r="T67" s="216" t="s">
        <v>1360</v>
      </c>
      <c r="U67" s="217" t="s">
        <v>1358</v>
      </c>
      <c r="V67" s="218">
        <v>2.81</v>
      </c>
      <c r="W67" s="218" t="s">
        <v>873</v>
      </c>
      <c r="X67" s="218"/>
      <c r="Y67" s="218"/>
      <c r="Z67" s="218" t="s">
        <v>1795</v>
      </c>
      <c r="AA67" s="211"/>
      <c r="AB67" s="218">
        <v>0</v>
      </c>
    </row>
    <row r="68" spans="1:28" s="255" customFormat="1" ht="20.25" customHeight="1">
      <c r="A68" s="206">
        <v>56</v>
      </c>
      <c r="B68" s="206" t="s">
        <v>1175</v>
      </c>
      <c r="C68" s="207" t="s">
        <v>69</v>
      </c>
      <c r="D68" s="207" t="s">
        <v>746</v>
      </c>
      <c r="E68" s="206" t="s">
        <v>134</v>
      </c>
      <c r="F68" s="221" t="s">
        <v>1734</v>
      </c>
      <c r="G68" s="209" t="s">
        <v>166</v>
      </c>
      <c r="H68" s="210" t="s">
        <v>135</v>
      </c>
      <c r="I68" s="206"/>
      <c r="J68" s="211"/>
      <c r="K68" s="206" t="s">
        <v>862</v>
      </c>
      <c r="L68" s="212" t="s">
        <v>881</v>
      </c>
      <c r="M68" s="213" t="s">
        <v>864</v>
      </c>
      <c r="N68" s="214"/>
      <c r="O68" s="211"/>
      <c r="P68" s="206" t="s">
        <v>1451</v>
      </c>
      <c r="Q68" s="206" t="s">
        <v>1360</v>
      </c>
      <c r="R68" s="256">
        <v>16</v>
      </c>
      <c r="S68" s="215">
        <v>18.5</v>
      </c>
      <c r="T68" s="216" t="s">
        <v>1360</v>
      </c>
      <c r="U68" s="217" t="s">
        <v>1358</v>
      </c>
      <c r="V68" s="218">
        <v>2.45</v>
      </c>
      <c r="W68" s="218" t="s">
        <v>1793</v>
      </c>
      <c r="X68" s="218"/>
      <c r="Y68" s="218"/>
      <c r="Z68" s="218" t="s">
        <v>1795</v>
      </c>
      <c r="AA68" s="211"/>
      <c r="AB68" s="218">
        <v>0</v>
      </c>
    </row>
    <row r="69" spans="1:28" s="255" customFormat="1" ht="20.25" customHeight="1">
      <c r="A69" s="206">
        <v>57</v>
      </c>
      <c r="B69" s="206" t="s">
        <v>1178</v>
      </c>
      <c r="C69" s="207" t="s">
        <v>1300</v>
      </c>
      <c r="D69" s="207" t="s">
        <v>72</v>
      </c>
      <c r="E69" s="206" t="s">
        <v>134</v>
      </c>
      <c r="F69" s="221" t="s">
        <v>1762</v>
      </c>
      <c r="G69" s="209" t="s">
        <v>1354</v>
      </c>
      <c r="H69" s="210" t="s">
        <v>135</v>
      </c>
      <c r="I69" s="206"/>
      <c r="J69" s="211"/>
      <c r="K69" s="206" t="s">
        <v>862</v>
      </c>
      <c r="L69" s="212" t="s">
        <v>871</v>
      </c>
      <c r="M69" s="213" t="s">
        <v>864</v>
      </c>
      <c r="N69" s="214"/>
      <c r="O69" s="211"/>
      <c r="P69" s="206" t="s">
        <v>1451</v>
      </c>
      <c r="Q69" s="206" t="s">
        <v>1360</v>
      </c>
      <c r="R69" s="256">
        <v>16</v>
      </c>
      <c r="S69" s="215">
        <v>18.5</v>
      </c>
      <c r="T69" s="216" t="s">
        <v>1360</v>
      </c>
      <c r="U69" s="217" t="s">
        <v>1358</v>
      </c>
      <c r="V69" s="218">
        <v>2.96</v>
      </c>
      <c r="W69" s="218" t="s">
        <v>873</v>
      </c>
      <c r="X69" s="218"/>
      <c r="Y69" s="218"/>
      <c r="Z69" s="218" t="s">
        <v>1795</v>
      </c>
      <c r="AA69" s="211"/>
      <c r="AB69" s="218">
        <v>0</v>
      </c>
    </row>
    <row r="70" spans="1:28" s="255" customFormat="1" ht="20.25" customHeight="1">
      <c r="A70" s="206">
        <v>58</v>
      </c>
      <c r="B70" s="206" t="s">
        <v>1179</v>
      </c>
      <c r="C70" s="207" t="s">
        <v>1301</v>
      </c>
      <c r="D70" s="207" t="s">
        <v>72</v>
      </c>
      <c r="E70" s="206" t="s">
        <v>134</v>
      </c>
      <c r="F70" s="221" t="s">
        <v>1610</v>
      </c>
      <c r="G70" s="209" t="s">
        <v>444</v>
      </c>
      <c r="H70" s="210" t="s">
        <v>135</v>
      </c>
      <c r="I70" s="206"/>
      <c r="J70" s="211"/>
      <c r="K70" s="206" t="s">
        <v>873</v>
      </c>
      <c r="L70" s="212" t="s">
        <v>863</v>
      </c>
      <c r="M70" s="213" t="s">
        <v>875</v>
      </c>
      <c r="N70" s="214"/>
      <c r="O70" s="211"/>
      <c r="P70" s="206" t="s">
        <v>1451</v>
      </c>
      <c r="Q70" s="206" t="s">
        <v>1360</v>
      </c>
      <c r="R70" s="256">
        <v>16</v>
      </c>
      <c r="S70" s="215">
        <v>19.5</v>
      </c>
      <c r="T70" s="216" t="s">
        <v>1360</v>
      </c>
      <c r="U70" s="217" t="s">
        <v>1358</v>
      </c>
      <c r="V70" s="218">
        <v>2.86</v>
      </c>
      <c r="W70" s="218" t="s">
        <v>873</v>
      </c>
      <c r="X70" s="218"/>
      <c r="Y70" s="218"/>
      <c r="Z70" s="218" t="s">
        <v>1795</v>
      </c>
      <c r="AA70" s="211"/>
      <c r="AB70" s="218">
        <v>0</v>
      </c>
    </row>
    <row r="71" spans="1:28" s="255" customFormat="1" ht="20.25" customHeight="1">
      <c r="A71" s="206">
        <v>59</v>
      </c>
      <c r="B71" s="206" t="s">
        <v>1180</v>
      </c>
      <c r="C71" s="207" t="s">
        <v>1302</v>
      </c>
      <c r="D71" s="207" t="s">
        <v>72</v>
      </c>
      <c r="E71" s="206" t="s">
        <v>134</v>
      </c>
      <c r="F71" s="221" t="s">
        <v>1763</v>
      </c>
      <c r="G71" s="209" t="s">
        <v>144</v>
      </c>
      <c r="H71" s="210" t="s">
        <v>135</v>
      </c>
      <c r="I71" s="206"/>
      <c r="J71" s="211"/>
      <c r="K71" s="206" t="s">
        <v>862</v>
      </c>
      <c r="L71" s="212">
        <v>40673</v>
      </c>
      <c r="M71" s="213" t="s">
        <v>885</v>
      </c>
      <c r="N71" s="214"/>
      <c r="O71" s="211"/>
      <c r="P71" s="206" t="s">
        <v>1451</v>
      </c>
      <c r="Q71" s="206" t="s">
        <v>1360</v>
      </c>
      <c r="R71" s="256">
        <v>16</v>
      </c>
      <c r="S71" s="215">
        <v>21.5</v>
      </c>
      <c r="T71" s="216" t="s">
        <v>1360</v>
      </c>
      <c r="U71" s="217" t="s">
        <v>1358</v>
      </c>
      <c r="V71" s="218">
        <v>2.88</v>
      </c>
      <c r="W71" s="218" t="s">
        <v>873</v>
      </c>
      <c r="X71" s="218"/>
      <c r="Y71" s="218"/>
      <c r="Z71" s="218" t="s">
        <v>1795</v>
      </c>
      <c r="AA71" s="211"/>
      <c r="AB71" s="218">
        <v>0</v>
      </c>
    </row>
    <row r="72" spans="1:28" s="255" customFormat="1" ht="20.25" customHeight="1">
      <c r="A72" s="206">
        <v>60</v>
      </c>
      <c r="B72" s="206" t="s">
        <v>1181</v>
      </c>
      <c r="C72" s="207" t="s">
        <v>1303</v>
      </c>
      <c r="D72" s="207" t="s">
        <v>118</v>
      </c>
      <c r="E72" s="206" t="s">
        <v>134</v>
      </c>
      <c r="F72" s="221" t="s">
        <v>1536</v>
      </c>
      <c r="G72" s="209" t="s">
        <v>136</v>
      </c>
      <c r="H72" s="210" t="s">
        <v>135</v>
      </c>
      <c r="I72" s="206"/>
      <c r="J72" s="211"/>
      <c r="K72" s="206" t="s">
        <v>883</v>
      </c>
      <c r="L72" s="212" t="s">
        <v>863</v>
      </c>
      <c r="M72" s="213" t="s">
        <v>864</v>
      </c>
      <c r="N72" s="214"/>
      <c r="O72" s="211"/>
      <c r="P72" s="206" t="s">
        <v>1451</v>
      </c>
      <c r="Q72" s="206" t="s">
        <v>1360</v>
      </c>
      <c r="R72" s="256">
        <v>16</v>
      </c>
      <c r="S72" s="215">
        <v>18.5</v>
      </c>
      <c r="T72" s="216" t="s">
        <v>1360</v>
      </c>
      <c r="U72" s="217" t="s">
        <v>1358</v>
      </c>
      <c r="V72" s="218">
        <v>2.65</v>
      </c>
      <c r="W72" s="218" t="s">
        <v>873</v>
      </c>
      <c r="X72" s="218"/>
      <c r="Y72" s="218"/>
      <c r="Z72" s="218" t="s">
        <v>1795</v>
      </c>
      <c r="AA72" s="211"/>
      <c r="AB72" s="218">
        <v>0</v>
      </c>
    </row>
    <row r="73" spans="1:28" s="255" customFormat="1" ht="20.25" customHeight="1">
      <c r="A73" s="206">
        <v>61</v>
      </c>
      <c r="B73" s="206" t="s">
        <v>1183</v>
      </c>
      <c r="C73" s="207" t="s">
        <v>1305</v>
      </c>
      <c r="D73" s="207" t="s">
        <v>74</v>
      </c>
      <c r="E73" s="206" t="s">
        <v>134</v>
      </c>
      <c r="F73" s="221" t="s">
        <v>1571</v>
      </c>
      <c r="G73" s="209" t="s">
        <v>136</v>
      </c>
      <c r="H73" s="210" t="s">
        <v>135</v>
      </c>
      <c r="I73" s="206"/>
      <c r="J73" s="211"/>
      <c r="K73" s="206" t="s">
        <v>873</v>
      </c>
      <c r="L73" s="212" t="s">
        <v>863</v>
      </c>
      <c r="M73" s="213" t="s">
        <v>864</v>
      </c>
      <c r="N73" s="214"/>
      <c r="O73" s="211"/>
      <c r="P73" s="206" t="s">
        <v>1451</v>
      </c>
      <c r="Q73" s="206" t="s">
        <v>1360</v>
      </c>
      <c r="R73" s="256">
        <v>16</v>
      </c>
      <c r="S73" s="215">
        <v>20</v>
      </c>
      <c r="T73" s="216" t="s">
        <v>1360</v>
      </c>
      <c r="U73" s="217" t="s">
        <v>1358</v>
      </c>
      <c r="V73" s="218">
        <v>2.61</v>
      </c>
      <c r="W73" s="218" t="s">
        <v>873</v>
      </c>
      <c r="X73" s="218"/>
      <c r="Y73" s="218"/>
      <c r="Z73" s="218" t="s">
        <v>1795</v>
      </c>
      <c r="AA73" s="211"/>
      <c r="AB73" s="218">
        <v>0</v>
      </c>
    </row>
    <row r="74" spans="1:28" s="255" customFormat="1" ht="20.25" customHeight="1">
      <c r="A74" s="206">
        <v>62</v>
      </c>
      <c r="B74" s="206" t="s">
        <v>1184</v>
      </c>
      <c r="C74" s="207" t="s">
        <v>1306</v>
      </c>
      <c r="D74" s="207" t="s">
        <v>1307</v>
      </c>
      <c r="E74" s="206" t="s">
        <v>134</v>
      </c>
      <c r="F74" s="221" t="s">
        <v>1494</v>
      </c>
      <c r="G74" s="209" t="s">
        <v>138</v>
      </c>
      <c r="H74" s="210" t="s">
        <v>135</v>
      </c>
      <c r="I74" s="206"/>
      <c r="J74" s="211"/>
      <c r="K74" s="206" t="s">
        <v>883</v>
      </c>
      <c r="L74" s="212" t="s">
        <v>863</v>
      </c>
      <c r="M74" s="213" t="s">
        <v>864</v>
      </c>
      <c r="N74" s="214"/>
      <c r="O74" s="211"/>
      <c r="P74" s="206" t="s">
        <v>1451</v>
      </c>
      <c r="Q74" s="206" t="s">
        <v>1360</v>
      </c>
      <c r="R74" s="256">
        <v>16</v>
      </c>
      <c r="S74" s="215">
        <v>19.5</v>
      </c>
      <c r="T74" s="216" t="s">
        <v>1360</v>
      </c>
      <c r="U74" s="217" t="s">
        <v>1358</v>
      </c>
      <c r="V74" s="218">
        <v>2.95</v>
      </c>
      <c r="W74" s="218" t="s">
        <v>873</v>
      </c>
      <c r="X74" s="218"/>
      <c r="Y74" s="218"/>
      <c r="Z74" s="218" t="s">
        <v>1795</v>
      </c>
      <c r="AA74" s="211"/>
      <c r="AB74" s="218">
        <v>0</v>
      </c>
    </row>
    <row r="75" spans="1:28" s="255" customFormat="1" ht="20.25" customHeight="1">
      <c r="A75" s="206">
        <v>63</v>
      </c>
      <c r="B75" s="206" t="s">
        <v>1187</v>
      </c>
      <c r="C75" s="207" t="s">
        <v>1088</v>
      </c>
      <c r="D75" s="207" t="s">
        <v>725</v>
      </c>
      <c r="E75" s="206" t="s">
        <v>134</v>
      </c>
      <c r="F75" s="221" t="s">
        <v>1731</v>
      </c>
      <c r="G75" s="209" t="s">
        <v>141</v>
      </c>
      <c r="H75" s="210" t="s">
        <v>135</v>
      </c>
      <c r="I75" s="206"/>
      <c r="J75" s="211"/>
      <c r="K75" s="206" t="s">
        <v>862</v>
      </c>
      <c r="L75" s="212" t="s">
        <v>1375</v>
      </c>
      <c r="M75" s="213" t="s">
        <v>879</v>
      </c>
      <c r="N75" s="214"/>
      <c r="O75" s="211"/>
      <c r="P75" s="206" t="s">
        <v>1451</v>
      </c>
      <c r="Q75" s="206" t="s">
        <v>1360</v>
      </c>
      <c r="R75" s="256">
        <v>16</v>
      </c>
      <c r="S75" s="215">
        <v>19</v>
      </c>
      <c r="T75" s="216" t="s">
        <v>1360</v>
      </c>
      <c r="U75" s="217" t="s">
        <v>1358</v>
      </c>
      <c r="V75" s="218">
        <v>2.69</v>
      </c>
      <c r="W75" s="218" t="s">
        <v>873</v>
      </c>
      <c r="X75" s="218"/>
      <c r="Y75" s="218"/>
      <c r="Z75" s="218" t="s">
        <v>1795</v>
      </c>
      <c r="AA75" s="211"/>
      <c r="AB75" s="218">
        <v>0</v>
      </c>
    </row>
    <row r="76" spans="1:28" s="255" customFormat="1" ht="20.25" customHeight="1">
      <c r="A76" s="206">
        <v>64</v>
      </c>
      <c r="B76" s="206" t="s">
        <v>1189</v>
      </c>
      <c r="C76" s="207" t="s">
        <v>1309</v>
      </c>
      <c r="D76" s="207" t="s">
        <v>76</v>
      </c>
      <c r="E76" s="206" t="s">
        <v>134</v>
      </c>
      <c r="F76" s="221" t="s">
        <v>1766</v>
      </c>
      <c r="G76" s="209" t="s">
        <v>1355</v>
      </c>
      <c r="H76" s="210" t="s">
        <v>135</v>
      </c>
      <c r="I76" s="206"/>
      <c r="J76" s="211"/>
      <c r="K76" s="206" t="s">
        <v>862</v>
      </c>
      <c r="L76" s="212" t="s">
        <v>881</v>
      </c>
      <c r="M76" s="213" t="s">
        <v>887</v>
      </c>
      <c r="N76" s="214"/>
      <c r="O76" s="211"/>
      <c r="P76" s="206" t="s">
        <v>1451</v>
      </c>
      <c r="Q76" s="206" t="s">
        <v>1360</v>
      </c>
      <c r="R76" s="256">
        <v>16</v>
      </c>
      <c r="S76" s="215">
        <v>20</v>
      </c>
      <c r="T76" s="216" t="s">
        <v>1360</v>
      </c>
      <c r="U76" s="217" t="s">
        <v>1358</v>
      </c>
      <c r="V76" s="218">
        <v>2.56</v>
      </c>
      <c r="W76" s="218" t="s">
        <v>873</v>
      </c>
      <c r="X76" s="218"/>
      <c r="Y76" s="218"/>
      <c r="Z76" s="218" t="s">
        <v>1795</v>
      </c>
      <c r="AA76" s="211"/>
      <c r="AB76" s="218">
        <v>0</v>
      </c>
    </row>
    <row r="77" spans="1:28" s="255" customFormat="1" ht="20.25" customHeight="1">
      <c r="A77" s="206">
        <v>65</v>
      </c>
      <c r="B77" s="206" t="s">
        <v>1190</v>
      </c>
      <c r="C77" s="207" t="s">
        <v>1310</v>
      </c>
      <c r="D77" s="207" t="s">
        <v>727</v>
      </c>
      <c r="E77" s="206" t="s">
        <v>134</v>
      </c>
      <c r="F77" s="221" t="s">
        <v>1714</v>
      </c>
      <c r="G77" s="209" t="s">
        <v>145</v>
      </c>
      <c r="H77" s="210" t="s">
        <v>135</v>
      </c>
      <c r="I77" s="206"/>
      <c r="J77" s="211"/>
      <c r="K77" s="206" t="s">
        <v>883</v>
      </c>
      <c r="L77" s="212" t="s">
        <v>901</v>
      </c>
      <c r="M77" s="213" t="s">
        <v>893</v>
      </c>
      <c r="N77" s="214"/>
      <c r="O77" s="211"/>
      <c r="P77" s="206" t="s">
        <v>1451</v>
      </c>
      <c r="Q77" s="206" t="s">
        <v>1360</v>
      </c>
      <c r="R77" s="256">
        <v>16</v>
      </c>
      <c r="S77" s="215">
        <v>20.5</v>
      </c>
      <c r="T77" s="216" t="s">
        <v>1360</v>
      </c>
      <c r="U77" s="217" t="s">
        <v>1358</v>
      </c>
      <c r="V77" s="218">
        <v>2.84</v>
      </c>
      <c r="W77" s="218" t="s">
        <v>873</v>
      </c>
      <c r="X77" s="218"/>
      <c r="Y77" s="218"/>
      <c r="Z77" s="218" t="s">
        <v>1795</v>
      </c>
      <c r="AA77" s="211"/>
      <c r="AB77" s="218">
        <v>0</v>
      </c>
    </row>
    <row r="78" spans="1:28" s="255" customFormat="1" ht="20.25" customHeight="1">
      <c r="A78" s="206">
        <v>66</v>
      </c>
      <c r="B78" s="206" t="s">
        <v>1191</v>
      </c>
      <c r="C78" s="207" t="s">
        <v>80</v>
      </c>
      <c r="D78" s="207" t="s">
        <v>85</v>
      </c>
      <c r="E78" s="206" t="s">
        <v>134</v>
      </c>
      <c r="F78" s="221" t="s">
        <v>1658</v>
      </c>
      <c r="G78" s="209" t="s">
        <v>136</v>
      </c>
      <c r="H78" s="210" t="s">
        <v>135</v>
      </c>
      <c r="I78" s="206"/>
      <c r="J78" s="211"/>
      <c r="K78" s="206" t="s">
        <v>883</v>
      </c>
      <c r="L78" s="212" t="s">
        <v>863</v>
      </c>
      <c r="M78" s="213" t="s">
        <v>864</v>
      </c>
      <c r="N78" s="214"/>
      <c r="O78" s="211"/>
      <c r="P78" s="206" t="s">
        <v>1451</v>
      </c>
      <c r="Q78" s="206" t="s">
        <v>1360</v>
      </c>
      <c r="R78" s="256">
        <v>16</v>
      </c>
      <c r="S78" s="215">
        <v>19</v>
      </c>
      <c r="T78" s="216" t="s">
        <v>1360</v>
      </c>
      <c r="U78" s="217" t="s">
        <v>1358</v>
      </c>
      <c r="V78" s="218">
        <v>3.15</v>
      </c>
      <c r="W78" s="218" t="s">
        <v>873</v>
      </c>
      <c r="X78" s="218"/>
      <c r="Y78" s="218"/>
      <c r="Z78" s="218" t="s">
        <v>1795</v>
      </c>
      <c r="AA78" s="211"/>
      <c r="AB78" s="218">
        <v>0</v>
      </c>
    </row>
    <row r="79" spans="1:28" s="255" customFormat="1" ht="20.25" customHeight="1">
      <c r="A79" s="206">
        <v>67</v>
      </c>
      <c r="B79" s="206" t="s">
        <v>1192</v>
      </c>
      <c r="C79" s="207" t="s">
        <v>1075</v>
      </c>
      <c r="D79" s="207" t="s">
        <v>1311</v>
      </c>
      <c r="E79" s="206" t="s">
        <v>128</v>
      </c>
      <c r="F79" s="221" t="s">
        <v>1715</v>
      </c>
      <c r="G79" s="209" t="s">
        <v>142</v>
      </c>
      <c r="H79" s="210" t="s">
        <v>135</v>
      </c>
      <c r="I79" s="206"/>
      <c r="J79" s="211"/>
      <c r="K79" s="206" t="s">
        <v>873</v>
      </c>
      <c r="L79" s="212">
        <v>40672</v>
      </c>
      <c r="M79" s="213" t="s">
        <v>875</v>
      </c>
      <c r="N79" s="214"/>
      <c r="O79" s="211"/>
      <c r="P79" s="206" t="s">
        <v>1451</v>
      </c>
      <c r="Q79" s="206" t="s">
        <v>1360</v>
      </c>
      <c r="R79" s="256">
        <v>16</v>
      </c>
      <c r="S79" s="215">
        <v>18.5</v>
      </c>
      <c r="T79" s="216" t="s">
        <v>1360</v>
      </c>
      <c r="U79" s="217" t="s">
        <v>1358</v>
      </c>
      <c r="V79" s="218">
        <v>2.83</v>
      </c>
      <c r="W79" s="218" t="s">
        <v>873</v>
      </c>
      <c r="X79" s="218"/>
      <c r="Y79" s="218"/>
      <c r="Z79" s="218" t="s">
        <v>1795</v>
      </c>
      <c r="AA79" s="211"/>
      <c r="AB79" s="218">
        <v>0</v>
      </c>
    </row>
    <row r="80" spans="1:28" s="255" customFormat="1" ht="20.25" customHeight="1">
      <c r="A80" s="206">
        <v>68</v>
      </c>
      <c r="B80" s="206" t="s">
        <v>1193</v>
      </c>
      <c r="C80" s="207" t="s">
        <v>1312</v>
      </c>
      <c r="D80" s="207" t="s">
        <v>92</v>
      </c>
      <c r="E80" s="206" t="s">
        <v>134</v>
      </c>
      <c r="F80" s="221" t="s">
        <v>1718</v>
      </c>
      <c r="G80" s="209" t="s">
        <v>159</v>
      </c>
      <c r="H80" s="210" t="s">
        <v>135</v>
      </c>
      <c r="I80" s="206"/>
      <c r="J80" s="211"/>
      <c r="K80" s="206" t="s">
        <v>873</v>
      </c>
      <c r="L80" s="212" t="s">
        <v>903</v>
      </c>
      <c r="M80" s="213" t="s">
        <v>898</v>
      </c>
      <c r="N80" s="214"/>
      <c r="O80" s="211"/>
      <c r="P80" s="206" t="s">
        <v>1451</v>
      </c>
      <c r="Q80" s="206" t="s">
        <v>1360</v>
      </c>
      <c r="R80" s="256">
        <v>16</v>
      </c>
      <c r="S80" s="215">
        <v>18.5</v>
      </c>
      <c r="T80" s="216" t="s">
        <v>1360</v>
      </c>
      <c r="U80" s="217" t="s">
        <v>1358</v>
      </c>
      <c r="V80" s="218">
        <v>2.87</v>
      </c>
      <c r="W80" s="218" t="s">
        <v>873</v>
      </c>
      <c r="X80" s="218"/>
      <c r="Y80" s="218"/>
      <c r="Z80" s="218" t="s">
        <v>1795</v>
      </c>
      <c r="AA80" s="211"/>
      <c r="AB80" s="218">
        <v>0</v>
      </c>
    </row>
    <row r="81" spans="1:28" s="255" customFormat="1" ht="20.25" customHeight="1">
      <c r="A81" s="206">
        <v>69</v>
      </c>
      <c r="B81" s="206" t="s">
        <v>1194</v>
      </c>
      <c r="C81" s="207" t="s">
        <v>1313</v>
      </c>
      <c r="D81" s="207" t="s">
        <v>92</v>
      </c>
      <c r="E81" s="206" t="s">
        <v>128</v>
      </c>
      <c r="F81" s="221" t="s">
        <v>1569</v>
      </c>
      <c r="G81" s="209" t="s">
        <v>153</v>
      </c>
      <c r="H81" s="210" t="s">
        <v>135</v>
      </c>
      <c r="I81" s="206"/>
      <c r="J81" s="211"/>
      <c r="K81" s="206" t="s">
        <v>862</v>
      </c>
      <c r="L81" s="212">
        <v>41129</v>
      </c>
      <c r="M81" s="213" t="s">
        <v>895</v>
      </c>
      <c r="N81" s="214"/>
      <c r="O81" s="211"/>
      <c r="P81" s="206" t="s">
        <v>1451</v>
      </c>
      <c r="Q81" s="206" t="s">
        <v>1360</v>
      </c>
      <c r="R81" s="256">
        <v>16</v>
      </c>
      <c r="S81" s="215">
        <v>18.5</v>
      </c>
      <c r="T81" s="216" t="s">
        <v>1360</v>
      </c>
      <c r="U81" s="217" t="s">
        <v>1358</v>
      </c>
      <c r="V81" s="218">
        <v>2.96</v>
      </c>
      <c r="W81" s="218" t="s">
        <v>873</v>
      </c>
      <c r="X81" s="218"/>
      <c r="Y81" s="218"/>
      <c r="Z81" s="218" t="s">
        <v>1795</v>
      </c>
      <c r="AA81" s="211"/>
      <c r="AB81" s="218">
        <v>0</v>
      </c>
    </row>
    <row r="82" spans="1:28" s="255" customFormat="1" ht="20.25" customHeight="1">
      <c r="A82" s="206">
        <v>70</v>
      </c>
      <c r="B82" s="206" t="s">
        <v>1196</v>
      </c>
      <c r="C82" s="207" t="s">
        <v>1315</v>
      </c>
      <c r="D82" s="207" t="s">
        <v>105</v>
      </c>
      <c r="E82" s="206" t="s">
        <v>134</v>
      </c>
      <c r="F82" s="221" t="s">
        <v>1482</v>
      </c>
      <c r="G82" s="209" t="s">
        <v>138</v>
      </c>
      <c r="H82" s="210" t="s">
        <v>135</v>
      </c>
      <c r="I82" s="206"/>
      <c r="J82" s="211"/>
      <c r="K82" s="206" t="s">
        <v>873</v>
      </c>
      <c r="L82" s="212" t="s">
        <v>863</v>
      </c>
      <c r="M82" s="213" t="s">
        <v>864</v>
      </c>
      <c r="N82" s="214"/>
      <c r="O82" s="211"/>
      <c r="P82" s="206" t="s">
        <v>1451</v>
      </c>
      <c r="Q82" s="206" t="s">
        <v>1360</v>
      </c>
      <c r="R82" s="256">
        <v>16</v>
      </c>
      <c r="S82" s="215">
        <v>21.5</v>
      </c>
      <c r="T82" s="216" t="s">
        <v>1360</v>
      </c>
      <c r="U82" s="217" t="s">
        <v>1358</v>
      </c>
      <c r="V82" s="218">
        <v>3.01</v>
      </c>
      <c r="W82" s="218" t="s">
        <v>873</v>
      </c>
      <c r="X82" s="218"/>
      <c r="Y82" s="218"/>
      <c r="Z82" s="218" t="s">
        <v>1795</v>
      </c>
      <c r="AA82" s="211"/>
      <c r="AB82" s="218">
        <v>0</v>
      </c>
    </row>
    <row r="83" spans="1:28" s="255" customFormat="1" ht="20.25" customHeight="1">
      <c r="A83" s="206">
        <v>71</v>
      </c>
      <c r="B83" s="206" t="s">
        <v>1197</v>
      </c>
      <c r="C83" s="207" t="s">
        <v>69</v>
      </c>
      <c r="D83" s="207" t="s">
        <v>121</v>
      </c>
      <c r="E83" s="206" t="s">
        <v>134</v>
      </c>
      <c r="F83" s="221" t="s">
        <v>1518</v>
      </c>
      <c r="G83" s="209" t="s">
        <v>138</v>
      </c>
      <c r="H83" s="210" t="s">
        <v>135</v>
      </c>
      <c r="I83" s="206"/>
      <c r="J83" s="211"/>
      <c r="K83" s="206" t="s">
        <v>873</v>
      </c>
      <c r="L83" s="212" t="s">
        <v>863</v>
      </c>
      <c r="M83" s="213" t="s">
        <v>864</v>
      </c>
      <c r="N83" s="214"/>
      <c r="O83" s="211"/>
      <c r="P83" s="206" t="s">
        <v>1451</v>
      </c>
      <c r="Q83" s="206" t="s">
        <v>1360</v>
      </c>
      <c r="R83" s="256">
        <v>16</v>
      </c>
      <c r="S83" s="215">
        <v>17</v>
      </c>
      <c r="T83" s="216" t="s">
        <v>1360</v>
      </c>
      <c r="U83" s="217" t="s">
        <v>1358</v>
      </c>
      <c r="V83" s="218">
        <v>2.73</v>
      </c>
      <c r="W83" s="218" t="s">
        <v>873</v>
      </c>
      <c r="X83" s="218"/>
      <c r="Y83" s="218"/>
      <c r="Z83" s="218" t="s">
        <v>1795</v>
      </c>
      <c r="AA83" s="211"/>
      <c r="AB83" s="218">
        <v>0</v>
      </c>
    </row>
    <row r="84" spans="1:28" s="255" customFormat="1" ht="20.25" customHeight="1">
      <c r="A84" s="206">
        <v>72</v>
      </c>
      <c r="B84" s="206" t="s">
        <v>1198</v>
      </c>
      <c r="C84" s="207" t="s">
        <v>97</v>
      </c>
      <c r="D84" s="207" t="s">
        <v>121</v>
      </c>
      <c r="E84" s="206" t="s">
        <v>128</v>
      </c>
      <c r="F84" s="221" t="s">
        <v>1713</v>
      </c>
      <c r="G84" s="209" t="s">
        <v>136</v>
      </c>
      <c r="H84" s="210" t="s">
        <v>135</v>
      </c>
      <c r="I84" s="206"/>
      <c r="J84" s="211"/>
      <c r="K84" s="206" t="s">
        <v>873</v>
      </c>
      <c r="L84" s="212" t="s">
        <v>863</v>
      </c>
      <c r="M84" s="213" t="s">
        <v>864</v>
      </c>
      <c r="N84" s="214"/>
      <c r="O84" s="211"/>
      <c r="P84" s="206" t="s">
        <v>1451</v>
      </c>
      <c r="Q84" s="206" t="s">
        <v>1360</v>
      </c>
      <c r="R84" s="256">
        <v>16</v>
      </c>
      <c r="S84" s="215">
        <v>21</v>
      </c>
      <c r="T84" s="216" t="s">
        <v>1360</v>
      </c>
      <c r="U84" s="217" t="s">
        <v>1358</v>
      </c>
      <c r="V84" s="218">
        <v>2.9</v>
      </c>
      <c r="W84" s="218" t="s">
        <v>873</v>
      </c>
      <c r="X84" s="218"/>
      <c r="Y84" s="218"/>
      <c r="Z84" s="218" t="s">
        <v>1795</v>
      </c>
      <c r="AA84" s="211"/>
      <c r="AB84" s="218">
        <v>0</v>
      </c>
    </row>
    <row r="85" spans="1:28" s="255" customFormat="1" ht="20.25" customHeight="1">
      <c r="A85" s="206">
        <v>73</v>
      </c>
      <c r="B85" s="206" t="s">
        <v>1199</v>
      </c>
      <c r="C85" s="207" t="s">
        <v>1316</v>
      </c>
      <c r="D85" s="207" t="s">
        <v>77</v>
      </c>
      <c r="E85" s="206" t="s">
        <v>134</v>
      </c>
      <c r="F85" s="221" t="s">
        <v>1767</v>
      </c>
      <c r="G85" s="209" t="s">
        <v>150</v>
      </c>
      <c r="H85" s="210" t="s">
        <v>135</v>
      </c>
      <c r="I85" s="206"/>
      <c r="J85" s="211"/>
      <c r="K85" s="206" t="s">
        <v>873</v>
      </c>
      <c r="L85" s="212" t="s">
        <v>865</v>
      </c>
      <c r="M85" s="213" t="s">
        <v>874</v>
      </c>
      <c r="N85" s="214"/>
      <c r="O85" s="211"/>
      <c r="P85" s="206" t="s">
        <v>1451</v>
      </c>
      <c r="Q85" s="206" t="s">
        <v>1360</v>
      </c>
      <c r="R85" s="256">
        <v>16</v>
      </c>
      <c r="S85" s="215">
        <v>18.5</v>
      </c>
      <c r="T85" s="216" t="s">
        <v>1360</v>
      </c>
      <c r="U85" s="217" t="s">
        <v>1358</v>
      </c>
      <c r="V85" s="218">
        <v>2.58</v>
      </c>
      <c r="W85" s="218" t="s">
        <v>873</v>
      </c>
      <c r="X85" s="218"/>
      <c r="Y85" s="218"/>
      <c r="Z85" s="218" t="s">
        <v>1795</v>
      </c>
      <c r="AA85" s="211"/>
      <c r="AB85" s="218">
        <v>0</v>
      </c>
    </row>
    <row r="86" spans="1:28" s="255" customFormat="1" ht="20.25" customHeight="1">
      <c r="A86" s="206">
        <v>74</v>
      </c>
      <c r="B86" s="206" t="s">
        <v>1201</v>
      </c>
      <c r="C86" s="207" t="s">
        <v>187</v>
      </c>
      <c r="D86" s="207" t="s">
        <v>77</v>
      </c>
      <c r="E86" s="206" t="s">
        <v>134</v>
      </c>
      <c r="F86" s="221" t="s">
        <v>1581</v>
      </c>
      <c r="G86" s="209" t="s">
        <v>437</v>
      </c>
      <c r="H86" s="210" t="s">
        <v>135</v>
      </c>
      <c r="I86" s="206"/>
      <c r="J86" s="211"/>
      <c r="K86" s="206" t="s">
        <v>873</v>
      </c>
      <c r="L86" s="212">
        <v>40919</v>
      </c>
      <c r="M86" s="213" t="s">
        <v>1429</v>
      </c>
      <c r="N86" s="214"/>
      <c r="O86" s="211"/>
      <c r="P86" s="206" t="s">
        <v>1451</v>
      </c>
      <c r="Q86" s="206" t="s">
        <v>1360</v>
      </c>
      <c r="R86" s="256">
        <v>16</v>
      </c>
      <c r="S86" s="215">
        <v>18.5</v>
      </c>
      <c r="T86" s="216" t="s">
        <v>1360</v>
      </c>
      <c r="U86" s="217" t="s">
        <v>1358</v>
      </c>
      <c r="V86" s="218">
        <v>2.75</v>
      </c>
      <c r="W86" s="218" t="s">
        <v>873</v>
      </c>
      <c r="X86" s="218"/>
      <c r="Y86" s="218"/>
      <c r="Z86" s="218" t="s">
        <v>1795</v>
      </c>
      <c r="AA86" s="211"/>
      <c r="AB86" s="218">
        <v>0</v>
      </c>
    </row>
    <row r="87" spans="1:28" s="255" customFormat="1" ht="20.25" customHeight="1">
      <c r="A87" s="206">
        <v>75</v>
      </c>
      <c r="B87" s="206" t="s">
        <v>1202</v>
      </c>
      <c r="C87" s="207" t="s">
        <v>164</v>
      </c>
      <c r="D87" s="207" t="s">
        <v>94</v>
      </c>
      <c r="E87" s="206" t="s">
        <v>134</v>
      </c>
      <c r="F87" s="221" t="s">
        <v>1542</v>
      </c>
      <c r="G87" s="209" t="s">
        <v>148</v>
      </c>
      <c r="H87" s="210" t="s">
        <v>135</v>
      </c>
      <c r="I87" s="206"/>
      <c r="J87" s="211"/>
      <c r="K87" s="206" t="s">
        <v>873</v>
      </c>
      <c r="L87" s="212" t="s">
        <v>867</v>
      </c>
      <c r="M87" s="213" t="s">
        <v>866</v>
      </c>
      <c r="N87" s="214"/>
      <c r="O87" s="211"/>
      <c r="P87" s="206" t="s">
        <v>1451</v>
      </c>
      <c r="Q87" s="206" t="s">
        <v>1360</v>
      </c>
      <c r="R87" s="256">
        <v>16</v>
      </c>
      <c r="S87" s="215">
        <v>20.5</v>
      </c>
      <c r="T87" s="216" t="s">
        <v>1360</v>
      </c>
      <c r="U87" s="217" t="s">
        <v>1358</v>
      </c>
      <c r="V87" s="218">
        <v>2.99</v>
      </c>
      <c r="W87" s="218" t="s">
        <v>873</v>
      </c>
      <c r="X87" s="218"/>
      <c r="Y87" s="218"/>
      <c r="Z87" s="218" t="s">
        <v>1795</v>
      </c>
      <c r="AA87" s="211"/>
      <c r="AB87" s="218">
        <v>0</v>
      </c>
    </row>
    <row r="88" spans="1:28" s="255" customFormat="1" ht="20.25" customHeight="1">
      <c r="A88" s="206">
        <v>76</v>
      </c>
      <c r="B88" s="206" t="s">
        <v>1203</v>
      </c>
      <c r="C88" s="207" t="s">
        <v>513</v>
      </c>
      <c r="D88" s="207" t="s">
        <v>188</v>
      </c>
      <c r="E88" s="206" t="s">
        <v>128</v>
      </c>
      <c r="F88" s="221" t="s">
        <v>1452</v>
      </c>
      <c r="G88" s="209" t="s">
        <v>138</v>
      </c>
      <c r="H88" s="210" t="s">
        <v>135</v>
      </c>
      <c r="I88" s="206"/>
      <c r="J88" s="211"/>
      <c r="K88" s="206" t="s">
        <v>862</v>
      </c>
      <c r="L88" s="212" t="s">
        <v>863</v>
      </c>
      <c r="M88" s="213" t="s">
        <v>864</v>
      </c>
      <c r="N88" s="214"/>
      <c r="O88" s="211"/>
      <c r="P88" s="206" t="s">
        <v>1451</v>
      </c>
      <c r="Q88" s="206" t="s">
        <v>1360</v>
      </c>
      <c r="R88" s="256">
        <v>16</v>
      </c>
      <c r="S88" s="215">
        <v>17.5</v>
      </c>
      <c r="T88" s="216" t="s">
        <v>1360</v>
      </c>
      <c r="U88" s="217" t="s">
        <v>1358</v>
      </c>
      <c r="V88" s="218">
        <v>2.58</v>
      </c>
      <c r="W88" s="218" t="s">
        <v>873</v>
      </c>
      <c r="X88" s="218"/>
      <c r="Y88" s="218"/>
      <c r="Z88" s="218" t="s">
        <v>1795</v>
      </c>
      <c r="AA88" s="211"/>
      <c r="AB88" s="218">
        <v>0</v>
      </c>
    </row>
    <row r="89" spans="1:28" s="255" customFormat="1" ht="20.25" customHeight="1">
      <c r="A89" s="206">
        <v>77</v>
      </c>
      <c r="B89" s="206" t="s">
        <v>1204</v>
      </c>
      <c r="C89" s="207" t="s">
        <v>97</v>
      </c>
      <c r="D89" s="207" t="s">
        <v>89</v>
      </c>
      <c r="E89" s="206" t="s">
        <v>128</v>
      </c>
      <c r="F89" s="221" t="s">
        <v>1490</v>
      </c>
      <c r="G89" s="209" t="s">
        <v>141</v>
      </c>
      <c r="H89" s="210" t="s">
        <v>135</v>
      </c>
      <c r="I89" s="206"/>
      <c r="J89" s="211"/>
      <c r="K89" s="206" t="s">
        <v>873</v>
      </c>
      <c r="L89" s="212" t="s">
        <v>878</v>
      </c>
      <c r="M89" s="213" t="s">
        <v>879</v>
      </c>
      <c r="N89" s="214"/>
      <c r="O89" s="211"/>
      <c r="P89" s="206" t="s">
        <v>1451</v>
      </c>
      <c r="Q89" s="206" t="s">
        <v>1360</v>
      </c>
      <c r="R89" s="256">
        <v>16</v>
      </c>
      <c r="S89" s="215">
        <v>17.5</v>
      </c>
      <c r="T89" s="216" t="s">
        <v>1360</v>
      </c>
      <c r="U89" s="217" t="s">
        <v>1358</v>
      </c>
      <c r="V89" s="218">
        <v>3.03</v>
      </c>
      <c r="W89" s="218" t="s">
        <v>873</v>
      </c>
      <c r="X89" s="218"/>
      <c r="Y89" s="218"/>
      <c r="Z89" s="218" t="s">
        <v>1795</v>
      </c>
      <c r="AA89" s="211"/>
      <c r="AB89" s="218">
        <v>0</v>
      </c>
    </row>
    <row r="90" spans="1:28" s="255" customFormat="1" ht="20.25" customHeight="1">
      <c r="A90" s="206">
        <v>78</v>
      </c>
      <c r="B90" s="206" t="s">
        <v>1205</v>
      </c>
      <c r="C90" s="207" t="s">
        <v>69</v>
      </c>
      <c r="D90" s="207" t="s">
        <v>173</v>
      </c>
      <c r="E90" s="206" t="s">
        <v>134</v>
      </c>
      <c r="F90" s="221" t="s">
        <v>1768</v>
      </c>
      <c r="G90" s="209" t="s">
        <v>138</v>
      </c>
      <c r="H90" s="210" t="s">
        <v>135</v>
      </c>
      <c r="I90" s="206"/>
      <c r="J90" s="211"/>
      <c r="K90" s="206" t="s">
        <v>862</v>
      </c>
      <c r="L90" s="212" t="s">
        <v>863</v>
      </c>
      <c r="M90" s="213" t="s">
        <v>864</v>
      </c>
      <c r="N90" s="214"/>
      <c r="O90" s="211"/>
      <c r="P90" s="206" t="s">
        <v>1451</v>
      </c>
      <c r="Q90" s="206" t="s">
        <v>1360</v>
      </c>
      <c r="R90" s="256">
        <v>16</v>
      </c>
      <c r="S90" s="215">
        <v>18.5</v>
      </c>
      <c r="T90" s="216" t="s">
        <v>1360</v>
      </c>
      <c r="U90" s="217" t="s">
        <v>1358</v>
      </c>
      <c r="V90" s="218">
        <v>2.39</v>
      </c>
      <c r="W90" s="218" t="s">
        <v>1793</v>
      </c>
      <c r="X90" s="218"/>
      <c r="Y90" s="218"/>
      <c r="Z90" s="218" t="s">
        <v>1795</v>
      </c>
      <c r="AA90" s="211"/>
      <c r="AB90" s="218">
        <v>0</v>
      </c>
    </row>
    <row r="91" spans="1:28" s="255" customFormat="1" ht="20.25" customHeight="1">
      <c r="A91" s="206">
        <v>79</v>
      </c>
      <c r="B91" s="206" t="s">
        <v>1206</v>
      </c>
      <c r="C91" s="207" t="s">
        <v>832</v>
      </c>
      <c r="D91" s="207" t="s">
        <v>78</v>
      </c>
      <c r="E91" s="206" t="s">
        <v>134</v>
      </c>
      <c r="F91" s="221" t="s">
        <v>1739</v>
      </c>
      <c r="G91" s="209" t="s">
        <v>143</v>
      </c>
      <c r="H91" s="210" t="s">
        <v>135</v>
      </c>
      <c r="I91" s="206"/>
      <c r="J91" s="211"/>
      <c r="K91" s="206" t="s">
        <v>873</v>
      </c>
      <c r="L91" s="212" t="s">
        <v>863</v>
      </c>
      <c r="M91" s="213" t="s">
        <v>875</v>
      </c>
      <c r="N91" s="214"/>
      <c r="O91" s="211"/>
      <c r="P91" s="206" t="s">
        <v>1451</v>
      </c>
      <c r="Q91" s="206" t="s">
        <v>1360</v>
      </c>
      <c r="R91" s="256">
        <v>16</v>
      </c>
      <c r="S91" s="215">
        <v>20.5</v>
      </c>
      <c r="T91" s="216" t="s">
        <v>1360</v>
      </c>
      <c r="U91" s="217" t="s">
        <v>1358</v>
      </c>
      <c r="V91" s="218">
        <v>2.73</v>
      </c>
      <c r="W91" s="218" t="s">
        <v>873</v>
      </c>
      <c r="X91" s="218"/>
      <c r="Y91" s="218"/>
      <c r="Z91" s="218" t="s">
        <v>1795</v>
      </c>
      <c r="AA91" s="211"/>
      <c r="AB91" s="218">
        <v>0</v>
      </c>
    </row>
    <row r="92" spans="1:28" s="255" customFormat="1" ht="20.25" customHeight="1">
      <c r="A92" s="206">
        <v>80</v>
      </c>
      <c r="B92" s="206" t="s">
        <v>1208</v>
      </c>
      <c r="C92" s="207" t="s">
        <v>1318</v>
      </c>
      <c r="D92" s="207" t="s">
        <v>78</v>
      </c>
      <c r="E92" s="206" t="s">
        <v>134</v>
      </c>
      <c r="F92" s="221" t="s">
        <v>1581</v>
      </c>
      <c r="G92" s="209" t="s">
        <v>136</v>
      </c>
      <c r="H92" s="210" t="s">
        <v>135</v>
      </c>
      <c r="I92" s="206"/>
      <c r="J92" s="211"/>
      <c r="K92" s="206" t="s">
        <v>873</v>
      </c>
      <c r="L92" s="212" t="s">
        <v>863</v>
      </c>
      <c r="M92" s="213" t="s">
        <v>864</v>
      </c>
      <c r="N92" s="214"/>
      <c r="O92" s="211"/>
      <c r="P92" s="206" t="s">
        <v>1451</v>
      </c>
      <c r="Q92" s="206" t="s">
        <v>1360</v>
      </c>
      <c r="R92" s="256">
        <v>16</v>
      </c>
      <c r="S92" s="215">
        <v>19</v>
      </c>
      <c r="T92" s="216" t="s">
        <v>1360</v>
      </c>
      <c r="U92" s="217" t="s">
        <v>1358</v>
      </c>
      <c r="V92" s="218">
        <v>2.63</v>
      </c>
      <c r="W92" s="218" t="s">
        <v>873</v>
      </c>
      <c r="X92" s="218"/>
      <c r="Y92" s="218"/>
      <c r="Z92" s="218" t="s">
        <v>1795</v>
      </c>
      <c r="AA92" s="211"/>
      <c r="AB92" s="218">
        <v>0</v>
      </c>
    </row>
    <row r="93" spans="1:28" s="255" customFormat="1" ht="20.25" customHeight="1">
      <c r="A93" s="206">
        <v>81</v>
      </c>
      <c r="B93" s="206" t="s">
        <v>1209</v>
      </c>
      <c r="C93" s="207" t="s">
        <v>1081</v>
      </c>
      <c r="D93" s="207" t="s">
        <v>592</v>
      </c>
      <c r="E93" s="206" t="s">
        <v>128</v>
      </c>
      <c r="F93" s="221" t="s">
        <v>1459</v>
      </c>
      <c r="G93" s="209" t="s">
        <v>138</v>
      </c>
      <c r="H93" s="210" t="s">
        <v>135</v>
      </c>
      <c r="I93" s="206"/>
      <c r="J93" s="211"/>
      <c r="K93" s="206" t="s">
        <v>862</v>
      </c>
      <c r="L93" s="212" t="s">
        <v>863</v>
      </c>
      <c r="M93" s="213" t="s">
        <v>864</v>
      </c>
      <c r="N93" s="214"/>
      <c r="O93" s="211"/>
      <c r="P93" s="206" t="s">
        <v>1451</v>
      </c>
      <c r="Q93" s="206" t="s">
        <v>1360</v>
      </c>
      <c r="R93" s="256">
        <v>16</v>
      </c>
      <c r="S93" s="215">
        <v>21</v>
      </c>
      <c r="T93" s="216" t="s">
        <v>1360</v>
      </c>
      <c r="U93" s="217" t="s">
        <v>1358</v>
      </c>
      <c r="V93" s="218">
        <v>3.06</v>
      </c>
      <c r="W93" s="218" t="s">
        <v>873</v>
      </c>
      <c r="X93" s="218"/>
      <c r="Y93" s="218"/>
      <c r="Z93" s="218" t="s">
        <v>1795</v>
      </c>
      <c r="AA93" s="211"/>
      <c r="AB93" s="218">
        <v>0</v>
      </c>
    </row>
    <row r="94" spans="1:28" s="255" customFormat="1" ht="20.25" customHeight="1">
      <c r="A94" s="206">
        <v>82</v>
      </c>
      <c r="B94" s="206" t="s">
        <v>1210</v>
      </c>
      <c r="C94" s="207" t="s">
        <v>1319</v>
      </c>
      <c r="D94" s="207" t="s">
        <v>79</v>
      </c>
      <c r="E94" s="206" t="s">
        <v>134</v>
      </c>
      <c r="F94" s="221" t="s">
        <v>1676</v>
      </c>
      <c r="G94" s="209" t="s">
        <v>142</v>
      </c>
      <c r="H94" s="210" t="s">
        <v>135</v>
      </c>
      <c r="I94" s="206"/>
      <c r="J94" s="211"/>
      <c r="K94" s="206" t="s">
        <v>883</v>
      </c>
      <c r="L94" s="212" t="s">
        <v>863</v>
      </c>
      <c r="M94" s="213" t="s">
        <v>875</v>
      </c>
      <c r="N94" s="214"/>
      <c r="O94" s="211"/>
      <c r="P94" s="206" t="s">
        <v>1451</v>
      </c>
      <c r="Q94" s="206" t="s">
        <v>1360</v>
      </c>
      <c r="R94" s="256">
        <v>16</v>
      </c>
      <c r="S94" s="215">
        <v>18.5</v>
      </c>
      <c r="T94" s="216" t="s">
        <v>1360</v>
      </c>
      <c r="U94" s="217" t="s">
        <v>1358</v>
      </c>
      <c r="V94" s="218">
        <v>2.84</v>
      </c>
      <c r="W94" s="218" t="s">
        <v>873</v>
      </c>
      <c r="X94" s="218"/>
      <c r="Y94" s="218"/>
      <c r="Z94" s="218" t="s">
        <v>1795</v>
      </c>
      <c r="AA94" s="211"/>
      <c r="AB94" s="218">
        <v>0</v>
      </c>
    </row>
    <row r="95" spans="1:28" s="255" customFormat="1" ht="20.25" customHeight="1">
      <c r="A95" s="206">
        <v>83</v>
      </c>
      <c r="B95" s="206" t="s">
        <v>1211</v>
      </c>
      <c r="C95" s="207" t="s">
        <v>1320</v>
      </c>
      <c r="D95" s="207" t="s">
        <v>79</v>
      </c>
      <c r="E95" s="206" t="s">
        <v>134</v>
      </c>
      <c r="F95" s="221" t="s">
        <v>1487</v>
      </c>
      <c r="G95" s="209" t="s">
        <v>1356</v>
      </c>
      <c r="H95" s="210" t="s">
        <v>135</v>
      </c>
      <c r="I95" s="206"/>
      <c r="J95" s="211"/>
      <c r="K95" s="206" t="s">
        <v>862</v>
      </c>
      <c r="L95" s="212" t="s">
        <v>1437</v>
      </c>
      <c r="M95" s="213" t="s">
        <v>1438</v>
      </c>
      <c r="N95" s="214"/>
      <c r="O95" s="211"/>
      <c r="P95" s="206" t="s">
        <v>1451</v>
      </c>
      <c r="Q95" s="206" t="s">
        <v>1360</v>
      </c>
      <c r="R95" s="256">
        <v>16</v>
      </c>
      <c r="S95" s="215">
        <v>23.5</v>
      </c>
      <c r="T95" s="216" t="s">
        <v>1360</v>
      </c>
      <c r="U95" s="217" t="s">
        <v>1358</v>
      </c>
      <c r="V95" s="218">
        <v>3.03</v>
      </c>
      <c r="W95" s="218" t="s">
        <v>873</v>
      </c>
      <c r="X95" s="218"/>
      <c r="Y95" s="218"/>
      <c r="Z95" s="218" t="s">
        <v>1795</v>
      </c>
      <c r="AA95" s="211"/>
      <c r="AB95" s="218">
        <v>0</v>
      </c>
    </row>
    <row r="96" spans="1:28" s="255" customFormat="1" ht="20.25" customHeight="1">
      <c r="A96" s="206">
        <v>84</v>
      </c>
      <c r="B96" s="206" t="s">
        <v>1212</v>
      </c>
      <c r="C96" s="207" t="s">
        <v>1274</v>
      </c>
      <c r="D96" s="207" t="s">
        <v>79</v>
      </c>
      <c r="E96" s="206" t="s">
        <v>134</v>
      </c>
      <c r="F96" s="221" t="s">
        <v>1718</v>
      </c>
      <c r="G96" s="209" t="s">
        <v>136</v>
      </c>
      <c r="H96" s="210" t="s">
        <v>135</v>
      </c>
      <c r="I96" s="206"/>
      <c r="J96" s="211"/>
      <c r="K96" s="206" t="s">
        <v>873</v>
      </c>
      <c r="L96" s="212" t="s">
        <v>863</v>
      </c>
      <c r="M96" s="213" t="s">
        <v>864</v>
      </c>
      <c r="N96" s="214"/>
      <c r="O96" s="211"/>
      <c r="P96" s="206" t="s">
        <v>1451</v>
      </c>
      <c r="Q96" s="206" t="s">
        <v>1360</v>
      </c>
      <c r="R96" s="256">
        <v>16</v>
      </c>
      <c r="S96" s="215">
        <v>21</v>
      </c>
      <c r="T96" s="216" t="s">
        <v>1360</v>
      </c>
      <c r="U96" s="217" t="s">
        <v>1358</v>
      </c>
      <c r="V96" s="218">
        <v>2.74</v>
      </c>
      <c r="W96" s="218" t="s">
        <v>873</v>
      </c>
      <c r="X96" s="218"/>
      <c r="Y96" s="218"/>
      <c r="Z96" s="218" t="s">
        <v>1795</v>
      </c>
      <c r="AA96" s="211"/>
      <c r="AB96" s="218">
        <v>0</v>
      </c>
    </row>
    <row r="97" spans="1:28" s="255" customFormat="1" ht="20.25" customHeight="1">
      <c r="A97" s="206">
        <v>85</v>
      </c>
      <c r="B97" s="206" t="s">
        <v>1213</v>
      </c>
      <c r="C97" s="207" t="s">
        <v>1321</v>
      </c>
      <c r="D97" s="207" t="s">
        <v>436</v>
      </c>
      <c r="E97" s="206" t="s">
        <v>134</v>
      </c>
      <c r="F97" s="221" t="s">
        <v>1724</v>
      </c>
      <c r="G97" s="209" t="s">
        <v>169</v>
      </c>
      <c r="H97" s="210" t="s">
        <v>135</v>
      </c>
      <c r="I97" s="206"/>
      <c r="J97" s="211"/>
      <c r="K97" s="206" t="s">
        <v>873</v>
      </c>
      <c r="L97" s="212" t="s">
        <v>881</v>
      </c>
      <c r="M97" s="213" t="s">
        <v>880</v>
      </c>
      <c r="N97" s="214"/>
      <c r="O97" s="211"/>
      <c r="P97" s="206" t="s">
        <v>1451</v>
      </c>
      <c r="Q97" s="206" t="s">
        <v>1360</v>
      </c>
      <c r="R97" s="256">
        <v>16</v>
      </c>
      <c r="S97" s="215">
        <v>20</v>
      </c>
      <c r="T97" s="216" t="s">
        <v>1360</v>
      </c>
      <c r="U97" s="217" t="s">
        <v>1359</v>
      </c>
      <c r="V97" s="218">
        <v>2.84</v>
      </c>
      <c r="W97" s="218" t="s">
        <v>873</v>
      </c>
      <c r="X97" s="218"/>
      <c r="Y97" s="218"/>
      <c r="Z97" s="218" t="s">
        <v>1795</v>
      </c>
      <c r="AA97" s="211"/>
      <c r="AB97" s="218">
        <v>0</v>
      </c>
    </row>
    <row r="98" spans="1:28" s="255" customFormat="1" ht="20.25" customHeight="1">
      <c r="A98" s="206">
        <v>86</v>
      </c>
      <c r="B98" s="206" t="s">
        <v>1214</v>
      </c>
      <c r="C98" s="207" t="s">
        <v>1322</v>
      </c>
      <c r="D98" s="207" t="s">
        <v>68</v>
      </c>
      <c r="E98" s="206" t="s">
        <v>128</v>
      </c>
      <c r="F98" s="221" t="s">
        <v>1611</v>
      </c>
      <c r="G98" s="209" t="s">
        <v>136</v>
      </c>
      <c r="H98" s="210" t="s">
        <v>135</v>
      </c>
      <c r="I98" s="206"/>
      <c r="J98" s="211"/>
      <c r="K98" s="206" t="s">
        <v>862</v>
      </c>
      <c r="L98" s="212" t="s">
        <v>863</v>
      </c>
      <c r="M98" s="213" t="s">
        <v>864</v>
      </c>
      <c r="N98" s="214"/>
      <c r="O98" s="211"/>
      <c r="P98" s="206" t="s">
        <v>1451</v>
      </c>
      <c r="Q98" s="206" t="s">
        <v>1360</v>
      </c>
      <c r="R98" s="256">
        <v>16</v>
      </c>
      <c r="S98" s="215">
        <v>19</v>
      </c>
      <c r="T98" s="216" t="s">
        <v>1360</v>
      </c>
      <c r="U98" s="217" t="s">
        <v>1359</v>
      </c>
      <c r="V98" s="218">
        <v>2.57</v>
      </c>
      <c r="W98" s="218" t="s">
        <v>873</v>
      </c>
      <c r="X98" s="218"/>
      <c r="Y98" s="218"/>
      <c r="Z98" s="218" t="s">
        <v>1795</v>
      </c>
      <c r="AA98" s="211"/>
      <c r="AB98" s="218">
        <v>0</v>
      </c>
    </row>
    <row r="99" spans="1:28" s="255" customFormat="1" ht="20.25" customHeight="1">
      <c r="A99" s="206">
        <v>87</v>
      </c>
      <c r="B99" s="206" t="s">
        <v>1215</v>
      </c>
      <c r="C99" s="207" t="s">
        <v>1323</v>
      </c>
      <c r="D99" s="207" t="s">
        <v>68</v>
      </c>
      <c r="E99" s="206" t="s">
        <v>134</v>
      </c>
      <c r="F99" s="221" t="s">
        <v>1769</v>
      </c>
      <c r="G99" s="209" t="s">
        <v>169</v>
      </c>
      <c r="H99" s="210" t="s">
        <v>135</v>
      </c>
      <c r="I99" s="206"/>
      <c r="J99" s="211"/>
      <c r="K99" s="206" t="s">
        <v>873</v>
      </c>
      <c r="L99" s="212" t="s">
        <v>881</v>
      </c>
      <c r="M99" s="213" t="s">
        <v>880</v>
      </c>
      <c r="N99" s="214"/>
      <c r="O99" s="211"/>
      <c r="P99" s="206" t="s">
        <v>1451</v>
      </c>
      <c r="Q99" s="206" t="s">
        <v>1360</v>
      </c>
      <c r="R99" s="256">
        <v>16</v>
      </c>
      <c r="S99" s="215">
        <v>18.5</v>
      </c>
      <c r="T99" s="216" t="s">
        <v>1360</v>
      </c>
      <c r="U99" s="217" t="s">
        <v>1359</v>
      </c>
      <c r="V99" s="218">
        <v>3.04</v>
      </c>
      <c r="W99" s="218" t="s">
        <v>873</v>
      </c>
      <c r="X99" s="218"/>
      <c r="Y99" s="218"/>
      <c r="Z99" s="218" t="s">
        <v>1795</v>
      </c>
      <c r="AA99" s="211"/>
      <c r="AB99" s="218">
        <v>0</v>
      </c>
    </row>
    <row r="100" spans="1:28" s="255" customFormat="1" ht="20.25" customHeight="1">
      <c r="A100" s="206">
        <v>88</v>
      </c>
      <c r="B100" s="206" t="s">
        <v>1216</v>
      </c>
      <c r="C100" s="207" t="s">
        <v>1324</v>
      </c>
      <c r="D100" s="207" t="s">
        <v>68</v>
      </c>
      <c r="E100" s="206" t="s">
        <v>134</v>
      </c>
      <c r="F100" s="221" t="s">
        <v>1770</v>
      </c>
      <c r="G100" s="209" t="s">
        <v>153</v>
      </c>
      <c r="H100" s="210" t="s">
        <v>135</v>
      </c>
      <c r="I100" s="206"/>
      <c r="J100" s="211"/>
      <c r="K100" s="206" t="s">
        <v>862</v>
      </c>
      <c r="L100" s="212" t="s">
        <v>863</v>
      </c>
      <c r="M100" s="213" t="s">
        <v>864</v>
      </c>
      <c r="N100" s="214"/>
      <c r="O100" s="211"/>
      <c r="P100" s="206" t="s">
        <v>1451</v>
      </c>
      <c r="Q100" s="206" t="s">
        <v>1360</v>
      </c>
      <c r="R100" s="256">
        <v>16</v>
      </c>
      <c r="S100" s="215">
        <v>19.5</v>
      </c>
      <c r="T100" s="216" t="s">
        <v>1360</v>
      </c>
      <c r="U100" s="217" t="s">
        <v>1359</v>
      </c>
      <c r="V100" s="218">
        <v>3</v>
      </c>
      <c r="W100" s="218" t="s">
        <v>873</v>
      </c>
      <c r="X100" s="218"/>
      <c r="Y100" s="218"/>
      <c r="Z100" s="218" t="s">
        <v>1795</v>
      </c>
      <c r="AA100" s="211"/>
      <c r="AB100" s="218">
        <v>0</v>
      </c>
    </row>
    <row r="101" spans="1:28" s="255" customFormat="1" ht="20.25" customHeight="1">
      <c r="A101" s="206">
        <v>89</v>
      </c>
      <c r="B101" s="206" t="s">
        <v>1217</v>
      </c>
      <c r="C101" s="207" t="s">
        <v>126</v>
      </c>
      <c r="D101" s="207" t="s">
        <v>68</v>
      </c>
      <c r="E101" s="206" t="s">
        <v>128</v>
      </c>
      <c r="F101" s="221" t="s">
        <v>1765</v>
      </c>
      <c r="G101" s="209" t="s">
        <v>136</v>
      </c>
      <c r="H101" s="210" t="s">
        <v>135</v>
      </c>
      <c r="I101" s="206"/>
      <c r="J101" s="211"/>
      <c r="K101" s="206" t="s">
        <v>862</v>
      </c>
      <c r="L101" s="212" t="s">
        <v>863</v>
      </c>
      <c r="M101" s="213" t="s">
        <v>864</v>
      </c>
      <c r="N101" s="214"/>
      <c r="O101" s="211"/>
      <c r="P101" s="206" t="s">
        <v>1451</v>
      </c>
      <c r="Q101" s="206" t="s">
        <v>1360</v>
      </c>
      <c r="R101" s="256">
        <v>16</v>
      </c>
      <c r="S101" s="215">
        <v>19</v>
      </c>
      <c r="T101" s="216" t="s">
        <v>1360</v>
      </c>
      <c r="U101" s="217" t="s">
        <v>1359</v>
      </c>
      <c r="V101" s="218">
        <v>2.83</v>
      </c>
      <c r="W101" s="218" t="s">
        <v>873</v>
      </c>
      <c r="X101" s="218"/>
      <c r="Y101" s="218"/>
      <c r="Z101" s="218" t="s">
        <v>1795</v>
      </c>
      <c r="AA101" s="211"/>
      <c r="AB101" s="218">
        <v>0</v>
      </c>
    </row>
    <row r="102" spans="1:28" s="255" customFormat="1" ht="20.25" customHeight="1">
      <c r="A102" s="206">
        <v>90</v>
      </c>
      <c r="B102" s="206" t="s">
        <v>1219</v>
      </c>
      <c r="C102" s="207" t="s">
        <v>1326</v>
      </c>
      <c r="D102" s="207" t="s">
        <v>114</v>
      </c>
      <c r="E102" s="206" t="s">
        <v>134</v>
      </c>
      <c r="F102" s="221" t="s">
        <v>1487</v>
      </c>
      <c r="G102" s="209" t="s">
        <v>151</v>
      </c>
      <c r="H102" s="210" t="s">
        <v>135</v>
      </c>
      <c r="I102" s="206"/>
      <c r="J102" s="211"/>
      <c r="K102" s="206" t="s">
        <v>883</v>
      </c>
      <c r="L102" s="212" t="s">
        <v>905</v>
      </c>
      <c r="M102" s="213" t="s">
        <v>870</v>
      </c>
      <c r="N102" s="214"/>
      <c r="O102" s="211"/>
      <c r="P102" s="206" t="s">
        <v>1451</v>
      </c>
      <c r="Q102" s="206" t="s">
        <v>1360</v>
      </c>
      <c r="R102" s="256">
        <v>16</v>
      </c>
      <c r="S102" s="215">
        <v>21</v>
      </c>
      <c r="T102" s="216" t="s">
        <v>1360</v>
      </c>
      <c r="U102" s="217" t="s">
        <v>1359</v>
      </c>
      <c r="V102" s="218">
        <v>3.21</v>
      </c>
      <c r="W102" s="218" t="s">
        <v>883</v>
      </c>
      <c r="X102" s="218"/>
      <c r="Y102" s="218"/>
      <c r="Z102" s="218" t="s">
        <v>1795</v>
      </c>
      <c r="AA102" s="211"/>
      <c r="AB102" s="218">
        <v>0</v>
      </c>
    </row>
    <row r="103" spans="1:28" s="255" customFormat="1" ht="20.25" customHeight="1">
      <c r="A103" s="206">
        <v>91</v>
      </c>
      <c r="B103" s="206" t="s">
        <v>1220</v>
      </c>
      <c r="C103" s="207" t="s">
        <v>1327</v>
      </c>
      <c r="D103" s="207" t="s">
        <v>114</v>
      </c>
      <c r="E103" s="206" t="s">
        <v>134</v>
      </c>
      <c r="F103" s="221" t="s">
        <v>1560</v>
      </c>
      <c r="G103" s="209" t="s">
        <v>160</v>
      </c>
      <c r="H103" s="210" t="s">
        <v>135</v>
      </c>
      <c r="I103" s="206"/>
      <c r="J103" s="211"/>
      <c r="K103" s="206" t="s">
        <v>873</v>
      </c>
      <c r="L103" s="212">
        <v>41008</v>
      </c>
      <c r="M103" s="213" t="s">
        <v>1439</v>
      </c>
      <c r="N103" s="214"/>
      <c r="O103" s="211"/>
      <c r="P103" s="206" t="s">
        <v>1451</v>
      </c>
      <c r="Q103" s="206" t="s">
        <v>1360</v>
      </c>
      <c r="R103" s="256">
        <v>16</v>
      </c>
      <c r="S103" s="215">
        <v>19</v>
      </c>
      <c r="T103" s="216" t="s">
        <v>1360</v>
      </c>
      <c r="U103" s="217" t="s">
        <v>1359</v>
      </c>
      <c r="V103" s="218">
        <v>2.66</v>
      </c>
      <c r="W103" s="218" t="s">
        <v>873</v>
      </c>
      <c r="X103" s="218"/>
      <c r="Y103" s="218"/>
      <c r="Z103" s="218" t="s">
        <v>1795</v>
      </c>
      <c r="AA103" s="211"/>
      <c r="AB103" s="218">
        <v>0</v>
      </c>
    </row>
    <row r="104" spans="1:28" s="255" customFormat="1" ht="20.25" customHeight="1">
      <c r="A104" s="206">
        <v>92</v>
      </c>
      <c r="B104" s="206" t="s">
        <v>1221</v>
      </c>
      <c r="C104" s="207" t="s">
        <v>1328</v>
      </c>
      <c r="D104" s="207" t="s">
        <v>115</v>
      </c>
      <c r="E104" s="206" t="s">
        <v>134</v>
      </c>
      <c r="F104" s="221" t="s">
        <v>1772</v>
      </c>
      <c r="G104" s="209" t="s">
        <v>138</v>
      </c>
      <c r="H104" s="210" t="s">
        <v>135</v>
      </c>
      <c r="I104" s="206"/>
      <c r="J104" s="211"/>
      <c r="K104" s="206" t="s">
        <v>873</v>
      </c>
      <c r="L104" s="212" t="s">
        <v>863</v>
      </c>
      <c r="M104" s="213" t="s">
        <v>864</v>
      </c>
      <c r="N104" s="214"/>
      <c r="O104" s="211"/>
      <c r="P104" s="206" t="s">
        <v>1451</v>
      </c>
      <c r="Q104" s="206" t="s">
        <v>1360</v>
      </c>
      <c r="R104" s="256">
        <v>16</v>
      </c>
      <c r="S104" s="215">
        <v>19.5</v>
      </c>
      <c r="T104" s="216" t="s">
        <v>1360</v>
      </c>
      <c r="U104" s="217" t="s">
        <v>1359</v>
      </c>
      <c r="V104" s="218">
        <v>2.72</v>
      </c>
      <c r="W104" s="218" t="s">
        <v>873</v>
      </c>
      <c r="X104" s="218"/>
      <c r="Y104" s="218"/>
      <c r="Z104" s="218" t="s">
        <v>1795</v>
      </c>
      <c r="AA104" s="211"/>
      <c r="AB104" s="218">
        <v>0</v>
      </c>
    </row>
    <row r="105" spans="1:28" s="255" customFormat="1" ht="20.25" customHeight="1">
      <c r="A105" s="206">
        <v>93</v>
      </c>
      <c r="B105" s="206" t="s">
        <v>1222</v>
      </c>
      <c r="C105" s="207" t="s">
        <v>1329</v>
      </c>
      <c r="D105" s="207" t="s">
        <v>1330</v>
      </c>
      <c r="E105" s="206" t="s">
        <v>134</v>
      </c>
      <c r="F105" s="221" t="s">
        <v>1726</v>
      </c>
      <c r="G105" s="209" t="s">
        <v>151</v>
      </c>
      <c r="H105" s="210" t="s">
        <v>135</v>
      </c>
      <c r="I105" s="206"/>
      <c r="J105" s="211"/>
      <c r="K105" s="206" t="s">
        <v>862</v>
      </c>
      <c r="L105" s="212" t="s">
        <v>905</v>
      </c>
      <c r="M105" s="213" t="s">
        <v>870</v>
      </c>
      <c r="N105" s="214"/>
      <c r="O105" s="211"/>
      <c r="P105" s="206" t="s">
        <v>1451</v>
      </c>
      <c r="Q105" s="206" t="s">
        <v>1360</v>
      </c>
      <c r="R105" s="256">
        <v>16</v>
      </c>
      <c r="S105" s="215">
        <v>19</v>
      </c>
      <c r="T105" s="216" t="s">
        <v>1360</v>
      </c>
      <c r="U105" s="217" t="s">
        <v>1359</v>
      </c>
      <c r="V105" s="218">
        <v>2.71</v>
      </c>
      <c r="W105" s="218" t="s">
        <v>873</v>
      </c>
      <c r="X105" s="218"/>
      <c r="Y105" s="218"/>
      <c r="Z105" s="218" t="s">
        <v>1795</v>
      </c>
      <c r="AA105" s="211"/>
      <c r="AB105" s="218">
        <v>0</v>
      </c>
    </row>
    <row r="106" spans="1:28" s="255" customFormat="1" ht="20.25" customHeight="1">
      <c r="A106" s="206">
        <v>94</v>
      </c>
      <c r="B106" s="206" t="s">
        <v>1223</v>
      </c>
      <c r="C106" s="207" t="s">
        <v>1279</v>
      </c>
      <c r="D106" s="207" t="s">
        <v>444</v>
      </c>
      <c r="E106" s="206" t="s">
        <v>128</v>
      </c>
      <c r="F106" s="221" t="s">
        <v>1773</v>
      </c>
      <c r="G106" s="209" t="s">
        <v>136</v>
      </c>
      <c r="H106" s="210" t="s">
        <v>135</v>
      </c>
      <c r="I106" s="206"/>
      <c r="J106" s="211"/>
      <c r="K106" s="206" t="s">
        <v>883</v>
      </c>
      <c r="L106" s="212" t="s">
        <v>863</v>
      </c>
      <c r="M106" s="213" t="s">
        <v>864</v>
      </c>
      <c r="N106" s="214"/>
      <c r="O106" s="211"/>
      <c r="P106" s="206" t="s">
        <v>1451</v>
      </c>
      <c r="Q106" s="206" t="s">
        <v>1360</v>
      </c>
      <c r="R106" s="256">
        <v>16</v>
      </c>
      <c r="S106" s="215">
        <v>19</v>
      </c>
      <c r="T106" s="216" t="s">
        <v>1360</v>
      </c>
      <c r="U106" s="217" t="s">
        <v>1359</v>
      </c>
      <c r="V106" s="218">
        <v>2.75</v>
      </c>
      <c r="W106" s="218" t="s">
        <v>873</v>
      </c>
      <c r="X106" s="218"/>
      <c r="Y106" s="218"/>
      <c r="Z106" s="218" t="s">
        <v>1795</v>
      </c>
      <c r="AA106" s="211"/>
      <c r="AB106" s="218">
        <v>0</v>
      </c>
    </row>
    <row r="107" spans="1:28" s="255" customFormat="1" ht="20.25" customHeight="1">
      <c r="A107" s="206">
        <v>95</v>
      </c>
      <c r="B107" s="206" t="s">
        <v>1224</v>
      </c>
      <c r="C107" s="207" t="s">
        <v>122</v>
      </c>
      <c r="D107" s="207" t="s">
        <v>87</v>
      </c>
      <c r="E107" s="206" t="s">
        <v>134</v>
      </c>
      <c r="F107" s="221" t="s">
        <v>1510</v>
      </c>
      <c r="G107" s="209" t="s">
        <v>136</v>
      </c>
      <c r="H107" s="210" t="s">
        <v>135</v>
      </c>
      <c r="I107" s="206"/>
      <c r="J107" s="211"/>
      <c r="K107" s="206" t="s">
        <v>862</v>
      </c>
      <c r="L107" s="212" t="s">
        <v>863</v>
      </c>
      <c r="M107" s="213" t="s">
        <v>864</v>
      </c>
      <c r="N107" s="214"/>
      <c r="O107" s="211"/>
      <c r="P107" s="206" t="s">
        <v>1451</v>
      </c>
      <c r="Q107" s="206" t="s">
        <v>1360</v>
      </c>
      <c r="R107" s="256">
        <v>16</v>
      </c>
      <c r="S107" s="215">
        <v>19.5</v>
      </c>
      <c r="T107" s="216" t="s">
        <v>1360</v>
      </c>
      <c r="U107" s="217" t="s">
        <v>1359</v>
      </c>
      <c r="V107" s="218">
        <v>2.52</v>
      </c>
      <c r="W107" s="218" t="s">
        <v>873</v>
      </c>
      <c r="X107" s="218"/>
      <c r="Y107" s="218"/>
      <c r="Z107" s="218" t="s">
        <v>1795</v>
      </c>
      <c r="AA107" s="211"/>
      <c r="AB107" s="218">
        <v>0</v>
      </c>
    </row>
    <row r="108" spans="1:28" s="255" customFormat="1" ht="20.25" customHeight="1">
      <c r="A108" s="206">
        <v>96</v>
      </c>
      <c r="B108" s="206" t="s">
        <v>1226</v>
      </c>
      <c r="C108" s="207" t="s">
        <v>464</v>
      </c>
      <c r="D108" s="207" t="s">
        <v>1331</v>
      </c>
      <c r="E108" s="206" t="s">
        <v>134</v>
      </c>
      <c r="F108" s="221" t="s">
        <v>1567</v>
      </c>
      <c r="G108" s="209" t="s">
        <v>138</v>
      </c>
      <c r="H108" s="210" t="s">
        <v>135</v>
      </c>
      <c r="I108" s="206"/>
      <c r="J108" s="211"/>
      <c r="K108" s="206" t="s">
        <v>873</v>
      </c>
      <c r="L108" s="212" t="s">
        <v>863</v>
      </c>
      <c r="M108" s="213" t="s">
        <v>864</v>
      </c>
      <c r="N108" s="214"/>
      <c r="O108" s="211"/>
      <c r="P108" s="206" t="s">
        <v>1451</v>
      </c>
      <c r="Q108" s="206" t="s">
        <v>1360</v>
      </c>
      <c r="R108" s="256">
        <v>16</v>
      </c>
      <c r="S108" s="215">
        <v>18</v>
      </c>
      <c r="T108" s="216" t="s">
        <v>1360</v>
      </c>
      <c r="U108" s="217" t="s">
        <v>1359</v>
      </c>
      <c r="V108" s="218">
        <v>3.01</v>
      </c>
      <c r="W108" s="218" t="s">
        <v>873</v>
      </c>
      <c r="X108" s="218"/>
      <c r="Y108" s="218"/>
      <c r="Z108" s="218" t="s">
        <v>1795</v>
      </c>
      <c r="AA108" s="211"/>
      <c r="AB108" s="218">
        <v>0</v>
      </c>
    </row>
    <row r="109" spans="1:28" s="255" customFormat="1" ht="20.25" customHeight="1">
      <c r="A109" s="206">
        <v>97</v>
      </c>
      <c r="B109" s="206" t="s">
        <v>1227</v>
      </c>
      <c r="C109" s="207" t="s">
        <v>83</v>
      </c>
      <c r="D109" s="207" t="s">
        <v>167</v>
      </c>
      <c r="E109" s="206" t="s">
        <v>134</v>
      </c>
      <c r="F109" s="221" t="s">
        <v>1775</v>
      </c>
      <c r="G109" s="209" t="s">
        <v>153</v>
      </c>
      <c r="H109" s="210" t="s">
        <v>135</v>
      </c>
      <c r="I109" s="206"/>
      <c r="J109" s="211"/>
      <c r="K109" s="206" t="s">
        <v>873</v>
      </c>
      <c r="L109" s="212">
        <v>41129</v>
      </c>
      <c r="M109" s="213" t="s">
        <v>895</v>
      </c>
      <c r="N109" s="214"/>
      <c r="O109" s="211"/>
      <c r="P109" s="206" t="s">
        <v>1451</v>
      </c>
      <c r="Q109" s="206" t="s">
        <v>1360</v>
      </c>
      <c r="R109" s="256">
        <v>16</v>
      </c>
      <c r="S109" s="215">
        <v>18.5</v>
      </c>
      <c r="T109" s="216" t="s">
        <v>1360</v>
      </c>
      <c r="U109" s="217" t="s">
        <v>1359</v>
      </c>
      <c r="V109" s="218">
        <v>2.7</v>
      </c>
      <c r="W109" s="218" t="s">
        <v>873</v>
      </c>
      <c r="X109" s="218"/>
      <c r="Y109" s="218"/>
      <c r="Z109" s="218" t="s">
        <v>1795</v>
      </c>
      <c r="AA109" s="211"/>
      <c r="AB109" s="218">
        <v>0</v>
      </c>
    </row>
    <row r="110" spans="1:28" s="255" customFormat="1" ht="20.25" customHeight="1">
      <c r="A110" s="206">
        <v>98</v>
      </c>
      <c r="B110" s="206" t="s">
        <v>1228</v>
      </c>
      <c r="C110" s="207" t="s">
        <v>183</v>
      </c>
      <c r="D110" s="207" t="s">
        <v>116</v>
      </c>
      <c r="E110" s="206" t="s">
        <v>128</v>
      </c>
      <c r="F110" s="221" t="s">
        <v>1776</v>
      </c>
      <c r="G110" s="209" t="s">
        <v>136</v>
      </c>
      <c r="H110" s="210" t="s">
        <v>135</v>
      </c>
      <c r="I110" s="206"/>
      <c r="J110" s="211"/>
      <c r="K110" s="206" t="s">
        <v>862</v>
      </c>
      <c r="L110" s="212" t="s">
        <v>863</v>
      </c>
      <c r="M110" s="213" t="s">
        <v>864</v>
      </c>
      <c r="N110" s="214"/>
      <c r="O110" s="211"/>
      <c r="P110" s="206" t="s">
        <v>1451</v>
      </c>
      <c r="Q110" s="206" t="s">
        <v>1360</v>
      </c>
      <c r="R110" s="256">
        <v>16</v>
      </c>
      <c r="S110" s="215">
        <v>19</v>
      </c>
      <c r="T110" s="216" t="s">
        <v>1360</v>
      </c>
      <c r="U110" s="217" t="s">
        <v>1359</v>
      </c>
      <c r="V110" s="218">
        <v>2.9</v>
      </c>
      <c r="W110" s="218" t="s">
        <v>873</v>
      </c>
      <c r="X110" s="218"/>
      <c r="Y110" s="218"/>
      <c r="Z110" s="218" t="s">
        <v>1795</v>
      </c>
      <c r="AA110" s="211"/>
      <c r="AB110" s="218">
        <v>0</v>
      </c>
    </row>
    <row r="111" spans="1:28" s="255" customFormat="1" ht="20.25" customHeight="1">
      <c r="A111" s="206">
        <v>99</v>
      </c>
      <c r="B111" s="206" t="s">
        <v>1230</v>
      </c>
      <c r="C111" s="207" t="s">
        <v>440</v>
      </c>
      <c r="D111" s="207" t="s">
        <v>117</v>
      </c>
      <c r="E111" s="206" t="s">
        <v>128</v>
      </c>
      <c r="F111" s="221" t="s">
        <v>1722</v>
      </c>
      <c r="G111" s="209" t="s">
        <v>136</v>
      </c>
      <c r="H111" s="210" t="s">
        <v>135</v>
      </c>
      <c r="I111" s="206"/>
      <c r="J111" s="211"/>
      <c r="K111" s="206" t="s">
        <v>862</v>
      </c>
      <c r="L111" s="212" t="s">
        <v>863</v>
      </c>
      <c r="M111" s="213" t="s">
        <v>864</v>
      </c>
      <c r="N111" s="214"/>
      <c r="O111" s="211"/>
      <c r="P111" s="206" t="s">
        <v>1451</v>
      </c>
      <c r="Q111" s="206" t="s">
        <v>1360</v>
      </c>
      <c r="R111" s="256">
        <v>16</v>
      </c>
      <c r="S111" s="215">
        <v>19</v>
      </c>
      <c r="T111" s="216" t="s">
        <v>1360</v>
      </c>
      <c r="U111" s="217" t="s">
        <v>1359</v>
      </c>
      <c r="V111" s="218">
        <v>2.81</v>
      </c>
      <c r="W111" s="218" t="s">
        <v>873</v>
      </c>
      <c r="X111" s="218"/>
      <c r="Y111" s="218"/>
      <c r="Z111" s="218" t="s">
        <v>1795</v>
      </c>
      <c r="AA111" s="211"/>
      <c r="AB111" s="218">
        <v>0</v>
      </c>
    </row>
    <row r="112" spans="1:28" s="255" customFormat="1" ht="20.25" customHeight="1">
      <c r="A112" s="206">
        <v>100</v>
      </c>
      <c r="B112" s="206" t="s">
        <v>1231</v>
      </c>
      <c r="C112" s="207" t="s">
        <v>126</v>
      </c>
      <c r="D112" s="207" t="s">
        <v>117</v>
      </c>
      <c r="E112" s="206" t="s">
        <v>128</v>
      </c>
      <c r="F112" s="221" t="s">
        <v>1504</v>
      </c>
      <c r="G112" s="209" t="s">
        <v>150</v>
      </c>
      <c r="H112" s="210" t="s">
        <v>135</v>
      </c>
      <c r="I112" s="206"/>
      <c r="J112" s="211"/>
      <c r="K112" s="206" t="s">
        <v>862</v>
      </c>
      <c r="L112" s="206" t="s">
        <v>1376</v>
      </c>
      <c r="M112" s="213" t="s">
        <v>874</v>
      </c>
      <c r="N112" s="214"/>
      <c r="O112" s="211"/>
      <c r="P112" s="206" t="s">
        <v>1451</v>
      </c>
      <c r="Q112" s="206" t="s">
        <v>1360</v>
      </c>
      <c r="R112" s="256">
        <v>16</v>
      </c>
      <c r="S112" s="215">
        <v>19</v>
      </c>
      <c r="T112" s="216" t="s">
        <v>1360</v>
      </c>
      <c r="U112" s="217" t="s">
        <v>1359</v>
      </c>
      <c r="V112" s="218">
        <v>2.7</v>
      </c>
      <c r="W112" s="218" t="s">
        <v>873</v>
      </c>
      <c r="X112" s="218"/>
      <c r="Y112" s="218"/>
      <c r="Z112" s="218" t="s">
        <v>1795</v>
      </c>
      <c r="AA112" s="211"/>
      <c r="AB112" s="218">
        <v>0</v>
      </c>
    </row>
    <row r="113" spans="1:28" s="255" customFormat="1" ht="20.25" customHeight="1">
      <c r="A113" s="206">
        <v>101</v>
      </c>
      <c r="B113" s="206" t="s">
        <v>1232</v>
      </c>
      <c r="C113" s="207" t="s">
        <v>83</v>
      </c>
      <c r="D113" s="207" t="s">
        <v>746</v>
      </c>
      <c r="E113" s="206" t="s">
        <v>134</v>
      </c>
      <c r="F113" s="221" t="s">
        <v>1777</v>
      </c>
      <c r="G113" s="209" t="s">
        <v>153</v>
      </c>
      <c r="H113" s="210" t="s">
        <v>135</v>
      </c>
      <c r="I113" s="206"/>
      <c r="J113" s="211"/>
      <c r="K113" s="206" t="s">
        <v>862</v>
      </c>
      <c r="L113" s="212">
        <v>41129</v>
      </c>
      <c r="M113" s="213" t="s">
        <v>895</v>
      </c>
      <c r="N113" s="214"/>
      <c r="O113" s="211"/>
      <c r="P113" s="206" t="s">
        <v>1451</v>
      </c>
      <c r="Q113" s="206" t="s">
        <v>1360</v>
      </c>
      <c r="R113" s="256">
        <v>16</v>
      </c>
      <c r="S113" s="215">
        <v>21</v>
      </c>
      <c r="T113" s="216" t="s">
        <v>1360</v>
      </c>
      <c r="U113" s="217" t="s">
        <v>1359</v>
      </c>
      <c r="V113" s="218">
        <v>2.6</v>
      </c>
      <c r="W113" s="218" t="s">
        <v>873</v>
      </c>
      <c r="X113" s="218"/>
      <c r="Y113" s="218"/>
      <c r="Z113" s="218" t="s">
        <v>1795</v>
      </c>
      <c r="AA113" s="211"/>
      <c r="AB113" s="218">
        <v>0</v>
      </c>
    </row>
    <row r="114" spans="1:28" s="255" customFormat="1" ht="20.25" customHeight="1">
      <c r="A114" s="206">
        <v>102</v>
      </c>
      <c r="B114" s="206" t="s">
        <v>1233</v>
      </c>
      <c r="C114" s="207" t="s">
        <v>112</v>
      </c>
      <c r="D114" s="207" t="s">
        <v>73</v>
      </c>
      <c r="E114" s="206" t="s">
        <v>134</v>
      </c>
      <c r="F114" s="221" t="s">
        <v>1778</v>
      </c>
      <c r="G114" s="209" t="s">
        <v>169</v>
      </c>
      <c r="H114" s="210" t="s">
        <v>135</v>
      </c>
      <c r="I114" s="206"/>
      <c r="J114" s="211"/>
      <c r="K114" s="206" t="s">
        <v>883</v>
      </c>
      <c r="L114" s="212" t="s">
        <v>881</v>
      </c>
      <c r="M114" s="213" t="s">
        <v>880</v>
      </c>
      <c r="N114" s="214"/>
      <c r="O114" s="211"/>
      <c r="P114" s="206" t="s">
        <v>1451</v>
      </c>
      <c r="Q114" s="206" t="s">
        <v>1360</v>
      </c>
      <c r="R114" s="256">
        <v>16</v>
      </c>
      <c r="S114" s="215">
        <v>22.5</v>
      </c>
      <c r="T114" s="216" t="s">
        <v>1360</v>
      </c>
      <c r="U114" s="217" t="s">
        <v>1359</v>
      </c>
      <c r="V114" s="218">
        <v>2.88</v>
      </c>
      <c r="W114" s="218" t="s">
        <v>873</v>
      </c>
      <c r="X114" s="218"/>
      <c r="Y114" s="218"/>
      <c r="Z114" s="218" t="s">
        <v>1795</v>
      </c>
      <c r="AA114" s="211"/>
      <c r="AB114" s="218">
        <v>0</v>
      </c>
    </row>
    <row r="115" spans="1:28" s="255" customFormat="1" ht="20.25" customHeight="1">
      <c r="A115" s="206">
        <v>103</v>
      </c>
      <c r="B115" s="206" t="s">
        <v>1234</v>
      </c>
      <c r="C115" s="207" t="s">
        <v>101</v>
      </c>
      <c r="D115" s="207" t="s">
        <v>72</v>
      </c>
      <c r="E115" s="206" t="s">
        <v>134</v>
      </c>
      <c r="F115" s="208" t="s">
        <v>1494</v>
      </c>
      <c r="G115" s="209" t="s">
        <v>169</v>
      </c>
      <c r="H115" s="210" t="s">
        <v>135</v>
      </c>
      <c r="I115" s="206"/>
      <c r="J115" s="211"/>
      <c r="K115" s="206" t="s">
        <v>873</v>
      </c>
      <c r="L115" s="212" t="s">
        <v>881</v>
      </c>
      <c r="M115" s="213" t="s">
        <v>880</v>
      </c>
      <c r="N115" s="214"/>
      <c r="O115" s="211"/>
      <c r="P115" s="206" t="s">
        <v>1451</v>
      </c>
      <c r="Q115" s="206" t="s">
        <v>1360</v>
      </c>
      <c r="R115" s="256">
        <v>16</v>
      </c>
      <c r="S115" s="215">
        <v>19.5</v>
      </c>
      <c r="T115" s="216" t="s">
        <v>1360</v>
      </c>
      <c r="U115" s="217" t="s">
        <v>1359</v>
      </c>
      <c r="V115" s="218">
        <v>2.93</v>
      </c>
      <c r="W115" s="218" t="s">
        <v>873</v>
      </c>
      <c r="X115" s="218"/>
      <c r="Y115" s="218"/>
      <c r="Z115" s="218" t="s">
        <v>1795</v>
      </c>
      <c r="AA115" s="211"/>
      <c r="AB115" s="218">
        <v>0</v>
      </c>
    </row>
    <row r="116" spans="1:28" s="255" customFormat="1" ht="20.25" customHeight="1">
      <c r="A116" s="206">
        <v>104</v>
      </c>
      <c r="B116" s="206" t="s">
        <v>1236</v>
      </c>
      <c r="C116" s="207" t="s">
        <v>69</v>
      </c>
      <c r="D116" s="207" t="s">
        <v>1067</v>
      </c>
      <c r="E116" s="206" t="s">
        <v>134</v>
      </c>
      <c r="F116" s="221" t="s">
        <v>1734</v>
      </c>
      <c r="G116" s="209" t="s">
        <v>156</v>
      </c>
      <c r="H116" s="210" t="s">
        <v>135</v>
      </c>
      <c r="I116" s="206"/>
      <c r="J116" s="211"/>
      <c r="K116" s="206" t="s">
        <v>873</v>
      </c>
      <c r="L116" s="212" t="s">
        <v>1803</v>
      </c>
      <c r="M116" s="213" t="s">
        <v>902</v>
      </c>
      <c r="N116" s="214"/>
      <c r="O116" s="211"/>
      <c r="P116" s="206" t="s">
        <v>1451</v>
      </c>
      <c r="Q116" s="206" t="s">
        <v>1360</v>
      </c>
      <c r="R116" s="256">
        <v>16</v>
      </c>
      <c r="S116" s="215">
        <v>17</v>
      </c>
      <c r="T116" s="216" t="s">
        <v>1360</v>
      </c>
      <c r="U116" s="217" t="s">
        <v>1359</v>
      </c>
      <c r="V116" s="218">
        <v>2.75</v>
      </c>
      <c r="W116" s="218" t="s">
        <v>873</v>
      </c>
      <c r="X116" s="218"/>
      <c r="Y116" s="218"/>
      <c r="Z116" s="218" t="s">
        <v>1795</v>
      </c>
      <c r="AA116" s="211" t="s">
        <v>1804</v>
      </c>
      <c r="AB116" s="218">
        <v>0</v>
      </c>
    </row>
    <row r="117" spans="1:28" s="255" customFormat="1" ht="20.25" customHeight="1">
      <c r="A117" s="206">
        <v>105</v>
      </c>
      <c r="B117" s="222" t="s">
        <v>1238</v>
      </c>
      <c r="C117" s="223" t="s">
        <v>558</v>
      </c>
      <c r="D117" s="223" t="s">
        <v>569</v>
      </c>
      <c r="E117" s="222" t="s">
        <v>134</v>
      </c>
      <c r="F117" s="224" t="s">
        <v>1462</v>
      </c>
      <c r="G117" s="225" t="s">
        <v>142</v>
      </c>
      <c r="H117" s="239" t="s">
        <v>135</v>
      </c>
      <c r="I117" s="222"/>
      <c r="J117" s="226"/>
      <c r="K117" s="222" t="s">
        <v>873</v>
      </c>
      <c r="L117" s="227" t="s">
        <v>863</v>
      </c>
      <c r="M117" s="240" t="s">
        <v>875</v>
      </c>
      <c r="N117" s="241"/>
      <c r="O117" s="226"/>
      <c r="P117" s="206" t="s">
        <v>1451</v>
      </c>
      <c r="Q117" s="206" t="s">
        <v>1360</v>
      </c>
      <c r="R117" s="256">
        <v>16</v>
      </c>
      <c r="S117" s="230">
        <v>19</v>
      </c>
      <c r="T117" s="216" t="s">
        <v>1360</v>
      </c>
      <c r="U117" s="217" t="s">
        <v>1359</v>
      </c>
      <c r="V117" s="218">
        <v>2.9</v>
      </c>
      <c r="W117" s="218" t="s">
        <v>873</v>
      </c>
      <c r="X117" s="218"/>
      <c r="Y117" s="218"/>
      <c r="Z117" s="218" t="s">
        <v>1795</v>
      </c>
      <c r="AA117" s="211"/>
      <c r="AB117" s="218">
        <v>0</v>
      </c>
    </row>
    <row r="118" spans="1:28" s="255" customFormat="1" ht="20.25" customHeight="1">
      <c r="A118" s="206">
        <v>106</v>
      </c>
      <c r="B118" s="222" t="s">
        <v>1241</v>
      </c>
      <c r="C118" s="223" t="s">
        <v>845</v>
      </c>
      <c r="D118" s="223" t="s">
        <v>75</v>
      </c>
      <c r="E118" s="222" t="s">
        <v>134</v>
      </c>
      <c r="F118" s="224" t="s">
        <v>1562</v>
      </c>
      <c r="G118" s="225" t="s">
        <v>142</v>
      </c>
      <c r="H118" s="239" t="s">
        <v>135</v>
      </c>
      <c r="I118" s="222"/>
      <c r="J118" s="226"/>
      <c r="K118" s="222" t="s">
        <v>873</v>
      </c>
      <c r="L118" s="227" t="s">
        <v>863</v>
      </c>
      <c r="M118" s="240" t="s">
        <v>875</v>
      </c>
      <c r="N118" s="241"/>
      <c r="O118" s="226"/>
      <c r="P118" s="206" t="s">
        <v>1451</v>
      </c>
      <c r="Q118" s="206" t="s">
        <v>1360</v>
      </c>
      <c r="R118" s="256">
        <v>16</v>
      </c>
      <c r="S118" s="230">
        <v>19.5</v>
      </c>
      <c r="T118" s="216" t="s">
        <v>1360</v>
      </c>
      <c r="U118" s="217" t="s">
        <v>1359</v>
      </c>
      <c r="V118" s="218">
        <v>2.52</v>
      </c>
      <c r="W118" s="218" t="s">
        <v>873</v>
      </c>
      <c r="X118" s="218"/>
      <c r="Y118" s="218"/>
      <c r="Z118" s="218" t="s">
        <v>1795</v>
      </c>
      <c r="AA118" s="211"/>
      <c r="AB118" s="218">
        <v>0</v>
      </c>
    </row>
    <row r="119" spans="1:28" s="255" customFormat="1" ht="20.25" customHeight="1">
      <c r="A119" s="206">
        <v>107</v>
      </c>
      <c r="B119" s="222" t="s">
        <v>1242</v>
      </c>
      <c r="C119" s="223" t="s">
        <v>1335</v>
      </c>
      <c r="D119" s="223" t="s">
        <v>1336</v>
      </c>
      <c r="E119" s="222" t="s">
        <v>134</v>
      </c>
      <c r="F119" s="224" t="s">
        <v>1525</v>
      </c>
      <c r="G119" s="225" t="s">
        <v>136</v>
      </c>
      <c r="H119" s="239" t="s">
        <v>135</v>
      </c>
      <c r="I119" s="222"/>
      <c r="J119" s="226"/>
      <c r="K119" s="222" t="s">
        <v>873</v>
      </c>
      <c r="L119" s="227" t="s">
        <v>863</v>
      </c>
      <c r="M119" s="240" t="s">
        <v>864</v>
      </c>
      <c r="N119" s="241"/>
      <c r="O119" s="226"/>
      <c r="P119" s="206" t="s">
        <v>1451</v>
      </c>
      <c r="Q119" s="206" t="s">
        <v>1360</v>
      </c>
      <c r="R119" s="256">
        <v>16</v>
      </c>
      <c r="S119" s="230">
        <v>19</v>
      </c>
      <c r="T119" s="216" t="s">
        <v>1360</v>
      </c>
      <c r="U119" s="217" t="s">
        <v>1359</v>
      </c>
      <c r="V119" s="218">
        <v>2.82</v>
      </c>
      <c r="W119" s="218" t="s">
        <v>873</v>
      </c>
      <c r="X119" s="218"/>
      <c r="Y119" s="218"/>
      <c r="Z119" s="218" t="s">
        <v>1795</v>
      </c>
      <c r="AA119" s="226"/>
      <c r="AB119" s="218">
        <v>0</v>
      </c>
    </row>
    <row r="120" spans="1:28" s="255" customFormat="1" ht="20.25" customHeight="1">
      <c r="A120" s="206">
        <v>108</v>
      </c>
      <c r="B120" s="222" t="s">
        <v>1243</v>
      </c>
      <c r="C120" s="223" t="s">
        <v>647</v>
      </c>
      <c r="D120" s="223" t="s">
        <v>120</v>
      </c>
      <c r="E120" s="222" t="s">
        <v>128</v>
      </c>
      <c r="F120" s="224" t="s">
        <v>1752</v>
      </c>
      <c r="G120" s="225" t="s">
        <v>136</v>
      </c>
      <c r="H120" s="239" t="s">
        <v>135</v>
      </c>
      <c r="I120" s="222"/>
      <c r="J120" s="226"/>
      <c r="K120" s="222" t="s">
        <v>883</v>
      </c>
      <c r="L120" s="227" t="s">
        <v>863</v>
      </c>
      <c r="M120" s="240" t="s">
        <v>864</v>
      </c>
      <c r="N120" s="241"/>
      <c r="O120" s="226"/>
      <c r="P120" s="206" t="s">
        <v>1451</v>
      </c>
      <c r="Q120" s="206" t="s">
        <v>1360</v>
      </c>
      <c r="R120" s="256">
        <v>16</v>
      </c>
      <c r="S120" s="230">
        <v>18.5</v>
      </c>
      <c r="T120" s="216" t="s">
        <v>1360</v>
      </c>
      <c r="U120" s="217" t="s">
        <v>1359</v>
      </c>
      <c r="V120" s="218">
        <v>2.78</v>
      </c>
      <c r="W120" s="218" t="s">
        <v>873</v>
      </c>
      <c r="X120" s="218"/>
      <c r="Y120" s="218"/>
      <c r="Z120" s="218" t="s">
        <v>1795</v>
      </c>
      <c r="AA120" s="211"/>
      <c r="AB120" s="218">
        <v>0</v>
      </c>
    </row>
    <row r="121" spans="1:28" s="255" customFormat="1" ht="20.25" customHeight="1">
      <c r="A121" s="206">
        <v>109</v>
      </c>
      <c r="B121" s="222" t="s">
        <v>1244</v>
      </c>
      <c r="C121" s="223" t="s">
        <v>163</v>
      </c>
      <c r="D121" s="223" t="s">
        <v>1337</v>
      </c>
      <c r="E121" s="222" t="s">
        <v>134</v>
      </c>
      <c r="F121" s="224" t="s">
        <v>1590</v>
      </c>
      <c r="G121" s="225" t="s">
        <v>136</v>
      </c>
      <c r="H121" s="239" t="s">
        <v>135</v>
      </c>
      <c r="I121" s="222"/>
      <c r="J121" s="226"/>
      <c r="K121" s="222" t="s">
        <v>873</v>
      </c>
      <c r="L121" s="227" t="s">
        <v>863</v>
      </c>
      <c r="M121" s="240" t="s">
        <v>864</v>
      </c>
      <c r="N121" s="241"/>
      <c r="O121" s="226"/>
      <c r="P121" s="206" t="s">
        <v>1451</v>
      </c>
      <c r="Q121" s="206" t="s">
        <v>1360</v>
      </c>
      <c r="R121" s="256">
        <v>16</v>
      </c>
      <c r="S121" s="230">
        <v>17.5</v>
      </c>
      <c r="T121" s="216" t="s">
        <v>1360</v>
      </c>
      <c r="U121" s="217" t="s">
        <v>1359</v>
      </c>
      <c r="V121" s="218">
        <v>3.08</v>
      </c>
      <c r="W121" s="218" t="s">
        <v>873</v>
      </c>
      <c r="X121" s="218"/>
      <c r="Y121" s="218"/>
      <c r="Z121" s="218" t="s">
        <v>1795</v>
      </c>
      <c r="AA121" s="211"/>
      <c r="AB121" s="218">
        <v>0</v>
      </c>
    </row>
    <row r="122" spans="1:28" s="255" customFormat="1" ht="20.25" customHeight="1">
      <c r="A122" s="206">
        <v>110</v>
      </c>
      <c r="B122" s="222" t="s">
        <v>1245</v>
      </c>
      <c r="C122" s="223" t="s">
        <v>1338</v>
      </c>
      <c r="D122" s="223" t="s">
        <v>725</v>
      </c>
      <c r="E122" s="222" t="s">
        <v>134</v>
      </c>
      <c r="F122" s="224" t="s">
        <v>1779</v>
      </c>
      <c r="G122" s="225" t="s">
        <v>147</v>
      </c>
      <c r="H122" s="239" t="s">
        <v>135</v>
      </c>
      <c r="I122" s="222"/>
      <c r="J122" s="226"/>
      <c r="K122" s="222" t="s">
        <v>873</v>
      </c>
      <c r="L122" s="227" t="s">
        <v>1365</v>
      </c>
      <c r="M122" s="240" t="s">
        <v>870</v>
      </c>
      <c r="N122" s="241"/>
      <c r="O122" s="226"/>
      <c r="P122" s="206" t="s">
        <v>1451</v>
      </c>
      <c r="Q122" s="206" t="s">
        <v>1360</v>
      </c>
      <c r="R122" s="256">
        <v>16</v>
      </c>
      <c r="S122" s="230">
        <v>18.5</v>
      </c>
      <c r="T122" s="216" t="s">
        <v>1360</v>
      </c>
      <c r="U122" s="217" t="s">
        <v>1359</v>
      </c>
      <c r="V122" s="218">
        <v>2.93</v>
      </c>
      <c r="W122" s="218" t="s">
        <v>873</v>
      </c>
      <c r="X122" s="218"/>
      <c r="Y122" s="218"/>
      <c r="Z122" s="218" t="s">
        <v>1795</v>
      </c>
      <c r="AA122" s="211"/>
      <c r="AB122" s="218">
        <v>0</v>
      </c>
    </row>
    <row r="123" spans="1:28" s="255" customFormat="1" ht="20.25" customHeight="1">
      <c r="A123" s="206">
        <v>111</v>
      </c>
      <c r="B123" s="222" t="s">
        <v>1246</v>
      </c>
      <c r="C123" s="223" t="s">
        <v>1339</v>
      </c>
      <c r="D123" s="223" t="s">
        <v>725</v>
      </c>
      <c r="E123" s="222" t="s">
        <v>134</v>
      </c>
      <c r="F123" s="224" t="s">
        <v>1726</v>
      </c>
      <c r="G123" s="225" t="s">
        <v>153</v>
      </c>
      <c r="H123" s="239" t="s">
        <v>135</v>
      </c>
      <c r="I123" s="222"/>
      <c r="J123" s="226"/>
      <c r="K123" s="222" t="s">
        <v>873</v>
      </c>
      <c r="L123" s="227" t="s">
        <v>903</v>
      </c>
      <c r="M123" s="240" t="s">
        <v>898</v>
      </c>
      <c r="N123" s="241"/>
      <c r="O123" s="226"/>
      <c r="P123" s="206" t="s">
        <v>1451</v>
      </c>
      <c r="Q123" s="206" t="s">
        <v>1360</v>
      </c>
      <c r="R123" s="256">
        <v>16</v>
      </c>
      <c r="S123" s="230">
        <v>20.5</v>
      </c>
      <c r="T123" s="216" t="s">
        <v>1360</v>
      </c>
      <c r="U123" s="217" t="s">
        <v>1359</v>
      </c>
      <c r="V123" s="218">
        <v>2.71</v>
      </c>
      <c r="W123" s="218" t="s">
        <v>873</v>
      </c>
      <c r="X123" s="218"/>
      <c r="Y123" s="218"/>
      <c r="Z123" s="218" t="s">
        <v>1795</v>
      </c>
      <c r="AA123" s="211"/>
      <c r="AB123" s="218">
        <v>0</v>
      </c>
    </row>
    <row r="124" spans="1:28" s="255" customFormat="1" ht="20.25" customHeight="1">
      <c r="A124" s="206">
        <v>112</v>
      </c>
      <c r="B124" s="222" t="s">
        <v>1247</v>
      </c>
      <c r="C124" s="223" t="s">
        <v>69</v>
      </c>
      <c r="D124" s="223" t="s">
        <v>1340</v>
      </c>
      <c r="E124" s="222" t="s">
        <v>134</v>
      </c>
      <c r="F124" s="224" t="s">
        <v>1542</v>
      </c>
      <c r="G124" s="225" t="s">
        <v>154</v>
      </c>
      <c r="H124" s="239" t="s">
        <v>135</v>
      </c>
      <c r="I124" s="222"/>
      <c r="J124" s="226"/>
      <c r="K124" s="222" t="s">
        <v>873</v>
      </c>
      <c r="L124" s="227" t="s">
        <v>901</v>
      </c>
      <c r="M124" s="240" t="s">
        <v>893</v>
      </c>
      <c r="N124" s="241"/>
      <c r="O124" s="226"/>
      <c r="P124" s="206" t="s">
        <v>1451</v>
      </c>
      <c r="Q124" s="206" t="s">
        <v>1360</v>
      </c>
      <c r="R124" s="256">
        <v>16</v>
      </c>
      <c r="S124" s="230">
        <v>19</v>
      </c>
      <c r="T124" s="216" t="s">
        <v>1360</v>
      </c>
      <c r="U124" s="217" t="s">
        <v>1359</v>
      </c>
      <c r="V124" s="218">
        <v>2.84</v>
      </c>
      <c r="W124" s="218" t="s">
        <v>873</v>
      </c>
      <c r="X124" s="218"/>
      <c r="Y124" s="218"/>
      <c r="Z124" s="218" t="s">
        <v>1795</v>
      </c>
      <c r="AA124" s="211"/>
      <c r="AB124" s="218">
        <v>0</v>
      </c>
    </row>
    <row r="125" spans="1:28" s="255" customFormat="1" ht="20.25" customHeight="1">
      <c r="A125" s="206">
        <v>113</v>
      </c>
      <c r="B125" s="222" t="s">
        <v>1248</v>
      </c>
      <c r="C125" s="223" t="s">
        <v>838</v>
      </c>
      <c r="D125" s="223" t="s">
        <v>76</v>
      </c>
      <c r="E125" s="222" t="s">
        <v>134</v>
      </c>
      <c r="F125" s="224" t="s">
        <v>1710</v>
      </c>
      <c r="G125" s="225" t="s">
        <v>148</v>
      </c>
      <c r="H125" s="239" t="s">
        <v>135</v>
      </c>
      <c r="I125" s="222"/>
      <c r="J125" s="226"/>
      <c r="K125" s="222" t="s">
        <v>873</v>
      </c>
      <c r="L125" s="227" t="s">
        <v>867</v>
      </c>
      <c r="M125" s="240" t="s">
        <v>866</v>
      </c>
      <c r="N125" s="241"/>
      <c r="O125" s="226"/>
      <c r="P125" s="206" t="s">
        <v>1451</v>
      </c>
      <c r="Q125" s="206" t="s">
        <v>1360</v>
      </c>
      <c r="R125" s="256">
        <v>16</v>
      </c>
      <c r="S125" s="230">
        <v>18.5</v>
      </c>
      <c r="T125" s="216" t="s">
        <v>1360</v>
      </c>
      <c r="U125" s="217" t="s">
        <v>1359</v>
      </c>
      <c r="V125" s="218">
        <v>2.71</v>
      </c>
      <c r="W125" s="218" t="s">
        <v>873</v>
      </c>
      <c r="X125" s="218"/>
      <c r="Y125" s="218"/>
      <c r="Z125" s="218" t="s">
        <v>1795</v>
      </c>
      <c r="AA125" s="211"/>
      <c r="AB125" s="218">
        <v>0</v>
      </c>
    </row>
    <row r="126" spans="1:28" s="255" customFormat="1" ht="20.25" customHeight="1">
      <c r="A126" s="206">
        <v>114</v>
      </c>
      <c r="B126" s="222" t="s">
        <v>1250</v>
      </c>
      <c r="C126" s="223" t="s">
        <v>1341</v>
      </c>
      <c r="D126" s="223" t="s">
        <v>99</v>
      </c>
      <c r="E126" s="222" t="s">
        <v>134</v>
      </c>
      <c r="F126" s="224" t="s">
        <v>1467</v>
      </c>
      <c r="G126" s="225" t="s">
        <v>143</v>
      </c>
      <c r="H126" s="239" t="s">
        <v>135</v>
      </c>
      <c r="I126" s="222"/>
      <c r="J126" s="226"/>
      <c r="K126" s="222" t="s">
        <v>873</v>
      </c>
      <c r="L126" s="227" t="s">
        <v>863</v>
      </c>
      <c r="M126" s="240" t="s">
        <v>875</v>
      </c>
      <c r="N126" s="241"/>
      <c r="O126" s="226"/>
      <c r="P126" s="206" t="s">
        <v>1451</v>
      </c>
      <c r="Q126" s="206" t="s">
        <v>1360</v>
      </c>
      <c r="R126" s="256">
        <v>16</v>
      </c>
      <c r="S126" s="230">
        <v>20</v>
      </c>
      <c r="T126" s="216" t="s">
        <v>1360</v>
      </c>
      <c r="U126" s="217" t="s">
        <v>1359</v>
      </c>
      <c r="V126" s="218">
        <v>2.93</v>
      </c>
      <c r="W126" s="218" t="s">
        <v>873</v>
      </c>
      <c r="X126" s="218"/>
      <c r="Y126" s="218"/>
      <c r="Z126" s="218" t="s">
        <v>1795</v>
      </c>
      <c r="AA126" s="211"/>
      <c r="AB126" s="218">
        <v>0</v>
      </c>
    </row>
    <row r="127" spans="1:28" s="255" customFormat="1" ht="20.25" customHeight="1">
      <c r="A127" s="206">
        <v>115</v>
      </c>
      <c r="B127" s="222" t="s">
        <v>1251</v>
      </c>
      <c r="C127" s="223" t="s">
        <v>455</v>
      </c>
      <c r="D127" s="223" t="s">
        <v>186</v>
      </c>
      <c r="E127" s="222" t="s">
        <v>128</v>
      </c>
      <c r="F127" s="224" t="s">
        <v>1587</v>
      </c>
      <c r="G127" s="225" t="s">
        <v>136</v>
      </c>
      <c r="H127" s="239" t="s">
        <v>135</v>
      </c>
      <c r="I127" s="222"/>
      <c r="J127" s="226"/>
      <c r="K127" s="222" t="s">
        <v>873</v>
      </c>
      <c r="L127" s="227" t="s">
        <v>863</v>
      </c>
      <c r="M127" s="240" t="s">
        <v>864</v>
      </c>
      <c r="N127" s="241"/>
      <c r="O127" s="226"/>
      <c r="P127" s="206" t="s">
        <v>1451</v>
      </c>
      <c r="Q127" s="206" t="s">
        <v>1360</v>
      </c>
      <c r="R127" s="256">
        <v>16</v>
      </c>
      <c r="S127" s="230">
        <v>18.5</v>
      </c>
      <c r="T127" s="216" t="s">
        <v>1360</v>
      </c>
      <c r="U127" s="217" t="s">
        <v>1359</v>
      </c>
      <c r="V127" s="218">
        <v>2.62</v>
      </c>
      <c r="W127" s="218" t="s">
        <v>873</v>
      </c>
      <c r="X127" s="218"/>
      <c r="Y127" s="218"/>
      <c r="Z127" s="218" t="s">
        <v>1795</v>
      </c>
      <c r="AA127" s="211"/>
      <c r="AB127" s="218">
        <v>0</v>
      </c>
    </row>
    <row r="128" spans="1:28" s="255" customFormat="1" ht="20.25" customHeight="1">
      <c r="A128" s="206">
        <v>116</v>
      </c>
      <c r="B128" s="222" t="s">
        <v>1253</v>
      </c>
      <c r="C128" s="223" t="s">
        <v>647</v>
      </c>
      <c r="D128" s="223" t="s">
        <v>1343</v>
      </c>
      <c r="E128" s="222" t="s">
        <v>134</v>
      </c>
      <c r="F128" s="224" t="s">
        <v>1606</v>
      </c>
      <c r="G128" s="225" t="s">
        <v>144</v>
      </c>
      <c r="H128" s="239" t="s">
        <v>135</v>
      </c>
      <c r="I128" s="222"/>
      <c r="J128" s="226"/>
      <c r="K128" s="222" t="s">
        <v>873</v>
      </c>
      <c r="L128" s="227">
        <v>41039</v>
      </c>
      <c r="M128" s="240" t="s">
        <v>885</v>
      </c>
      <c r="N128" s="241"/>
      <c r="O128" s="226"/>
      <c r="P128" s="206" t="s">
        <v>1451</v>
      </c>
      <c r="Q128" s="206" t="s">
        <v>1360</v>
      </c>
      <c r="R128" s="256">
        <v>16</v>
      </c>
      <c r="S128" s="230">
        <v>20.5</v>
      </c>
      <c r="T128" s="216" t="s">
        <v>1360</v>
      </c>
      <c r="U128" s="217" t="s">
        <v>1359</v>
      </c>
      <c r="V128" s="218">
        <v>2.88</v>
      </c>
      <c r="W128" s="218" t="s">
        <v>873</v>
      </c>
      <c r="X128" s="218"/>
      <c r="Y128" s="218"/>
      <c r="Z128" s="218" t="s">
        <v>1795</v>
      </c>
      <c r="AA128" s="211"/>
      <c r="AB128" s="218">
        <v>0</v>
      </c>
    </row>
    <row r="129" spans="1:28" s="255" customFormat="1" ht="20.25" customHeight="1">
      <c r="A129" s="206">
        <v>117</v>
      </c>
      <c r="B129" s="222" t="s">
        <v>1255</v>
      </c>
      <c r="C129" s="223" t="s">
        <v>97</v>
      </c>
      <c r="D129" s="223" t="s">
        <v>453</v>
      </c>
      <c r="E129" s="222" t="s">
        <v>128</v>
      </c>
      <c r="F129" s="224" t="s">
        <v>1539</v>
      </c>
      <c r="G129" s="225" t="s">
        <v>150</v>
      </c>
      <c r="H129" s="239" t="s">
        <v>135</v>
      </c>
      <c r="I129" s="222"/>
      <c r="J129" s="226"/>
      <c r="K129" s="222" t="s">
        <v>873</v>
      </c>
      <c r="L129" s="227" t="s">
        <v>863</v>
      </c>
      <c r="M129" s="240" t="s">
        <v>874</v>
      </c>
      <c r="N129" s="241"/>
      <c r="O129" s="226"/>
      <c r="P129" s="206" t="s">
        <v>1451</v>
      </c>
      <c r="Q129" s="206" t="s">
        <v>1360</v>
      </c>
      <c r="R129" s="256">
        <v>16</v>
      </c>
      <c r="S129" s="230">
        <v>21</v>
      </c>
      <c r="T129" s="216" t="s">
        <v>1360</v>
      </c>
      <c r="U129" s="217" t="s">
        <v>1359</v>
      </c>
      <c r="V129" s="218">
        <v>2.81</v>
      </c>
      <c r="W129" s="218" t="s">
        <v>873</v>
      </c>
      <c r="X129" s="218"/>
      <c r="Y129" s="218"/>
      <c r="Z129" s="218" t="s">
        <v>1795</v>
      </c>
      <c r="AA129" s="226"/>
      <c r="AB129" s="218">
        <v>0</v>
      </c>
    </row>
    <row r="130" spans="1:28" s="255" customFormat="1" ht="20.25" customHeight="1">
      <c r="A130" s="206">
        <v>118</v>
      </c>
      <c r="B130" s="222" t="s">
        <v>1260</v>
      </c>
      <c r="C130" s="223" t="s">
        <v>1088</v>
      </c>
      <c r="D130" s="223" t="s">
        <v>77</v>
      </c>
      <c r="E130" s="222" t="s">
        <v>134</v>
      </c>
      <c r="F130" s="224" t="s">
        <v>1723</v>
      </c>
      <c r="G130" s="225" t="s">
        <v>147</v>
      </c>
      <c r="H130" s="239" t="s">
        <v>135</v>
      </c>
      <c r="I130" s="222"/>
      <c r="J130" s="226"/>
      <c r="K130" s="222" t="s">
        <v>883</v>
      </c>
      <c r="L130" s="227" t="s">
        <v>905</v>
      </c>
      <c r="M130" s="240" t="s">
        <v>870</v>
      </c>
      <c r="N130" s="241"/>
      <c r="O130" s="226"/>
      <c r="P130" s="206" t="s">
        <v>1451</v>
      </c>
      <c r="Q130" s="206" t="s">
        <v>1360</v>
      </c>
      <c r="R130" s="256">
        <v>16</v>
      </c>
      <c r="S130" s="230">
        <v>21</v>
      </c>
      <c r="T130" s="216" t="s">
        <v>1360</v>
      </c>
      <c r="U130" s="217" t="s">
        <v>1359</v>
      </c>
      <c r="V130" s="218">
        <v>2.93</v>
      </c>
      <c r="W130" s="218" t="s">
        <v>873</v>
      </c>
      <c r="X130" s="218"/>
      <c r="Y130" s="218"/>
      <c r="Z130" s="218" t="s">
        <v>1795</v>
      </c>
      <c r="AA130" s="211"/>
      <c r="AB130" s="218">
        <v>0</v>
      </c>
    </row>
    <row r="131" spans="1:28" s="255" customFormat="1" ht="20.25" customHeight="1">
      <c r="A131" s="206">
        <v>119</v>
      </c>
      <c r="B131" s="222" t="s">
        <v>1261</v>
      </c>
      <c r="C131" s="223" t="s">
        <v>1346</v>
      </c>
      <c r="D131" s="223" t="s">
        <v>77</v>
      </c>
      <c r="E131" s="222" t="s">
        <v>134</v>
      </c>
      <c r="F131" s="224" t="s">
        <v>1559</v>
      </c>
      <c r="G131" s="225" t="s">
        <v>136</v>
      </c>
      <c r="H131" s="239" t="s">
        <v>135</v>
      </c>
      <c r="I131" s="222"/>
      <c r="J131" s="226"/>
      <c r="K131" s="222" t="s">
        <v>873</v>
      </c>
      <c r="L131" s="227" t="s">
        <v>863</v>
      </c>
      <c r="M131" s="240" t="s">
        <v>864</v>
      </c>
      <c r="N131" s="241"/>
      <c r="O131" s="226"/>
      <c r="P131" s="206" t="s">
        <v>1451</v>
      </c>
      <c r="Q131" s="206" t="s">
        <v>1360</v>
      </c>
      <c r="R131" s="256">
        <v>16</v>
      </c>
      <c r="S131" s="230">
        <v>18.5</v>
      </c>
      <c r="T131" s="216" t="s">
        <v>1360</v>
      </c>
      <c r="U131" s="217" t="s">
        <v>1359</v>
      </c>
      <c r="V131" s="218">
        <v>3.08</v>
      </c>
      <c r="W131" s="218" t="s">
        <v>873</v>
      </c>
      <c r="X131" s="218"/>
      <c r="Y131" s="218"/>
      <c r="Z131" s="218" t="s">
        <v>1795</v>
      </c>
      <c r="AA131" s="211"/>
      <c r="AB131" s="218">
        <v>0</v>
      </c>
    </row>
    <row r="132" spans="1:28" s="255" customFormat="1" ht="20.25" customHeight="1">
      <c r="A132" s="206">
        <v>120</v>
      </c>
      <c r="B132" s="222" t="s">
        <v>1262</v>
      </c>
      <c r="C132" s="223" t="s">
        <v>1347</v>
      </c>
      <c r="D132" s="223" t="s">
        <v>77</v>
      </c>
      <c r="E132" s="222" t="s">
        <v>134</v>
      </c>
      <c r="F132" s="224" t="s">
        <v>1600</v>
      </c>
      <c r="G132" s="225" t="s">
        <v>148</v>
      </c>
      <c r="H132" s="239" t="s">
        <v>135</v>
      </c>
      <c r="I132" s="222"/>
      <c r="J132" s="226"/>
      <c r="K132" s="222" t="s">
        <v>862</v>
      </c>
      <c r="L132" s="227" t="s">
        <v>867</v>
      </c>
      <c r="M132" s="240" t="s">
        <v>866</v>
      </c>
      <c r="N132" s="241"/>
      <c r="O132" s="226"/>
      <c r="P132" s="206" t="s">
        <v>1451</v>
      </c>
      <c r="Q132" s="206" t="s">
        <v>1360</v>
      </c>
      <c r="R132" s="256">
        <v>16</v>
      </c>
      <c r="S132" s="230">
        <v>18.5</v>
      </c>
      <c r="T132" s="216" t="s">
        <v>1360</v>
      </c>
      <c r="U132" s="217" t="s">
        <v>1359</v>
      </c>
      <c r="V132" s="218">
        <v>2.65</v>
      </c>
      <c r="W132" s="218" t="s">
        <v>873</v>
      </c>
      <c r="X132" s="218"/>
      <c r="Y132" s="218"/>
      <c r="Z132" s="218" t="s">
        <v>1795</v>
      </c>
      <c r="AA132" s="226"/>
      <c r="AB132" s="218">
        <v>0</v>
      </c>
    </row>
    <row r="133" spans="1:28" s="255" customFormat="1" ht="20.25" customHeight="1">
      <c r="A133" s="206">
        <v>121</v>
      </c>
      <c r="B133" s="222" t="s">
        <v>1263</v>
      </c>
      <c r="C133" s="223" t="s">
        <v>69</v>
      </c>
      <c r="D133" s="223" t="s">
        <v>853</v>
      </c>
      <c r="E133" s="222" t="s">
        <v>134</v>
      </c>
      <c r="F133" s="224" t="s">
        <v>1528</v>
      </c>
      <c r="G133" s="225" t="s">
        <v>138</v>
      </c>
      <c r="H133" s="239" t="s">
        <v>135</v>
      </c>
      <c r="I133" s="222"/>
      <c r="J133" s="226"/>
      <c r="K133" s="222" t="s">
        <v>873</v>
      </c>
      <c r="L133" s="227" t="s">
        <v>863</v>
      </c>
      <c r="M133" s="240" t="s">
        <v>864</v>
      </c>
      <c r="N133" s="241"/>
      <c r="O133" s="226"/>
      <c r="P133" s="206" t="s">
        <v>1451</v>
      </c>
      <c r="Q133" s="206" t="s">
        <v>1360</v>
      </c>
      <c r="R133" s="256">
        <v>16</v>
      </c>
      <c r="S133" s="230">
        <v>20.5</v>
      </c>
      <c r="T133" s="216" t="s">
        <v>1360</v>
      </c>
      <c r="U133" s="217" t="s">
        <v>1359</v>
      </c>
      <c r="V133" s="218">
        <v>3.02</v>
      </c>
      <c r="W133" s="218" t="s">
        <v>873</v>
      </c>
      <c r="X133" s="218"/>
      <c r="Y133" s="218"/>
      <c r="Z133" s="218" t="s">
        <v>1795</v>
      </c>
      <c r="AA133" s="226"/>
      <c r="AB133" s="218">
        <v>0</v>
      </c>
    </row>
    <row r="134" spans="1:28" s="255" customFormat="1" ht="20.25" customHeight="1">
      <c r="A134" s="206">
        <v>122</v>
      </c>
      <c r="B134" s="222" t="s">
        <v>1266</v>
      </c>
      <c r="C134" s="223" t="s">
        <v>1349</v>
      </c>
      <c r="D134" s="223" t="s">
        <v>78</v>
      </c>
      <c r="E134" s="222" t="s">
        <v>134</v>
      </c>
      <c r="F134" s="224" t="s">
        <v>1777</v>
      </c>
      <c r="G134" s="225" t="s">
        <v>137</v>
      </c>
      <c r="H134" s="239" t="s">
        <v>135</v>
      </c>
      <c r="I134" s="222"/>
      <c r="J134" s="226"/>
      <c r="K134" s="222" t="s">
        <v>862</v>
      </c>
      <c r="L134" s="227">
        <v>41255</v>
      </c>
      <c r="M134" s="240" t="s">
        <v>907</v>
      </c>
      <c r="N134" s="241"/>
      <c r="O134" s="226"/>
      <c r="P134" s="206" t="s">
        <v>1451</v>
      </c>
      <c r="Q134" s="206" t="s">
        <v>1360</v>
      </c>
      <c r="R134" s="256">
        <v>16</v>
      </c>
      <c r="S134" s="230">
        <v>21.5</v>
      </c>
      <c r="T134" s="216" t="s">
        <v>1360</v>
      </c>
      <c r="U134" s="217" t="s">
        <v>1359</v>
      </c>
      <c r="V134" s="218">
        <v>2.59</v>
      </c>
      <c r="W134" s="218" t="s">
        <v>873</v>
      </c>
      <c r="X134" s="218"/>
      <c r="Y134" s="218"/>
      <c r="Z134" s="218" t="s">
        <v>1795</v>
      </c>
      <c r="AA134" s="211"/>
      <c r="AB134" s="218">
        <v>0</v>
      </c>
    </row>
    <row r="135" spans="1:28" s="255" customFormat="1" ht="20.25" customHeight="1">
      <c r="A135" s="206">
        <v>123</v>
      </c>
      <c r="B135" s="222" t="s">
        <v>1267</v>
      </c>
      <c r="C135" s="223" t="s">
        <v>706</v>
      </c>
      <c r="D135" s="223" t="s">
        <v>176</v>
      </c>
      <c r="E135" s="222" t="s">
        <v>134</v>
      </c>
      <c r="F135" s="224" t="s">
        <v>1566</v>
      </c>
      <c r="G135" s="225" t="s">
        <v>138</v>
      </c>
      <c r="H135" s="239" t="s">
        <v>135</v>
      </c>
      <c r="I135" s="222"/>
      <c r="J135" s="226"/>
      <c r="K135" s="222" t="s">
        <v>862</v>
      </c>
      <c r="L135" s="227" t="s">
        <v>863</v>
      </c>
      <c r="M135" s="240" t="s">
        <v>864</v>
      </c>
      <c r="N135" s="241"/>
      <c r="O135" s="226"/>
      <c r="P135" s="206" t="s">
        <v>1451</v>
      </c>
      <c r="Q135" s="206" t="s">
        <v>1360</v>
      </c>
      <c r="R135" s="256">
        <v>16</v>
      </c>
      <c r="S135" s="230">
        <v>20</v>
      </c>
      <c r="T135" s="216" t="s">
        <v>1360</v>
      </c>
      <c r="U135" s="217" t="s">
        <v>1359</v>
      </c>
      <c r="V135" s="218">
        <v>2.65</v>
      </c>
      <c r="W135" s="218" t="s">
        <v>873</v>
      </c>
      <c r="X135" s="218"/>
      <c r="Y135" s="218"/>
      <c r="Z135" s="218" t="s">
        <v>1795</v>
      </c>
      <c r="AA135" s="226"/>
      <c r="AB135" s="218">
        <v>0</v>
      </c>
    </row>
    <row r="136" spans="1:28" s="255" customFormat="1" ht="20.25" customHeight="1">
      <c r="A136" s="206">
        <v>124</v>
      </c>
      <c r="B136" s="222" t="s">
        <v>1268</v>
      </c>
      <c r="C136" s="223" t="s">
        <v>1350</v>
      </c>
      <c r="D136" s="223" t="s">
        <v>1351</v>
      </c>
      <c r="E136" s="222" t="s">
        <v>134</v>
      </c>
      <c r="F136" s="224" t="s">
        <v>1479</v>
      </c>
      <c r="G136" s="225" t="s">
        <v>138</v>
      </c>
      <c r="H136" s="239" t="s">
        <v>135</v>
      </c>
      <c r="I136" s="222"/>
      <c r="J136" s="226"/>
      <c r="K136" s="222" t="s">
        <v>862</v>
      </c>
      <c r="L136" s="227" t="s">
        <v>863</v>
      </c>
      <c r="M136" s="240" t="s">
        <v>864</v>
      </c>
      <c r="N136" s="241"/>
      <c r="O136" s="226"/>
      <c r="P136" s="206" t="s">
        <v>1451</v>
      </c>
      <c r="Q136" s="206" t="s">
        <v>1360</v>
      </c>
      <c r="R136" s="256">
        <v>16</v>
      </c>
      <c r="S136" s="230">
        <v>19.5</v>
      </c>
      <c r="T136" s="216" t="s">
        <v>1360</v>
      </c>
      <c r="U136" s="217" t="s">
        <v>1359</v>
      </c>
      <c r="V136" s="218">
        <v>2.64</v>
      </c>
      <c r="W136" s="218" t="s">
        <v>873</v>
      </c>
      <c r="X136" s="218"/>
      <c r="Y136" s="218"/>
      <c r="Z136" s="218" t="s">
        <v>1795</v>
      </c>
      <c r="AA136" s="211"/>
      <c r="AB136" s="218">
        <v>0</v>
      </c>
    </row>
    <row r="137" spans="1:28" s="255" customFormat="1" ht="20.25" customHeight="1">
      <c r="A137" s="206">
        <v>125</v>
      </c>
      <c r="B137" s="222" t="s">
        <v>1269</v>
      </c>
      <c r="C137" s="223" t="s">
        <v>1352</v>
      </c>
      <c r="D137" s="223" t="s">
        <v>79</v>
      </c>
      <c r="E137" s="222" t="s">
        <v>134</v>
      </c>
      <c r="F137" s="224" t="s">
        <v>1768</v>
      </c>
      <c r="G137" s="225" t="s">
        <v>150</v>
      </c>
      <c r="H137" s="239" t="s">
        <v>135</v>
      </c>
      <c r="I137" s="222"/>
      <c r="J137" s="226"/>
      <c r="K137" s="222" t="s">
        <v>873</v>
      </c>
      <c r="L137" s="227" t="s">
        <v>863</v>
      </c>
      <c r="M137" s="240" t="s">
        <v>874</v>
      </c>
      <c r="N137" s="241"/>
      <c r="O137" s="226"/>
      <c r="P137" s="206" t="s">
        <v>1451</v>
      </c>
      <c r="Q137" s="206" t="s">
        <v>1360</v>
      </c>
      <c r="R137" s="256">
        <v>16</v>
      </c>
      <c r="S137" s="230">
        <v>19.5</v>
      </c>
      <c r="T137" s="216" t="s">
        <v>1360</v>
      </c>
      <c r="U137" s="217" t="s">
        <v>1359</v>
      </c>
      <c r="V137" s="218">
        <v>2.79</v>
      </c>
      <c r="W137" s="218" t="s">
        <v>873</v>
      </c>
      <c r="X137" s="218"/>
      <c r="Y137" s="218"/>
      <c r="Z137" s="218" t="s">
        <v>1795</v>
      </c>
      <c r="AA137" s="211"/>
      <c r="AB137" s="218">
        <v>0</v>
      </c>
    </row>
    <row r="138" spans="1:28" s="255" customFormat="1" ht="20.25" customHeight="1">
      <c r="A138" s="206">
        <v>126</v>
      </c>
      <c r="B138" s="222" t="s">
        <v>1270</v>
      </c>
      <c r="C138" s="223" t="s">
        <v>1353</v>
      </c>
      <c r="D138" s="223" t="s">
        <v>79</v>
      </c>
      <c r="E138" s="222" t="s">
        <v>134</v>
      </c>
      <c r="F138" s="224" t="s">
        <v>1487</v>
      </c>
      <c r="G138" s="225" t="s">
        <v>138</v>
      </c>
      <c r="H138" s="239" t="s">
        <v>135</v>
      </c>
      <c r="I138" s="222"/>
      <c r="J138" s="226"/>
      <c r="K138" s="222" t="s">
        <v>873</v>
      </c>
      <c r="L138" s="227" t="s">
        <v>863</v>
      </c>
      <c r="M138" s="240" t="s">
        <v>864</v>
      </c>
      <c r="N138" s="241"/>
      <c r="O138" s="226"/>
      <c r="P138" s="206" t="s">
        <v>1451</v>
      </c>
      <c r="Q138" s="206" t="s">
        <v>1360</v>
      </c>
      <c r="R138" s="256">
        <v>16</v>
      </c>
      <c r="S138" s="230">
        <v>20.5</v>
      </c>
      <c r="T138" s="216" t="s">
        <v>1360</v>
      </c>
      <c r="U138" s="217" t="s">
        <v>1359</v>
      </c>
      <c r="V138" s="218">
        <v>2.9</v>
      </c>
      <c r="W138" s="218" t="s">
        <v>873</v>
      </c>
      <c r="X138" s="218"/>
      <c r="Y138" s="218"/>
      <c r="Z138" s="218" t="s">
        <v>1795</v>
      </c>
      <c r="AA138" s="211"/>
      <c r="AB138" s="218">
        <v>0</v>
      </c>
    </row>
    <row r="139" spans="1:28" s="255" customFormat="1" ht="20.25" customHeight="1">
      <c r="A139" s="242">
        <v>127</v>
      </c>
      <c r="B139" s="242" t="s">
        <v>1271</v>
      </c>
      <c r="C139" s="243" t="s">
        <v>451</v>
      </c>
      <c r="D139" s="243" t="s">
        <v>79</v>
      </c>
      <c r="E139" s="242" t="s">
        <v>134</v>
      </c>
      <c r="F139" s="244" t="s">
        <v>1777</v>
      </c>
      <c r="G139" s="245" t="s">
        <v>147</v>
      </c>
      <c r="H139" s="246" t="s">
        <v>135</v>
      </c>
      <c r="I139" s="242"/>
      <c r="J139" s="247"/>
      <c r="K139" s="242" t="s">
        <v>883</v>
      </c>
      <c r="L139" s="248" t="s">
        <v>905</v>
      </c>
      <c r="M139" s="249" t="s">
        <v>870</v>
      </c>
      <c r="N139" s="250"/>
      <c r="O139" s="247"/>
      <c r="P139" s="242" t="s">
        <v>1451</v>
      </c>
      <c r="Q139" s="242" t="s">
        <v>1360</v>
      </c>
      <c r="R139" s="257">
        <v>16</v>
      </c>
      <c r="S139" s="251">
        <v>17</v>
      </c>
      <c r="T139" s="252" t="s">
        <v>1360</v>
      </c>
      <c r="U139" s="253" t="s">
        <v>1359</v>
      </c>
      <c r="V139" s="254">
        <v>3.2</v>
      </c>
      <c r="W139" s="254" t="s">
        <v>883</v>
      </c>
      <c r="X139" s="254"/>
      <c r="Y139" s="254"/>
      <c r="Z139" s="254" t="s">
        <v>1795</v>
      </c>
      <c r="AA139" s="247"/>
      <c r="AB139" s="254">
        <v>0</v>
      </c>
    </row>
    <row r="140" spans="1:2" ht="18" customHeight="1">
      <c r="A140" s="69" t="s">
        <v>1816</v>
      </c>
      <c r="B140" s="69"/>
    </row>
    <row r="141" spans="1:2" ht="18" customHeight="1">
      <c r="A141" s="103"/>
      <c r="B141" s="103"/>
    </row>
    <row r="142" spans="1:27" ht="21.75" customHeight="1">
      <c r="A142" s="329" t="s">
        <v>39</v>
      </c>
      <c r="B142" s="329"/>
      <c r="C142" s="329"/>
      <c r="D142" s="329"/>
      <c r="E142" s="329"/>
      <c r="F142" s="329"/>
      <c r="G142" s="104"/>
      <c r="H142" s="329" t="s">
        <v>55</v>
      </c>
      <c r="I142" s="329"/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39" t="s">
        <v>43</v>
      </c>
      <c r="U142" s="339"/>
      <c r="V142" s="339"/>
      <c r="W142" s="339"/>
      <c r="X142" s="339"/>
      <c r="Y142" s="339"/>
      <c r="Z142" s="339"/>
      <c r="AA142" s="339"/>
    </row>
    <row r="143" spans="1:27" ht="12.75">
      <c r="A143" s="105" t="s">
        <v>40</v>
      </c>
      <c r="B143" s="105"/>
      <c r="E143" s="106" t="s">
        <v>41</v>
      </c>
      <c r="H143" s="106" t="s">
        <v>57</v>
      </c>
      <c r="K143" s="106" t="s">
        <v>56</v>
      </c>
      <c r="L143" s="106"/>
      <c r="M143" s="106"/>
      <c r="N143" s="107" t="s">
        <v>42</v>
      </c>
      <c r="O143" s="107"/>
      <c r="P143" s="106"/>
      <c r="Q143" s="108" t="s">
        <v>45</v>
      </c>
      <c r="R143" s="106"/>
      <c r="S143" s="106"/>
      <c r="T143" s="340" t="s">
        <v>44</v>
      </c>
      <c r="U143" s="340"/>
      <c r="V143" s="340"/>
      <c r="W143" s="340"/>
      <c r="X143" s="106"/>
      <c r="Y143" s="106"/>
      <c r="Z143" s="341" t="s">
        <v>45</v>
      </c>
      <c r="AA143" s="341"/>
    </row>
    <row r="148" spans="1:25" s="60" customFormat="1" ht="12.75">
      <c r="A148" s="109" t="s">
        <v>67</v>
      </c>
      <c r="B148" s="109"/>
      <c r="C148" s="109"/>
      <c r="D148" s="109"/>
      <c r="E148" s="110" t="s">
        <v>111</v>
      </c>
      <c r="F148" s="109"/>
      <c r="G148" s="110"/>
      <c r="H148" s="110"/>
      <c r="I148" s="110"/>
      <c r="J148" s="109"/>
      <c r="K148" s="110"/>
      <c r="L148" s="110"/>
      <c r="M148" s="110"/>
      <c r="N148" s="109"/>
      <c r="O148" s="109"/>
      <c r="P148" s="109"/>
      <c r="Q148" s="109"/>
      <c r="R148" s="110"/>
      <c r="S148" s="109"/>
      <c r="T148" s="110"/>
      <c r="U148" s="110"/>
      <c r="V148" s="109"/>
      <c r="W148" s="201"/>
      <c r="X148" s="109"/>
      <c r="Y148" s="109"/>
    </row>
    <row r="149" spans="23:24" ht="12.75">
      <c r="W149" s="201">
        <f>COUNTIF(W13:W139,"Trung bình")</f>
        <v>7</v>
      </c>
      <c r="X149" s="201"/>
    </row>
    <row r="150" spans="23:24" ht="12.75">
      <c r="W150" s="201">
        <f>COUNTIF(W13:W142,"Khá")</f>
        <v>116</v>
      </c>
      <c r="X150" s="201"/>
    </row>
    <row r="151" spans="23:24" ht="12.75">
      <c r="W151" s="201">
        <f>COUNTIF(W13:W142,"Giỏi")</f>
        <v>4</v>
      </c>
      <c r="X151" s="201"/>
    </row>
    <row r="152" spans="23:24" ht="12.75">
      <c r="W152" s="109">
        <f>SUM(W149:W151)</f>
        <v>127</v>
      </c>
      <c r="X152" s="201"/>
    </row>
    <row r="153" spans="23:24" ht="12.75">
      <c r="W153" s="109"/>
      <c r="X153" s="201"/>
    </row>
    <row r="188" spans="1:29" s="33" customFormat="1" ht="20.25" customHeight="1">
      <c r="A188" s="35">
        <v>60</v>
      </c>
      <c r="B188" s="35" t="s">
        <v>1186</v>
      </c>
      <c r="C188" s="41" t="s">
        <v>69</v>
      </c>
      <c r="D188" s="41" t="s">
        <v>75</v>
      </c>
      <c r="E188" s="42" t="s">
        <v>134</v>
      </c>
      <c r="F188" s="43" t="s">
        <v>1733</v>
      </c>
      <c r="G188" s="44" t="s">
        <v>154</v>
      </c>
      <c r="H188" s="45" t="s">
        <v>135</v>
      </c>
      <c r="I188" s="35"/>
      <c r="J188" s="46"/>
      <c r="K188" s="35"/>
      <c r="L188" s="36"/>
      <c r="M188" s="37"/>
      <c r="N188" s="47"/>
      <c r="O188" s="46"/>
      <c r="P188" s="111" t="s">
        <v>1451</v>
      </c>
      <c r="Q188" s="35" t="s">
        <v>1360</v>
      </c>
      <c r="R188" s="35"/>
      <c r="S188" s="49">
        <v>18.5</v>
      </c>
      <c r="T188" s="48" t="s">
        <v>1360</v>
      </c>
      <c r="U188" s="50" t="s">
        <v>1358</v>
      </c>
      <c r="V188" s="62">
        <v>2.68</v>
      </c>
      <c r="W188" s="62" t="s">
        <v>873</v>
      </c>
      <c r="X188" s="62"/>
      <c r="Y188" s="62"/>
      <c r="Z188" s="30" t="s">
        <v>1795</v>
      </c>
      <c r="AA188" s="28" t="s">
        <v>1434</v>
      </c>
      <c r="AB188" s="30">
        <v>0</v>
      </c>
      <c r="AC188" s="32"/>
    </row>
    <row r="189" spans="1:29" s="33" customFormat="1" ht="20.25" customHeight="1">
      <c r="A189" s="35">
        <v>111</v>
      </c>
      <c r="B189" s="127" t="s">
        <v>1237</v>
      </c>
      <c r="C189" s="128" t="s">
        <v>1333</v>
      </c>
      <c r="D189" s="128" t="s">
        <v>74</v>
      </c>
      <c r="E189" s="129" t="s">
        <v>134</v>
      </c>
      <c r="F189" s="130" t="s">
        <v>1570</v>
      </c>
      <c r="G189" s="131" t="s">
        <v>136</v>
      </c>
      <c r="H189" s="132" t="s">
        <v>135</v>
      </c>
      <c r="I189" s="127"/>
      <c r="J189" s="133"/>
      <c r="K189" s="127"/>
      <c r="L189" s="134"/>
      <c r="M189" s="135"/>
      <c r="N189" s="136"/>
      <c r="O189" s="133"/>
      <c r="P189" s="111" t="s">
        <v>1451</v>
      </c>
      <c r="Q189" s="35" t="s">
        <v>1360</v>
      </c>
      <c r="R189" s="127"/>
      <c r="S189" s="138">
        <v>18.5</v>
      </c>
      <c r="T189" s="139" t="s">
        <v>1360</v>
      </c>
      <c r="U189" s="140" t="s">
        <v>1359</v>
      </c>
      <c r="V189" s="62">
        <v>2.5</v>
      </c>
      <c r="W189" s="62" t="s">
        <v>873</v>
      </c>
      <c r="X189" s="62"/>
      <c r="Y189" s="62"/>
      <c r="Z189" s="30" t="s">
        <v>1795</v>
      </c>
      <c r="AA189" s="28" t="s">
        <v>1434</v>
      </c>
      <c r="AB189" s="30">
        <v>0</v>
      </c>
      <c r="AC189" s="32"/>
    </row>
    <row r="191" spans="1:29" s="33" customFormat="1" ht="20.25" customHeight="1">
      <c r="A191" s="35">
        <v>2</v>
      </c>
      <c r="B191" s="35" t="s">
        <v>1128</v>
      </c>
      <c r="C191" s="41" t="s">
        <v>1273</v>
      </c>
      <c r="D191" s="41" t="s">
        <v>68</v>
      </c>
      <c r="E191" s="112" t="s">
        <v>128</v>
      </c>
      <c r="F191" s="43" t="s">
        <v>1511</v>
      </c>
      <c r="G191" s="44" t="s">
        <v>142</v>
      </c>
      <c r="H191" s="45" t="s">
        <v>135</v>
      </c>
      <c r="I191" s="35"/>
      <c r="J191" s="46"/>
      <c r="K191" s="35"/>
      <c r="L191" s="36"/>
      <c r="M191" s="37"/>
      <c r="N191" s="47"/>
      <c r="O191" s="46"/>
      <c r="P191" s="111" t="s">
        <v>1451</v>
      </c>
      <c r="Q191" s="35" t="s">
        <v>1360</v>
      </c>
      <c r="R191" s="35"/>
      <c r="S191" s="49">
        <v>18.5</v>
      </c>
      <c r="T191" s="48" t="s">
        <v>1360</v>
      </c>
      <c r="U191" s="113" t="s">
        <v>1357</v>
      </c>
      <c r="V191" s="62">
        <v>2.56</v>
      </c>
      <c r="W191" s="62" t="s">
        <v>873</v>
      </c>
      <c r="X191" s="62"/>
      <c r="Y191" s="62"/>
      <c r="Z191" s="30">
        <v>0</v>
      </c>
      <c r="AA191" s="28"/>
      <c r="AB191" s="30">
        <v>0</v>
      </c>
      <c r="AC191" s="32"/>
    </row>
    <row r="192" spans="1:29" s="33" customFormat="1" ht="20.25" customHeight="1">
      <c r="A192" s="35">
        <v>8</v>
      </c>
      <c r="B192" s="35" t="s">
        <v>1134</v>
      </c>
      <c r="C192" s="41" t="s">
        <v>1277</v>
      </c>
      <c r="D192" s="41" t="s">
        <v>115</v>
      </c>
      <c r="E192" s="42" t="s">
        <v>128</v>
      </c>
      <c r="F192" s="43" t="s">
        <v>1743</v>
      </c>
      <c r="G192" s="44" t="s">
        <v>136</v>
      </c>
      <c r="H192" s="45" t="s">
        <v>135</v>
      </c>
      <c r="I192" s="35"/>
      <c r="J192" s="46"/>
      <c r="K192" s="35"/>
      <c r="L192" s="36"/>
      <c r="M192" s="37"/>
      <c r="N192" s="47"/>
      <c r="O192" s="46"/>
      <c r="P192" s="111" t="s">
        <v>1451</v>
      </c>
      <c r="Q192" s="35" t="s">
        <v>1360</v>
      </c>
      <c r="R192" s="35"/>
      <c r="S192" s="49"/>
      <c r="T192" s="48" t="s">
        <v>1360</v>
      </c>
      <c r="U192" s="50" t="s">
        <v>1357</v>
      </c>
      <c r="V192" s="62">
        <v>2.64</v>
      </c>
      <c r="W192" s="62" t="s">
        <v>873</v>
      </c>
      <c r="X192" s="62"/>
      <c r="Y192" s="62"/>
      <c r="Z192" s="30">
        <v>0</v>
      </c>
      <c r="AA192" s="34" t="s">
        <v>1434</v>
      </c>
      <c r="AB192" s="30">
        <v>0</v>
      </c>
      <c r="AC192" s="39"/>
    </row>
    <row r="193" spans="1:29" s="33" customFormat="1" ht="20.25" customHeight="1">
      <c r="A193" s="35">
        <v>11</v>
      </c>
      <c r="B193" s="35" t="s">
        <v>1137</v>
      </c>
      <c r="C193" s="41" t="s">
        <v>1278</v>
      </c>
      <c r="D193" s="41" t="s">
        <v>71</v>
      </c>
      <c r="E193" s="42" t="s">
        <v>134</v>
      </c>
      <c r="F193" s="43" t="s">
        <v>1744</v>
      </c>
      <c r="G193" s="44" t="s">
        <v>174</v>
      </c>
      <c r="H193" s="45" t="s">
        <v>135</v>
      </c>
      <c r="I193" s="35"/>
      <c r="J193" s="46"/>
      <c r="K193" s="35" t="s">
        <v>862</v>
      </c>
      <c r="L193" s="36">
        <v>40610</v>
      </c>
      <c r="M193" s="37" t="s">
        <v>1373</v>
      </c>
      <c r="N193" s="47"/>
      <c r="O193" s="46"/>
      <c r="P193" s="111" t="s">
        <v>1451</v>
      </c>
      <c r="Q193" s="35" t="s">
        <v>1360</v>
      </c>
      <c r="R193" s="35"/>
      <c r="S193" s="49">
        <v>18.5</v>
      </c>
      <c r="T193" s="48" t="s">
        <v>1360</v>
      </c>
      <c r="U193" s="50" t="s">
        <v>1357</v>
      </c>
      <c r="V193" s="62">
        <v>2.5</v>
      </c>
      <c r="W193" s="62" t="s">
        <v>873</v>
      </c>
      <c r="X193" s="62"/>
      <c r="Y193" s="62"/>
      <c r="Z193" s="30">
        <v>0</v>
      </c>
      <c r="AA193" s="28"/>
      <c r="AB193" s="30">
        <v>0</v>
      </c>
      <c r="AC193" s="32"/>
    </row>
    <row r="194" spans="1:29" s="33" customFormat="1" ht="20.25" customHeight="1">
      <c r="A194" s="35">
        <v>15</v>
      </c>
      <c r="B194" s="35" t="s">
        <v>1141</v>
      </c>
      <c r="C194" s="41" t="s">
        <v>119</v>
      </c>
      <c r="D194" s="41" t="s">
        <v>449</v>
      </c>
      <c r="E194" s="42" t="s">
        <v>128</v>
      </c>
      <c r="F194" s="43" t="s">
        <v>1746</v>
      </c>
      <c r="G194" s="44" t="s">
        <v>151</v>
      </c>
      <c r="H194" s="45" t="s">
        <v>135</v>
      </c>
      <c r="I194" s="35"/>
      <c r="J194" s="46"/>
      <c r="K194" s="35" t="s">
        <v>862</v>
      </c>
      <c r="L194" s="36" t="s">
        <v>905</v>
      </c>
      <c r="M194" s="37" t="s">
        <v>870</v>
      </c>
      <c r="N194" s="47"/>
      <c r="O194" s="46"/>
      <c r="P194" s="111" t="s">
        <v>1451</v>
      </c>
      <c r="Q194" s="35" t="s">
        <v>1360</v>
      </c>
      <c r="R194" s="35"/>
      <c r="S194" s="49">
        <v>18.5</v>
      </c>
      <c r="T194" s="48" t="s">
        <v>1360</v>
      </c>
      <c r="U194" s="50" t="s">
        <v>1357</v>
      </c>
      <c r="V194" s="62">
        <v>2.04</v>
      </c>
      <c r="W194" s="62" t="s">
        <v>1793</v>
      </c>
      <c r="X194" s="62"/>
      <c r="Y194" s="62"/>
      <c r="Z194" s="30">
        <v>0</v>
      </c>
      <c r="AA194" s="28"/>
      <c r="AB194" s="30" t="s">
        <v>1794</v>
      </c>
      <c r="AC194" s="32"/>
    </row>
    <row r="195" spans="1:29" s="33" customFormat="1" ht="20.25" customHeight="1">
      <c r="A195" s="35">
        <v>18</v>
      </c>
      <c r="B195" s="35" t="s">
        <v>1144</v>
      </c>
      <c r="C195" s="41" t="s">
        <v>450</v>
      </c>
      <c r="D195" s="41" t="s">
        <v>182</v>
      </c>
      <c r="E195" s="42" t="s">
        <v>128</v>
      </c>
      <c r="F195" s="43" t="s">
        <v>1692</v>
      </c>
      <c r="G195" s="44" t="s">
        <v>150</v>
      </c>
      <c r="H195" s="45" t="s">
        <v>135</v>
      </c>
      <c r="I195" s="35"/>
      <c r="J195" s="46"/>
      <c r="K195" s="35"/>
      <c r="L195" s="36"/>
      <c r="M195" s="37"/>
      <c r="N195" s="47"/>
      <c r="O195" s="46"/>
      <c r="P195" s="111" t="s">
        <v>1451</v>
      </c>
      <c r="Q195" s="35" t="s">
        <v>1360</v>
      </c>
      <c r="R195" s="35"/>
      <c r="S195" s="49">
        <v>19</v>
      </c>
      <c r="T195" s="48" t="s">
        <v>1360</v>
      </c>
      <c r="U195" s="50" t="s">
        <v>1357</v>
      </c>
      <c r="V195" s="62">
        <v>1.93</v>
      </c>
      <c r="W195" s="62" t="s">
        <v>1796</v>
      </c>
      <c r="X195" s="62"/>
      <c r="Y195" s="62"/>
      <c r="Z195" s="30">
        <v>0</v>
      </c>
      <c r="AA195" s="28" t="s">
        <v>1434</v>
      </c>
      <c r="AB195" s="30">
        <v>0</v>
      </c>
      <c r="AC195" s="32"/>
    </row>
    <row r="196" spans="1:29" s="33" customFormat="1" ht="20.25" customHeight="1">
      <c r="A196" s="35">
        <v>19</v>
      </c>
      <c r="B196" s="35" t="s">
        <v>1145</v>
      </c>
      <c r="C196" s="41" t="s">
        <v>81</v>
      </c>
      <c r="D196" s="41" t="s">
        <v>75</v>
      </c>
      <c r="E196" s="42" t="s">
        <v>134</v>
      </c>
      <c r="F196" s="36">
        <v>34038</v>
      </c>
      <c r="G196" s="44" t="s">
        <v>144</v>
      </c>
      <c r="H196" s="45" t="s">
        <v>135</v>
      </c>
      <c r="I196" s="35"/>
      <c r="J196" s="46"/>
      <c r="K196" s="35" t="s">
        <v>873</v>
      </c>
      <c r="L196" s="36">
        <v>40673</v>
      </c>
      <c r="M196" s="37" t="s">
        <v>885</v>
      </c>
      <c r="N196" s="47"/>
      <c r="O196" s="46"/>
      <c r="P196" s="111" t="s">
        <v>1451</v>
      </c>
      <c r="Q196" s="35" t="s">
        <v>1360</v>
      </c>
      <c r="R196" s="35"/>
      <c r="S196" s="49">
        <v>17</v>
      </c>
      <c r="T196" s="48" t="s">
        <v>1360</v>
      </c>
      <c r="U196" s="50" t="s">
        <v>1357</v>
      </c>
      <c r="V196" s="62">
        <v>2.3</v>
      </c>
      <c r="W196" s="62" t="s">
        <v>1793</v>
      </c>
      <c r="X196" s="62"/>
      <c r="Y196" s="62"/>
      <c r="Z196" s="30">
        <v>0</v>
      </c>
      <c r="AA196" s="28"/>
      <c r="AB196" s="30">
        <v>0</v>
      </c>
      <c r="AC196" s="32"/>
    </row>
    <row r="197" spans="1:29" s="33" customFormat="1" ht="12.75">
      <c r="A197" s="35">
        <v>20</v>
      </c>
      <c r="B197" s="35" t="s">
        <v>1146</v>
      </c>
      <c r="C197" s="41" t="s">
        <v>109</v>
      </c>
      <c r="D197" s="41" t="s">
        <v>1073</v>
      </c>
      <c r="E197" s="42" t="s">
        <v>128</v>
      </c>
      <c r="F197" s="43" t="s">
        <v>1470</v>
      </c>
      <c r="G197" s="44" t="s">
        <v>136</v>
      </c>
      <c r="H197" s="45" t="s">
        <v>135</v>
      </c>
      <c r="I197" s="35"/>
      <c r="J197" s="46"/>
      <c r="K197" s="35"/>
      <c r="L197" s="36"/>
      <c r="M197" s="37"/>
      <c r="N197" s="47"/>
      <c r="O197" s="46"/>
      <c r="P197" s="111" t="s">
        <v>1451</v>
      </c>
      <c r="Q197" s="35" t="s">
        <v>1360</v>
      </c>
      <c r="R197" s="35"/>
      <c r="S197" s="49">
        <v>18.5</v>
      </c>
      <c r="T197" s="48" t="s">
        <v>1360</v>
      </c>
      <c r="U197" s="50" t="s">
        <v>1357</v>
      </c>
      <c r="V197" s="62">
        <v>2.3</v>
      </c>
      <c r="W197" s="62" t="s">
        <v>1793</v>
      </c>
      <c r="X197" s="62"/>
      <c r="Y197" s="62"/>
      <c r="Z197" s="30">
        <v>0</v>
      </c>
      <c r="AA197" s="28" t="s">
        <v>1434</v>
      </c>
      <c r="AB197" s="30">
        <v>0</v>
      </c>
      <c r="AC197" s="32"/>
    </row>
    <row r="198" spans="1:29" s="40" customFormat="1" ht="20.25" customHeight="1">
      <c r="A198" s="35">
        <v>24</v>
      </c>
      <c r="B198" s="35" t="s">
        <v>1150</v>
      </c>
      <c r="C198" s="41" t="s">
        <v>1283</v>
      </c>
      <c r="D198" s="41" t="s">
        <v>729</v>
      </c>
      <c r="E198" s="42" t="s">
        <v>128</v>
      </c>
      <c r="F198" s="43" t="s">
        <v>1730</v>
      </c>
      <c r="G198" s="44" t="s">
        <v>175</v>
      </c>
      <c r="H198" s="45" t="s">
        <v>135</v>
      </c>
      <c r="I198" s="35"/>
      <c r="J198" s="46"/>
      <c r="K198" s="35"/>
      <c r="L198" s="36"/>
      <c r="M198" s="37"/>
      <c r="N198" s="47"/>
      <c r="O198" s="46"/>
      <c r="P198" s="111" t="s">
        <v>1451</v>
      </c>
      <c r="Q198" s="35" t="s">
        <v>1360</v>
      </c>
      <c r="R198" s="35"/>
      <c r="S198" s="49">
        <v>18.5</v>
      </c>
      <c r="T198" s="48" t="s">
        <v>1360</v>
      </c>
      <c r="U198" s="50" t="s">
        <v>1357</v>
      </c>
      <c r="V198" s="62">
        <v>2.33</v>
      </c>
      <c r="W198" s="62" t="s">
        <v>1793</v>
      </c>
      <c r="X198" s="62"/>
      <c r="Y198" s="62"/>
      <c r="Z198" s="30">
        <v>0</v>
      </c>
      <c r="AA198" s="28" t="s">
        <v>1434</v>
      </c>
      <c r="AB198" s="30">
        <v>0</v>
      </c>
      <c r="AC198" s="32"/>
    </row>
    <row r="199" spans="1:29" s="33" customFormat="1" ht="20.25" customHeight="1">
      <c r="A199" s="35">
        <v>25</v>
      </c>
      <c r="B199" s="35" t="s">
        <v>1151</v>
      </c>
      <c r="C199" s="41" t="s">
        <v>69</v>
      </c>
      <c r="D199" s="41" t="s">
        <v>89</v>
      </c>
      <c r="E199" s="42" t="s">
        <v>134</v>
      </c>
      <c r="F199" s="43" t="s">
        <v>1750</v>
      </c>
      <c r="G199" s="44" t="s">
        <v>147</v>
      </c>
      <c r="H199" s="45" t="s">
        <v>135</v>
      </c>
      <c r="I199" s="35"/>
      <c r="J199" s="46"/>
      <c r="K199" s="35"/>
      <c r="L199" s="36"/>
      <c r="M199" s="37"/>
      <c r="N199" s="47"/>
      <c r="O199" s="46"/>
      <c r="P199" s="111" t="s">
        <v>1451</v>
      </c>
      <c r="Q199" s="35" t="s">
        <v>1360</v>
      </c>
      <c r="R199" s="35"/>
      <c r="S199" s="49">
        <v>22.5</v>
      </c>
      <c r="T199" s="48" t="s">
        <v>1360</v>
      </c>
      <c r="U199" s="50" t="s">
        <v>1357</v>
      </c>
      <c r="V199" s="62">
        <v>3.11</v>
      </c>
      <c r="W199" s="62" t="s">
        <v>873</v>
      </c>
      <c r="X199" s="62"/>
      <c r="Y199" s="62"/>
      <c r="Z199" s="30">
        <v>0</v>
      </c>
      <c r="AA199" s="28" t="s">
        <v>1434</v>
      </c>
      <c r="AB199" s="30">
        <v>0</v>
      </c>
      <c r="AC199" s="32"/>
    </row>
    <row r="200" spans="1:29" s="33" customFormat="1" ht="20.25" customHeight="1">
      <c r="A200" s="35">
        <v>36</v>
      </c>
      <c r="B200" s="35" t="s">
        <v>1162</v>
      </c>
      <c r="C200" s="41" t="s">
        <v>470</v>
      </c>
      <c r="D200" s="41" t="s">
        <v>191</v>
      </c>
      <c r="E200" s="42" t="s">
        <v>128</v>
      </c>
      <c r="F200" s="43" t="s">
        <v>1754</v>
      </c>
      <c r="G200" s="44" t="s">
        <v>155</v>
      </c>
      <c r="H200" s="45" t="s">
        <v>135</v>
      </c>
      <c r="I200" s="35"/>
      <c r="J200" s="46"/>
      <c r="K200" s="35" t="s">
        <v>862</v>
      </c>
      <c r="L200" s="36" t="s">
        <v>894</v>
      </c>
      <c r="M200" s="37" t="s">
        <v>895</v>
      </c>
      <c r="N200" s="47"/>
      <c r="O200" s="46"/>
      <c r="P200" s="111" t="s">
        <v>1451</v>
      </c>
      <c r="Q200" s="35" t="s">
        <v>1360</v>
      </c>
      <c r="R200" s="35"/>
      <c r="S200" s="49">
        <v>19</v>
      </c>
      <c r="T200" s="48" t="s">
        <v>1360</v>
      </c>
      <c r="U200" s="50" t="s">
        <v>1358</v>
      </c>
      <c r="V200" s="62">
        <v>2.45</v>
      </c>
      <c r="W200" s="62" t="s">
        <v>1793</v>
      </c>
      <c r="X200" s="62"/>
      <c r="Y200" s="62"/>
      <c r="Z200" s="30">
        <v>0</v>
      </c>
      <c r="AA200" s="28"/>
      <c r="AB200" s="30" t="s">
        <v>1794</v>
      </c>
      <c r="AC200" s="32"/>
    </row>
    <row r="201" spans="1:29" s="33" customFormat="1" ht="20.25" customHeight="1">
      <c r="A201" s="35">
        <v>38</v>
      </c>
      <c r="B201" s="35" t="s">
        <v>1164</v>
      </c>
      <c r="C201" s="41" t="s">
        <v>1292</v>
      </c>
      <c r="D201" s="41" t="s">
        <v>84</v>
      </c>
      <c r="E201" s="42" t="s">
        <v>128</v>
      </c>
      <c r="F201" s="43" t="s">
        <v>1755</v>
      </c>
      <c r="G201" s="44" t="s">
        <v>189</v>
      </c>
      <c r="H201" s="45" t="s">
        <v>135</v>
      </c>
      <c r="I201" s="35"/>
      <c r="J201" s="46"/>
      <c r="K201" s="35" t="s">
        <v>862</v>
      </c>
      <c r="L201" s="36">
        <v>41129</v>
      </c>
      <c r="M201" s="37" t="s">
        <v>895</v>
      </c>
      <c r="N201" s="47"/>
      <c r="O201" s="46"/>
      <c r="P201" s="111" t="s">
        <v>1451</v>
      </c>
      <c r="Q201" s="35" t="s">
        <v>1360</v>
      </c>
      <c r="R201" s="35"/>
      <c r="S201" s="49">
        <v>18.5</v>
      </c>
      <c r="T201" s="48" t="s">
        <v>1360</v>
      </c>
      <c r="U201" s="50" t="s">
        <v>1358</v>
      </c>
      <c r="V201" s="62">
        <v>2.4</v>
      </c>
      <c r="W201" s="62" t="s">
        <v>1793</v>
      </c>
      <c r="X201" s="62"/>
      <c r="Y201" s="62"/>
      <c r="Z201" s="30">
        <v>0</v>
      </c>
      <c r="AA201" s="28"/>
      <c r="AB201" s="30" t="s">
        <v>1794</v>
      </c>
      <c r="AC201" s="32"/>
    </row>
    <row r="202" spans="1:29" s="33" customFormat="1" ht="20.25" customHeight="1">
      <c r="A202" s="35">
        <v>48</v>
      </c>
      <c r="B202" s="35" t="s">
        <v>1174</v>
      </c>
      <c r="C202" s="41" t="s">
        <v>1297</v>
      </c>
      <c r="D202" s="41" t="s">
        <v>117</v>
      </c>
      <c r="E202" s="42" t="s">
        <v>128</v>
      </c>
      <c r="F202" s="43" t="s">
        <v>1670</v>
      </c>
      <c r="G202" s="44" t="s">
        <v>138</v>
      </c>
      <c r="H202" s="45" t="s">
        <v>135</v>
      </c>
      <c r="I202" s="35"/>
      <c r="J202" s="46"/>
      <c r="K202" s="35" t="s">
        <v>862</v>
      </c>
      <c r="L202" s="36" t="s">
        <v>863</v>
      </c>
      <c r="M202" s="37" t="s">
        <v>864</v>
      </c>
      <c r="N202" s="47"/>
      <c r="O202" s="46"/>
      <c r="P202" s="111" t="s">
        <v>1451</v>
      </c>
      <c r="Q202" s="35" t="s">
        <v>1360</v>
      </c>
      <c r="R202" s="35"/>
      <c r="S202" s="49">
        <v>19</v>
      </c>
      <c r="T202" s="48" t="s">
        <v>1360</v>
      </c>
      <c r="U202" s="50" t="s">
        <v>1358</v>
      </c>
      <c r="V202" s="62">
        <v>2.22</v>
      </c>
      <c r="W202" s="62" t="s">
        <v>1793</v>
      </c>
      <c r="X202" s="62"/>
      <c r="Y202" s="62"/>
      <c r="Z202" s="30">
        <v>0</v>
      </c>
      <c r="AA202" s="28"/>
      <c r="AB202" s="30" t="s">
        <v>1794</v>
      </c>
      <c r="AC202" s="32"/>
    </row>
    <row r="203" spans="1:29" s="33" customFormat="1" ht="20.25" customHeight="1">
      <c r="A203" s="35">
        <v>50</v>
      </c>
      <c r="B203" s="35" t="s">
        <v>1176</v>
      </c>
      <c r="C203" s="41" t="s">
        <v>1298</v>
      </c>
      <c r="D203" s="41" t="s">
        <v>386</v>
      </c>
      <c r="E203" s="42" t="s">
        <v>128</v>
      </c>
      <c r="F203" s="43" t="s">
        <v>1716</v>
      </c>
      <c r="G203" s="44" t="s">
        <v>150</v>
      </c>
      <c r="H203" s="45" t="s">
        <v>135</v>
      </c>
      <c r="I203" s="35"/>
      <c r="J203" s="46"/>
      <c r="K203" s="35" t="s">
        <v>873</v>
      </c>
      <c r="L203" s="36" t="s">
        <v>863</v>
      </c>
      <c r="M203" s="37" t="s">
        <v>874</v>
      </c>
      <c r="N203" s="47"/>
      <c r="O203" s="46"/>
      <c r="P203" s="111" t="s">
        <v>1451</v>
      </c>
      <c r="Q203" s="35" t="s">
        <v>1360</v>
      </c>
      <c r="R203" s="35"/>
      <c r="S203" s="49">
        <v>17</v>
      </c>
      <c r="T203" s="48" t="s">
        <v>1360</v>
      </c>
      <c r="U203" s="50" t="s">
        <v>1358</v>
      </c>
      <c r="V203" s="62">
        <v>2.18</v>
      </c>
      <c r="W203" s="62" t="s">
        <v>1793</v>
      </c>
      <c r="X203" s="62"/>
      <c r="Y203" s="62"/>
      <c r="Z203" s="30">
        <v>0</v>
      </c>
      <c r="AA203" s="28"/>
      <c r="AB203" s="30">
        <v>0</v>
      </c>
      <c r="AC203" s="32"/>
    </row>
    <row r="204" spans="1:29" s="33" customFormat="1" ht="20.25" customHeight="1">
      <c r="A204" s="35">
        <v>51</v>
      </c>
      <c r="B204" s="35" t="s">
        <v>1177</v>
      </c>
      <c r="C204" s="41" t="s">
        <v>1299</v>
      </c>
      <c r="D204" s="41" t="s">
        <v>424</v>
      </c>
      <c r="E204" s="42" t="s">
        <v>128</v>
      </c>
      <c r="F204" s="43" t="s">
        <v>1518</v>
      </c>
      <c r="G204" s="44" t="s">
        <v>175</v>
      </c>
      <c r="H204" s="45" t="s">
        <v>135</v>
      </c>
      <c r="I204" s="35"/>
      <c r="J204" s="46"/>
      <c r="K204" s="35"/>
      <c r="L204" s="36"/>
      <c r="M204" s="37"/>
      <c r="N204" s="47"/>
      <c r="O204" s="46"/>
      <c r="P204" s="111" t="s">
        <v>1451</v>
      </c>
      <c r="Q204" s="35" t="s">
        <v>1360</v>
      </c>
      <c r="R204" s="35"/>
      <c r="S204" s="49">
        <v>19</v>
      </c>
      <c r="T204" s="48" t="s">
        <v>1360</v>
      </c>
      <c r="U204" s="50" t="s">
        <v>1358</v>
      </c>
      <c r="V204" s="62">
        <v>2.49</v>
      </c>
      <c r="W204" s="62" t="s">
        <v>1793</v>
      </c>
      <c r="X204" s="62"/>
      <c r="Y204" s="62"/>
      <c r="Z204" s="30">
        <v>0</v>
      </c>
      <c r="AA204" s="28" t="s">
        <v>1434</v>
      </c>
      <c r="AB204" s="30">
        <v>0</v>
      </c>
      <c r="AC204" s="32"/>
    </row>
    <row r="205" spans="1:29" s="33" customFormat="1" ht="20.25" customHeight="1">
      <c r="A205" s="35">
        <v>56</v>
      </c>
      <c r="B205" s="35" t="s">
        <v>1182</v>
      </c>
      <c r="C205" s="41" t="s">
        <v>1304</v>
      </c>
      <c r="D205" s="41" t="s">
        <v>74</v>
      </c>
      <c r="E205" s="42" t="s">
        <v>134</v>
      </c>
      <c r="F205" s="43" t="s">
        <v>1663</v>
      </c>
      <c r="G205" s="44" t="s">
        <v>150</v>
      </c>
      <c r="H205" s="45" t="s">
        <v>135</v>
      </c>
      <c r="I205" s="35"/>
      <c r="J205" s="46"/>
      <c r="K205" s="35" t="s">
        <v>873</v>
      </c>
      <c r="L205" s="36" t="s">
        <v>863</v>
      </c>
      <c r="M205" s="37" t="s">
        <v>874</v>
      </c>
      <c r="N205" s="47"/>
      <c r="O205" s="46"/>
      <c r="P205" s="111" t="s">
        <v>1451</v>
      </c>
      <c r="Q205" s="35" t="s">
        <v>1360</v>
      </c>
      <c r="R205" s="35"/>
      <c r="S205" s="49">
        <v>19.5</v>
      </c>
      <c r="T205" s="48" t="s">
        <v>1360</v>
      </c>
      <c r="U205" s="50" t="s">
        <v>1358</v>
      </c>
      <c r="V205" s="62">
        <v>2.38</v>
      </c>
      <c r="W205" s="62" t="s">
        <v>1793</v>
      </c>
      <c r="X205" s="62"/>
      <c r="Y205" s="62"/>
      <c r="Z205" s="30">
        <v>0</v>
      </c>
      <c r="AA205" s="28"/>
      <c r="AB205" s="30" t="s">
        <v>1794</v>
      </c>
      <c r="AC205" s="32"/>
    </row>
    <row r="206" spans="1:29" s="33" customFormat="1" ht="20.25" customHeight="1">
      <c r="A206" s="35">
        <v>59</v>
      </c>
      <c r="B206" s="35" t="s">
        <v>1185</v>
      </c>
      <c r="C206" s="41" t="s">
        <v>1308</v>
      </c>
      <c r="D206" s="41" t="s">
        <v>75</v>
      </c>
      <c r="E206" s="42" t="s">
        <v>134</v>
      </c>
      <c r="F206" s="43" t="s">
        <v>1764</v>
      </c>
      <c r="G206" s="44" t="s">
        <v>138</v>
      </c>
      <c r="H206" s="45" t="s">
        <v>135</v>
      </c>
      <c r="I206" s="35"/>
      <c r="J206" s="46"/>
      <c r="K206" s="35" t="s">
        <v>862</v>
      </c>
      <c r="L206" s="36" t="s">
        <v>871</v>
      </c>
      <c r="M206" s="37" t="s">
        <v>864</v>
      </c>
      <c r="N206" s="47"/>
      <c r="O206" s="46"/>
      <c r="P206" s="111" t="s">
        <v>1451</v>
      </c>
      <c r="Q206" s="35" t="s">
        <v>1360</v>
      </c>
      <c r="R206" s="35"/>
      <c r="S206" s="49">
        <v>19</v>
      </c>
      <c r="T206" s="48" t="s">
        <v>1360</v>
      </c>
      <c r="U206" s="50" t="s">
        <v>1358</v>
      </c>
      <c r="V206" s="62">
        <v>2.9</v>
      </c>
      <c r="W206" s="62" t="s">
        <v>873</v>
      </c>
      <c r="X206" s="62"/>
      <c r="Y206" s="62"/>
      <c r="Z206" s="30">
        <v>0</v>
      </c>
      <c r="AA206" s="28"/>
      <c r="AB206" s="30">
        <v>0</v>
      </c>
      <c r="AC206" s="32"/>
    </row>
    <row r="207" spans="1:29" s="33" customFormat="1" ht="20.25" customHeight="1">
      <c r="A207" s="35">
        <v>62</v>
      </c>
      <c r="B207" s="35" t="s">
        <v>1188</v>
      </c>
      <c r="C207" s="41" t="s">
        <v>171</v>
      </c>
      <c r="D207" s="41" t="s">
        <v>725</v>
      </c>
      <c r="E207" s="42" t="s">
        <v>134</v>
      </c>
      <c r="F207" s="43" t="s">
        <v>1765</v>
      </c>
      <c r="G207" s="44" t="s">
        <v>153</v>
      </c>
      <c r="H207" s="45" t="s">
        <v>135</v>
      </c>
      <c r="I207" s="35"/>
      <c r="J207" s="46"/>
      <c r="K207" s="35"/>
      <c r="L207" s="36"/>
      <c r="M207" s="37"/>
      <c r="N207" s="47"/>
      <c r="O207" s="46"/>
      <c r="P207" s="111" t="s">
        <v>1451</v>
      </c>
      <c r="Q207" s="35" t="s">
        <v>1360</v>
      </c>
      <c r="R207" s="35"/>
      <c r="S207" s="49">
        <v>19</v>
      </c>
      <c r="T207" s="48" t="s">
        <v>1360</v>
      </c>
      <c r="U207" s="50" t="s">
        <v>1358</v>
      </c>
      <c r="V207" s="62">
        <v>2.39</v>
      </c>
      <c r="W207" s="62" t="s">
        <v>1793</v>
      </c>
      <c r="X207" s="62"/>
      <c r="Y207" s="62"/>
      <c r="Z207" s="30">
        <v>0</v>
      </c>
      <c r="AA207" s="28" t="s">
        <v>1434</v>
      </c>
      <c r="AB207" s="30">
        <v>0</v>
      </c>
      <c r="AC207" s="32"/>
    </row>
    <row r="208" spans="1:29" s="33" customFormat="1" ht="20.25" customHeight="1">
      <c r="A208" s="35">
        <v>69</v>
      </c>
      <c r="B208" s="35" t="s">
        <v>1195</v>
      </c>
      <c r="C208" s="41" t="s">
        <v>1314</v>
      </c>
      <c r="D208" s="41" t="s">
        <v>130</v>
      </c>
      <c r="E208" s="42" t="s">
        <v>128</v>
      </c>
      <c r="F208" s="43" t="s">
        <v>1545</v>
      </c>
      <c r="G208" s="44" t="s">
        <v>136</v>
      </c>
      <c r="H208" s="45" t="s">
        <v>135</v>
      </c>
      <c r="I208" s="35"/>
      <c r="J208" s="46"/>
      <c r="K208" s="35"/>
      <c r="L208" s="36"/>
      <c r="M208" s="37"/>
      <c r="N208" s="47"/>
      <c r="O208" s="46"/>
      <c r="P208" s="111" t="s">
        <v>1451</v>
      </c>
      <c r="Q208" s="35" t="s">
        <v>1360</v>
      </c>
      <c r="R208" s="35"/>
      <c r="S208" s="49">
        <v>18.5</v>
      </c>
      <c r="T208" s="48" t="s">
        <v>1360</v>
      </c>
      <c r="U208" s="50" t="s">
        <v>1358</v>
      </c>
      <c r="V208" s="62">
        <v>2.36</v>
      </c>
      <c r="W208" s="62" t="s">
        <v>1793</v>
      </c>
      <c r="X208" s="62"/>
      <c r="Y208" s="62"/>
      <c r="Z208" s="30">
        <v>0</v>
      </c>
      <c r="AA208" s="28" t="s">
        <v>1434</v>
      </c>
      <c r="AB208" s="30">
        <v>0</v>
      </c>
      <c r="AC208" s="32"/>
    </row>
    <row r="209" spans="1:29" s="33" customFormat="1" ht="20.25" customHeight="1">
      <c r="A209" s="35">
        <v>74</v>
      </c>
      <c r="B209" s="35" t="s">
        <v>1200</v>
      </c>
      <c r="C209" s="41" t="s">
        <v>83</v>
      </c>
      <c r="D209" s="41" t="s">
        <v>77</v>
      </c>
      <c r="E209" s="42" t="s">
        <v>134</v>
      </c>
      <c r="F209" s="43" t="s">
        <v>1588</v>
      </c>
      <c r="G209" s="44" t="s">
        <v>141</v>
      </c>
      <c r="H209" s="45" t="s">
        <v>135</v>
      </c>
      <c r="I209" s="35"/>
      <c r="J209" s="46"/>
      <c r="K209" s="35" t="s">
        <v>873</v>
      </c>
      <c r="L209" s="36" t="s">
        <v>878</v>
      </c>
      <c r="M209" s="37" t="s">
        <v>879</v>
      </c>
      <c r="N209" s="47"/>
      <c r="O209" s="46"/>
      <c r="P209" s="111" t="s">
        <v>1451</v>
      </c>
      <c r="Q209" s="35" t="s">
        <v>1360</v>
      </c>
      <c r="R209" s="35"/>
      <c r="S209" s="49">
        <v>18.5</v>
      </c>
      <c r="T209" s="48" t="s">
        <v>1360</v>
      </c>
      <c r="U209" s="50" t="s">
        <v>1358</v>
      </c>
      <c r="V209" s="62">
        <v>2.23</v>
      </c>
      <c r="W209" s="62" t="s">
        <v>1793</v>
      </c>
      <c r="X209" s="62"/>
      <c r="Y209" s="62"/>
      <c r="Z209" s="30">
        <v>0</v>
      </c>
      <c r="AA209" s="28"/>
      <c r="AB209" s="30">
        <v>0</v>
      </c>
      <c r="AC209" s="32"/>
    </row>
    <row r="210" spans="1:29" s="33" customFormat="1" ht="20.25" customHeight="1">
      <c r="A210" s="35">
        <v>81</v>
      </c>
      <c r="B210" s="35" t="s">
        <v>1207</v>
      </c>
      <c r="C210" s="41" t="s">
        <v>1317</v>
      </c>
      <c r="D210" s="41" t="s">
        <v>78</v>
      </c>
      <c r="E210" s="42" t="s">
        <v>134</v>
      </c>
      <c r="F210" s="43" t="s">
        <v>1760</v>
      </c>
      <c r="G210" s="44" t="s">
        <v>136</v>
      </c>
      <c r="H210" s="45" t="s">
        <v>135</v>
      </c>
      <c r="I210" s="35"/>
      <c r="J210" s="46"/>
      <c r="K210" s="35" t="s">
        <v>862</v>
      </c>
      <c r="L210" s="36">
        <v>42651</v>
      </c>
      <c r="M210" s="37" t="s">
        <v>864</v>
      </c>
      <c r="N210" s="47"/>
      <c r="O210" s="46"/>
      <c r="P210" s="111" t="s">
        <v>1451</v>
      </c>
      <c r="Q210" s="35" t="s">
        <v>1360</v>
      </c>
      <c r="R210" s="35"/>
      <c r="S210" s="49">
        <v>18.5</v>
      </c>
      <c r="T210" s="48" t="s">
        <v>1360</v>
      </c>
      <c r="U210" s="50" t="s">
        <v>1358</v>
      </c>
      <c r="V210" s="62">
        <v>2.19</v>
      </c>
      <c r="W210" s="62" t="s">
        <v>1793</v>
      </c>
      <c r="X210" s="62"/>
      <c r="Y210" s="62"/>
      <c r="Z210" s="30">
        <v>0</v>
      </c>
      <c r="AA210" s="28"/>
      <c r="AB210" s="30" t="s">
        <v>1794</v>
      </c>
      <c r="AC210" s="32"/>
    </row>
    <row r="211" spans="1:29" s="33" customFormat="1" ht="20.25" customHeight="1">
      <c r="A211" s="35">
        <v>92</v>
      </c>
      <c r="B211" s="35" t="s">
        <v>1218</v>
      </c>
      <c r="C211" s="41" t="s">
        <v>1325</v>
      </c>
      <c r="D211" s="41" t="s">
        <v>68</v>
      </c>
      <c r="E211" s="42" t="s">
        <v>128</v>
      </c>
      <c r="F211" s="43" t="s">
        <v>1771</v>
      </c>
      <c r="G211" s="44" t="s">
        <v>148</v>
      </c>
      <c r="H211" s="45" t="s">
        <v>135</v>
      </c>
      <c r="I211" s="35"/>
      <c r="J211" s="46"/>
      <c r="K211" s="35"/>
      <c r="L211" s="36"/>
      <c r="M211" s="37"/>
      <c r="N211" s="47"/>
      <c r="O211" s="46"/>
      <c r="P211" s="111" t="s">
        <v>1451</v>
      </c>
      <c r="Q211" s="35" t="s">
        <v>1360</v>
      </c>
      <c r="R211" s="35"/>
      <c r="S211" s="49">
        <v>19</v>
      </c>
      <c r="T211" s="48" t="s">
        <v>1360</v>
      </c>
      <c r="U211" s="50" t="s">
        <v>1359</v>
      </c>
      <c r="V211" s="62">
        <v>2.6</v>
      </c>
      <c r="W211" s="62" t="s">
        <v>873</v>
      </c>
      <c r="X211" s="62"/>
      <c r="Y211" s="62"/>
      <c r="Z211" s="30">
        <v>0</v>
      </c>
      <c r="AA211" s="28" t="s">
        <v>1434</v>
      </c>
      <c r="AB211" s="30">
        <v>0</v>
      </c>
      <c r="AC211" s="32"/>
    </row>
    <row r="212" spans="1:29" s="33" customFormat="1" ht="20.25" customHeight="1">
      <c r="A212" s="35">
        <v>99</v>
      </c>
      <c r="B212" s="35" t="s">
        <v>1225</v>
      </c>
      <c r="C212" s="41" t="s">
        <v>194</v>
      </c>
      <c r="D212" s="41" t="s">
        <v>87</v>
      </c>
      <c r="E212" s="42" t="s">
        <v>134</v>
      </c>
      <c r="F212" s="43" t="s">
        <v>1774</v>
      </c>
      <c r="G212" s="44" t="s">
        <v>149</v>
      </c>
      <c r="H212" s="45" t="s">
        <v>135</v>
      </c>
      <c r="I212" s="35"/>
      <c r="J212" s="46"/>
      <c r="K212" s="35" t="s">
        <v>862</v>
      </c>
      <c r="L212" s="36" t="s">
        <v>908</v>
      </c>
      <c r="M212" s="37" t="s">
        <v>872</v>
      </c>
      <c r="N212" s="47"/>
      <c r="O212" s="46"/>
      <c r="P212" s="111" t="s">
        <v>1451</v>
      </c>
      <c r="Q212" s="35" t="s">
        <v>1360</v>
      </c>
      <c r="R212" s="35"/>
      <c r="S212" s="49">
        <v>18.5</v>
      </c>
      <c r="T212" s="48" t="s">
        <v>1360</v>
      </c>
      <c r="U212" s="50" t="s">
        <v>1359</v>
      </c>
      <c r="V212" s="62">
        <v>2.69</v>
      </c>
      <c r="W212" s="62" t="s">
        <v>873</v>
      </c>
      <c r="X212" s="62"/>
      <c r="Y212" s="62"/>
      <c r="Z212" s="30">
        <v>0</v>
      </c>
      <c r="AA212" s="28"/>
      <c r="AB212" s="30">
        <v>0</v>
      </c>
      <c r="AC212" s="32"/>
    </row>
    <row r="213" spans="1:29" s="33" customFormat="1" ht="20.25" customHeight="1">
      <c r="A213" s="35">
        <v>103</v>
      </c>
      <c r="B213" s="35" t="s">
        <v>1229</v>
      </c>
      <c r="C213" s="41" t="s">
        <v>1332</v>
      </c>
      <c r="D213" s="41" t="s">
        <v>805</v>
      </c>
      <c r="E213" s="42" t="s">
        <v>134</v>
      </c>
      <c r="F213" s="43" t="s">
        <v>1746</v>
      </c>
      <c r="G213" s="44" t="s">
        <v>141</v>
      </c>
      <c r="H213" s="45" t="s">
        <v>135</v>
      </c>
      <c r="I213" s="35"/>
      <c r="J213" s="46"/>
      <c r="K213" s="35" t="s">
        <v>873</v>
      </c>
      <c r="L213" s="36" t="s">
        <v>878</v>
      </c>
      <c r="M213" s="37" t="s">
        <v>879</v>
      </c>
      <c r="N213" s="47"/>
      <c r="O213" s="46"/>
      <c r="P213" s="111" t="s">
        <v>1451</v>
      </c>
      <c r="Q213" s="35" t="s">
        <v>1360</v>
      </c>
      <c r="R213" s="35"/>
      <c r="S213" s="49">
        <v>20.5</v>
      </c>
      <c r="T213" s="48" t="s">
        <v>1360</v>
      </c>
      <c r="U213" s="50" t="s">
        <v>1359</v>
      </c>
      <c r="V213" s="62">
        <v>2.62</v>
      </c>
      <c r="W213" s="62" t="s">
        <v>873</v>
      </c>
      <c r="X213" s="62"/>
      <c r="Y213" s="62"/>
      <c r="Z213" s="30">
        <v>0</v>
      </c>
      <c r="AA213" s="28"/>
      <c r="AB213" s="30">
        <v>0</v>
      </c>
      <c r="AC213" s="32"/>
    </row>
    <row r="214" spans="1:29" s="33" customFormat="1" ht="20.25" customHeight="1">
      <c r="A214" s="35">
        <v>109</v>
      </c>
      <c r="B214" s="35" t="s">
        <v>1235</v>
      </c>
      <c r="C214" s="41" t="s">
        <v>572</v>
      </c>
      <c r="D214" s="41" t="s">
        <v>390</v>
      </c>
      <c r="E214" s="42" t="s">
        <v>128</v>
      </c>
      <c r="F214" s="43" t="s">
        <v>1582</v>
      </c>
      <c r="G214" s="44" t="s">
        <v>136</v>
      </c>
      <c r="H214" s="45" t="s">
        <v>135</v>
      </c>
      <c r="I214" s="35"/>
      <c r="J214" s="46"/>
      <c r="K214" s="35" t="s">
        <v>862</v>
      </c>
      <c r="L214" s="36" t="s">
        <v>863</v>
      </c>
      <c r="M214" s="37" t="s">
        <v>864</v>
      </c>
      <c r="N214" s="47"/>
      <c r="O214" s="46"/>
      <c r="P214" s="111" t="s">
        <v>1451</v>
      </c>
      <c r="Q214" s="35" t="s">
        <v>1360</v>
      </c>
      <c r="R214" s="35"/>
      <c r="S214" s="49">
        <v>19</v>
      </c>
      <c r="T214" s="48" t="s">
        <v>1360</v>
      </c>
      <c r="U214" s="50" t="s">
        <v>1359</v>
      </c>
      <c r="V214" s="62">
        <v>2.72</v>
      </c>
      <c r="W214" s="62" t="s">
        <v>873</v>
      </c>
      <c r="X214" s="62"/>
      <c r="Y214" s="62"/>
      <c r="Z214" s="30">
        <v>0</v>
      </c>
      <c r="AA214" s="28"/>
      <c r="AB214" s="30">
        <v>0</v>
      </c>
      <c r="AC214" s="32"/>
    </row>
    <row r="215" spans="1:29" s="33" customFormat="1" ht="20.25" customHeight="1">
      <c r="A215" s="35">
        <v>113</v>
      </c>
      <c r="B215" s="35" t="s">
        <v>1239</v>
      </c>
      <c r="C215" s="41" t="s">
        <v>451</v>
      </c>
      <c r="D215" s="41" t="s">
        <v>98</v>
      </c>
      <c r="E215" s="42" t="s">
        <v>128</v>
      </c>
      <c r="F215" s="43" t="s">
        <v>1659</v>
      </c>
      <c r="G215" s="44" t="s">
        <v>153</v>
      </c>
      <c r="H215" s="45" t="s">
        <v>135</v>
      </c>
      <c r="I215" s="35"/>
      <c r="J215" s="46"/>
      <c r="K215" s="35" t="s">
        <v>873</v>
      </c>
      <c r="L215" s="36" t="s">
        <v>863</v>
      </c>
      <c r="M215" s="37" t="s">
        <v>864</v>
      </c>
      <c r="N215" s="47"/>
      <c r="O215" s="46"/>
      <c r="P215" s="111" t="s">
        <v>1451</v>
      </c>
      <c r="Q215" s="35" t="s">
        <v>1360</v>
      </c>
      <c r="R215" s="35"/>
      <c r="S215" s="49">
        <v>18.5</v>
      </c>
      <c r="T215" s="48" t="s">
        <v>1360</v>
      </c>
      <c r="U215" s="50" t="s">
        <v>1359</v>
      </c>
      <c r="V215" s="62">
        <v>2.6</v>
      </c>
      <c r="W215" s="62" t="s">
        <v>873</v>
      </c>
      <c r="X215" s="62"/>
      <c r="Y215" s="62"/>
      <c r="Z215" s="30">
        <v>0</v>
      </c>
      <c r="AA215" s="28"/>
      <c r="AB215" s="30">
        <v>0</v>
      </c>
      <c r="AC215" s="32"/>
    </row>
    <row r="216" spans="1:29" s="33" customFormat="1" ht="20.25" customHeight="1">
      <c r="A216" s="35">
        <v>114</v>
      </c>
      <c r="B216" s="35" t="s">
        <v>1240</v>
      </c>
      <c r="C216" s="41" t="s">
        <v>484</v>
      </c>
      <c r="D216" s="41" t="s">
        <v>1334</v>
      </c>
      <c r="E216" s="42" t="s">
        <v>128</v>
      </c>
      <c r="F216" s="43" t="s">
        <v>1618</v>
      </c>
      <c r="G216" s="44" t="s">
        <v>175</v>
      </c>
      <c r="H216" s="45" t="s">
        <v>135</v>
      </c>
      <c r="I216" s="35"/>
      <c r="J216" s="46"/>
      <c r="K216" s="35" t="s">
        <v>862</v>
      </c>
      <c r="L216" s="36" t="s">
        <v>900</v>
      </c>
      <c r="M216" s="37" t="s">
        <v>882</v>
      </c>
      <c r="N216" s="47"/>
      <c r="O216" s="46"/>
      <c r="P216" s="111" t="s">
        <v>1451</v>
      </c>
      <c r="Q216" s="35" t="s">
        <v>1360</v>
      </c>
      <c r="R216" s="35"/>
      <c r="S216" s="49">
        <v>18.5</v>
      </c>
      <c r="T216" s="48" t="s">
        <v>1360</v>
      </c>
      <c r="U216" s="50" t="s">
        <v>1359</v>
      </c>
      <c r="V216" s="62">
        <v>2.78</v>
      </c>
      <c r="W216" s="62" t="s">
        <v>873</v>
      </c>
      <c r="X216" s="62"/>
      <c r="Y216" s="62"/>
      <c r="Z216" s="30">
        <v>0</v>
      </c>
      <c r="AA216" s="28"/>
      <c r="AB216" s="30">
        <v>0</v>
      </c>
      <c r="AC216" s="32"/>
    </row>
    <row r="217" spans="1:29" s="33" customFormat="1" ht="20.25" customHeight="1">
      <c r="A217" s="35">
        <v>123</v>
      </c>
      <c r="B217" s="35" t="s">
        <v>1249</v>
      </c>
      <c r="C217" s="41" t="s">
        <v>1306</v>
      </c>
      <c r="D217" s="41" t="s">
        <v>99</v>
      </c>
      <c r="E217" s="42" t="s">
        <v>134</v>
      </c>
      <c r="F217" s="43" t="s">
        <v>1543</v>
      </c>
      <c r="G217" s="44" t="s">
        <v>138</v>
      </c>
      <c r="H217" s="45" t="s">
        <v>135</v>
      </c>
      <c r="I217" s="35"/>
      <c r="J217" s="46"/>
      <c r="K217" s="35"/>
      <c r="L217" s="36"/>
      <c r="M217" s="37"/>
      <c r="N217" s="47"/>
      <c r="O217" s="46"/>
      <c r="P217" s="111" t="s">
        <v>1451</v>
      </c>
      <c r="Q217" s="35" t="s">
        <v>1360</v>
      </c>
      <c r="R217" s="35"/>
      <c r="S217" s="49">
        <v>20.5</v>
      </c>
      <c r="T217" s="48" t="s">
        <v>1360</v>
      </c>
      <c r="U217" s="50" t="s">
        <v>1359</v>
      </c>
      <c r="V217" s="62">
        <v>2.51</v>
      </c>
      <c r="W217" s="62" t="s">
        <v>873</v>
      </c>
      <c r="X217" s="62"/>
      <c r="Y217" s="62"/>
      <c r="Z217" s="30">
        <v>0</v>
      </c>
      <c r="AA217" s="28" t="s">
        <v>1434</v>
      </c>
      <c r="AB217" s="30" t="s">
        <v>1794</v>
      </c>
      <c r="AC217" s="32"/>
    </row>
    <row r="218" spans="1:29" s="33" customFormat="1" ht="20.25" customHeight="1">
      <c r="A218" s="35">
        <v>126</v>
      </c>
      <c r="B218" s="35" t="s">
        <v>1252</v>
      </c>
      <c r="C218" s="41" t="s">
        <v>1342</v>
      </c>
      <c r="D218" s="41" t="s">
        <v>186</v>
      </c>
      <c r="E218" s="42" t="s">
        <v>128</v>
      </c>
      <c r="F218" s="43" t="s">
        <v>1526</v>
      </c>
      <c r="G218" s="44" t="s">
        <v>136</v>
      </c>
      <c r="H218" s="45" t="s">
        <v>135</v>
      </c>
      <c r="I218" s="35"/>
      <c r="J218" s="46"/>
      <c r="K218" s="35"/>
      <c r="L218" s="36"/>
      <c r="M218" s="37"/>
      <c r="N218" s="47"/>
      <c r="O218" s="46"/>
      <c r="P218" s="111" t="s">
        <v>1451</v>
      </c>
      <c r="Q218" s="35" t="s">
        <v>1360</v>
      </c>
      <c r="R218" s="35"/>
      <c r="S218" s="49">
        <v>19</v>
      </c>
      <c r="T218" s="48" t="s">
        <v>1360</v>
      </c>
      <c r="U218" s="50" t="s">
        <v>1359</v>
      </c>
      <c r="V218" s="62">
        <v>2.38</v>
      </c>
      <c r="W218" s="62" t="s">
        <v>1793</v>
      </c>
      <c r="X218" s="62"/>
      <c r="Y218" s="62"/>
      <c r="Z218" s="30">
        <v>0</v>
      </c>
      <c r="AA218" s="28" t="s">
        <v>1434</v>
      </c>
      <c r="AB218" s="30">
        <v>0</v>
      </c>
      <c r="AC218" s="32"/>
    </row>
    <row r="219" spans="1:29" s="33" customFormat="1" ht="20.25" customHeight="1">
      <c r="A219" s="35">
        <v>128</v>
      </c>
      <c r="B219" s="35" t="s">
        <v>1254</v>
      </c>
      <c r="C219" s="41" t="s">
        <v>106</v>
      </c>
      <c r="D219" s="41" t="s">
        <v>1343</v>
      </c>
      <c r="E219" s="42" t="s">
        <v>128</v>
      </c>
      <c r="F219" s="43" t="s">
        <v>1453</v>
      </c>
      <c r="G219" s="44" t="s">
        <v>143</v>
      </c>
      <c r="H219" s="45" t="s">
        <v>135</v>
      </c>
      <c r="I219" s="35"/>
      <c r="J219" s="46"/>
      <c r="K219" s="35" t="s">
        <v>873</v>
      </c>
      <c r="L219" s="36" t="s">
        <v>863</v>
      </c>
      <c r="M219" s="37" t="s">
        <v>875</v>
      </c>
      <c r="N219" s="47"/>
      <c r="O219" s="46"/>
      <c r="P219" s="111" t="s">
        <v>1451</v>
      </c>
      <c r="Q219" s="35" t="s">
        <v>1360</v>
      </c>
      <c r="R219" s="35"/>
      <c r="S219" s="49">
        <v>19</v>
      </c>
      <c r="T219" s="48" t="s">
        <v>1360</v>
      </c>
      <c r="U219" s="50" t="s">
        <v>1359</v>
      </c>
      <c r="V219" s="62">
        <v>2.66</v>
      </c>
      <c r="W219" s="62" t="s">
        <v>873</v>
      </c>
      <c r="X219" s="62"/>
      <c r="Y219" s="62"/>
      <c r="Z219" s="30">
        <v>0</v>
      </c>
      <c r="AA219" s="28"/>
      <c r="AB219" s="30">
        <v>0</v>
      </c>
      <c r="AC219" s="32"/>
    </row>
    <row r="220" spans="1:29" s="33" customFormat="1" ht="20.25" customHeight="1">
      <c r="A220" s="35">
        <v>130</v>
      </c>
      <c r="B220" s="35" t="s">
        <v>1256</v>
      </c>
      <c r="C220" s="41" t="s">
        <v>1344</v>
      </c>
      <c r="D220" s="41" t="s">
        <v>1113</v>
      </c>
      <c r="E220" s="42" t="s">
        <v>128</v>
      </c>
      <c r="F220" s="43" t="s">
        <v>1477</v>
      </c>
      <c r="G220" s="44" t="s">
        <v>138</v>
      </c>
      <c r="H220" s="45" t="s">
        <v>135</v>
      </c>
      <c r="I220" s="35"/>
      <c r="J220" s="46"/>
      <c r="K220" s="35" t="s">
        <v>873</v>
      </c>
      <c r="L220" s="36" t="s">
        <v>863</v>
      </c>
      <c r="M220" s="37" t="s">
        <v>864</v>
      </c>
      <c r="N220" s="47"/>
      <c r="O220" s="46"/>
      <c r="P220" s="111" t="s">
        <v>1451</v>
      </c>
      <c r="Q220" s="35" t="s">
        <v>1360</v>
      </c>
      <c r="R220" s="35"/>
      <c r="S220" s="49">
        <v>19</v>
      </c>
      <c r="T220" s="48" t="s">
        <v>1360</v>
      </c>
      <c r="U220" s="50" t="s">
        <v>1359</v>
      </c>
      <c r="V220" s="62">
        <v>2.8</v>
      </c>
      <c r="W220" s="62" t="s">
        <v>873</v>
      </c>
      <c r="X220" s="62"/>
      <c r="Y220" s="62"/>
      <c r="Z220" s="30">
        <v>0</v>
      </c>
      <c r="AA220" s="28"/>
      <c r="AB220" s="30" t="s">
        <v>1794</v>
      </c>
      <c r="AC220" s="32"/>
    </row>
    <row r="221" spans="1:29" s="33" customFormat="1" ht="20.25" customHeight="1">
      <c r="A221" s="35">
        <v>131</v>
      </c>
      <c r="B221" s="35" t="s">
        <v>1257</v>
      </c>
      <c r="C221" s="41" t="s">
        <v>171</v>
      </c>
      <c r="D221" s="41" t="s">
        <v>93</v>
      </c>
      <c r="E221" s="42" t="s">
        <v>128</v>
      </c>
      <c r="F221" s="43" t="s">
        <v>1466</v>
      </c>
      <c r="G221" s="44" t="s">
        <v>150</v>
      </c>
      <c r="H221" s="45" t="s">
        <v>135</v>
      </c>
      <c r="I221" s="35"/>
      <c r="J221" s="46"/>
      <c r="K221" s="35"/>
      <c r="L221" s="36"/>
      <c r="M221" s="37"/>
      <c r="N221" s="47"/>
      <c r="O221" s="46"/>
      <c r="P221" s="111" t="s">
        <v>1451</v>
      </c>
      <c r="Q221" s="35" t="s">
        <v>1360</v>
      </c>
      <c r="R221" s="35"/>
      <c r="S221" s="49">
        <v>18.5</v>
      </c>
      <c r="T221" s="48" t="s">
        <v>1360</v>
      </c>
      <c r="U221" s="50" t="s">
        <v>1359</v>
      </c>
      <c r="V221" s="62">
        <v>2.54</v>
      </c>
      <c r="W221" s="62" t="s">
        <v>873</v>
      </c>
      <c r="X221" s="62"/>
      <c r="Y221" s="62"/>
      <c r="Z221" s="30">
        <v>0</v>
      </c>
      <c r="AA221" s="28" t="s">
        <v>1434</v>
      </c>
      <c r="AB221" s="30">
        <v>0</v>
      </c>
      <c r="AC221" s="32"/>
    </row>
    <row r="222" spans="1:29" s="33" customFormat="1" ht="20.25" customHeight="1">
      <c r="A222" s="35">
        <v>132</v>
      </c>
      <c r="B222" s="35" t="s">
        <v>1258</v>
      </c>
      <c r="C222" s="41" t="s">
        <v>1345</v>
      </c>
      <c r="D222" s="41" t="s">
        <v>105</v>
      </c>
      <c r="E222" s="42" t="s">
        <v>134</v>
      </c>
      <c r="F222" s="43" t="s">
        <v>1592</v>
      </c>
      <c r="G222" s="44" t="s">
        <v>136</v>
      </c>
      <c r="H222" s="45" t="s">
        <v>135</v>
      </c>
      <c r="I222" s="35"/>
      <c r="J222" s="46"/>
      <c r="K222" s="35" t="s">
        <v>873</v>
      </c>
      <c r="L222" s="36" t="s">
        <v>863</v>
      </c>
      <c r="M222" s="37" t="s">
        <v>864</v>
      </c>
      <c r="N222" s="47"/>
      <c r="O222" s="46"/>
      <c r="P222" s="111" t="s">
        <v>1451</v>
      </c>
      <c r="Q222" s="35" t="s">
        <v>1360</v>
      </c>
      <c r="R222" s="35"/>
      <c r="S222" s="49">
        <v>19.5</v>
      </c>
      <c r="T222" s="48" t="s">
        <v>1360</v>
      </c>
      <c r="U222" s="50" t="s">
        <v>1359</v>
      </c>
      <c r="V222" s="62">
        <v>2.51</v>
      </c>
      <c r="W222" s="62" t="s">
        <v>873</v>
      </c>
      <c r="X222" s="62"/>
      <c r="Y222" s="62"/>
      <c r="Z222" s="30">
        <v>0</v>
      </c>
      <c r="AA222" s="28"/>
      <c r="AB222" s="30" t="s">
        <v>1794</v>
      </c>
      <c r="AC222" s="32"/>
    </row>
    <row r="223" spans="1:29" s="33" customFormat="1" ht="20.25" customHeight="1">
      <c r="A223" s="35">
        <v>133</v>
      </c>
      <c r="B223" s="35" t="s">
        <v>1259</v>
      </c>
      <c r="C223" s="41" t="s">
        <v>554</v>
      </c>
      <c r="D223" s="41" t="s">
        <v>77</v>
      </c>
      <c r="E223" s="42" t="s">
        <v>134</v>
      </c>
      <c r="F223" s="43" t="s">
        <v>1780</v>
      </c>
      <c r="G223" s="44" t="s">
        <v>150</v>
      </c>
      <c r="H223" s="45" t="s">
        <v>135</v>
      </c>
      <c r="I223" s="35"/>
      <c r="J223" s="46"/>
      <c r="K223" s="35" t="s">
        <v>873</v>
      </c>
      <c r="L223" s="36" t="s">
        <v>863</v>
      </c>
      <c r="M223" s="37" t="s">
        <v>874</v>
      </c>
      <c r="N223" s="47"/>
      <c r="O223" s="46"/>
      <c r="P223" s="111" t="s">
        <v>1451</v>
      </c>
      <c r="Q223" s="35" t="s">
        <v>1360</v>
      </c>
      <c r="R223" s="35"/>
      <c r="S223" s="49">
        <v>22</v>
      </c>
      <c r="T223" s="48" t="s">
        <v>1360</v>
      </c>
      <c r="U223" s="50" t="s">
        <v>1359</v>
      </c>
      <c r="V223" s="62">
        <v>2.85</v>
      </c>
      <c r="W223" s="62" t="s">
        <v>873</v>
      </c>
      <c r="X223" s="62"/>
      <c r="Y223" s="62"/>
      <c r="Z223" s="30">
        <v>0</v>
      </c>
      <c r="AA223" s="28"/>
      <c r="AB223" s="30">
        <v>0</v>
      </c>
      <c r="AC223" s="32"/>
    </row>
    <row r="224" spans="1:29" s="33" customFormat="1" ht="20.25" customHeight="1">
      <c r="A224" s="35">
        <v>138</v>
      </c>
      <c r="B224" s="35" t="s">
        <v>1264</v>
      </c>
      <c r="C224" s="41" t="s">
        <v>171</v>
      </c>
      <c r="D224" s="41" t="s">
        <v>102</v>
      </c>
      <c r="E224" s="42" t="s">
        <v>128</v>
      </c>
      <c r="F224" s="43" t="s">
        <v>1781</v>
      </c>
      <c r="G224" s="44" t="s">
        <v>141</v>
      </c>
      <c r="H224" s="45" t="s">
        <v>135</v>
      </c>
      <c r="I224" s="35"/>
      <c r="J224" s="46"/>
      <c r="K224" s="35" t="s">
        <v>862</v>
      </c>
      <c r="L224" s="36" t="s">
        <v>1375</v>
      </c>
      <c r="M224" s="37" t="s">
        <v>879</v>
      </c>
      <c r="N224" s="47"/>
      <c r="O224" s="46"/>
      <c r="P224" s="111" t="s">
        <v>1451</v>
      </c>
      <c r="Q224" s="35" t="s">
        <v>1360</v>
      </c>
      <c r="R224" s="35"/>
      <c r="S224" s="49"/>
      <c r="T224" s="48" t="s">
        <v>1360</v>
      </c>
      <c r="U224" s="50" t="s">
        <v>1359</v>
      </c>
      <c r="V224" s="62">
        <v>2.55</v>
      </c>
      <c r="W224" s="62" t="s">
        <v>873</v>
      </c>
      <c r="X224" s="62"/>
      <c r="Y224" s="62"/>
      <c r="Z224" s="30">
        <v>0</v>
      </c>
      <c r="AA224" s="28"/>
      <c r="AB224" s="30" t="s">
        <v>1794</v>
      </c>
      <c r="AC224" s="32"/>
    </row>
    <row r="225" spans="1:29" s="33" customFormat="1" ht="20.25" customHeight="1">
      <c r="A225" s="35">
        <v>139</v>
      </c>
      <c r="B225" s="35" t="s">
        <v>1265</v>
      </c>
      <c r="C225" s="41" t="s">
        <v>1348</v>
      </c>
      <c r="D225" s="41" t="s">
        <v>78</v>
      </c>
      <c r="E225" s="42" t="s">
        <v>134</v>
      </c>
      <c r="F225" s="43" t="s">
        <v>1589</v>
      </c>
      <c r="G225" s="44" t="s">
        <v>136</v>
      </c>
      <c r="H225" s="45" t="s">
        <v>135</v>
      </c>
      <c r="I225" s="35"/>
      <c r="J225" s="46"/>
      <c r="K225" s="35" t="s">
        <v>862</v>
      </c>
      <c r="L225" s="36" t="s">
        <v>863</v>
      </c>
      <c r="M225" s="37" t="s">
        <v>864</v>
      </c>
      <c r="N225" s="47"/>
      <c r="O225" s="46"/>
      <c r="P225" s="111" t="s">
        <v>1451</v>
      </c>
      <c r="Q225" s="35" t="s">
        <v>1360</v>
      </c>
      <c r="R225" s="35"/>
      <c r="S225" s="49">
        <v>17</v>
      </c>
      <c r="T225" s="48" t="s">
        <v>1360</v>
      </c>
      <c r="U225" s="50" t="s">
        <v>1359</v>
      </c>
      <c r="V225" s="62">
        <v>2.46</v>
      </c>
      <c r="W225" s="62" t="s">
        <v>1793</v>
      </c>
      <c r="X225" s="62"/>
      <c r="Y225" s="62"/>
      <c r="Z225" s="30">
        <v>0</v>
      </c>
      <c r="AA225" s="28"/>
      <c r="AB225" s="30" t="s">
        <v>1794</v>
      </c>
      <c r="AC225" s="32"/>
    </row>
  </sheetData>
  <sheetProtection/>
  <mergeCells count="33">
    <mergeCell ref="A142:F142"/>
    <mergeCell ref="H142:S142"/>
    <mergeCell ref="T142:AA142"/>
    <mergeCell ref="T143:W143"/>
    <mergeCell ref="Z143:AA143"/>
    <mergeCell ref="X20:Y20"/>
    <mergeCell ref="X27:Y27"/>
    <mergeCell ref="U10:U11"/>
    <mergeCell ref="V10:V11"/>
    <mergeCell ref="W10:W11"/>
    <mergeCell ref="Z10:Z11"/>
    <mergeCell ref="F10:F11"/>
    <mergeCell ref="X13:Y13"/>
    <mergeCell ref="AA10:AA11"/>
    <mergeCell ref="G10:G11"/>
    <mergeCell ref="H10:M10"/>
    <mergeCell ref="N10:N11"/>
    <mergeCell ref="O10:O11"/>
    <mergeCell ref="P10:P11"/>
    <mergeCell ref="Q10:S10"/>
    <mergeCell ref="X10:X11"/>
    <mergeCell ref="Y10:Y11"/>
    <mergeCell ref="T10:T11"/>
    <mergeCell ref="AB10:AB11"/>
    <mergeCell ref="A4:AA4"/>
    <mergeCell ref="A8:G8"/>
    <mergeCell ref="H8:M8"/>
    <mergeCell ref="N8:S8"/>
    <mergeCell ref="T8:W8"/>
    <mergeCell ref="A10:A11"/>
    <mergeCell ref="C10:C11"/>
    <mergeCell ref="D10:D11"/>
    <mergeCell ref="E10:E11"/>
  </mergeCells>
  <printOptions/>
  <pageMargins left="0.7" right="0.3" top="0.5" bottom="0.5" header="0.3" footer="0.3"/>
  <pageSetup horizontalDpi="600" verticalDpi="600" orientation="landscape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.7109375" style="3" customWidth="1"/>
    <col min="2" max="2" width="11.28125" style="3" hidden="1" customWidth="1"/>
    <col min="3" max="3" width="17.28125" style="3" customWidth="1"/>
    <col min="4" max="4" width="8.7109375" style="3" customWidth="1"/>
    <col min="5" max="5" width="5.140625" style="3" customWidth="1"/>
    <col min="6" max="6" width="10.7109375" style="57" bestFit="1" customWidth="1"/>
    <col min="7" max="7" width="13.421875" style="5" bestFit="1" customWidth="1"/>
    <col min="8" max="8" width="6.57421875" style="5" customWidth="1"/>
    <col min="9" max="9" width="6.00390625" style="5" hidden="1" customWidth="1"/>
    <col min="10" max="10" width="12.57421875" style="3" hidden="1" customWidth="1"/>
    <col min="11" max="11" width="7.140625" style="5" customWidth="1"/>
    <col min="12" max="12" width="9.140625" style="5" customWidth="1"/>
    <col min="13" max="13" width="13.8515625" style="5" customWidth="1"/>
    <col min="14" max="15" width="9.140625" style="3" hidden="1" customWidth="1"/>
    <col min="16" max="16" width="9.140625" style="3" customWidth="1"/>
    <col min="17" max="18" width="6.421875" style="3" customWidth="1"/>
    <col min="19" max="19" width="8.421875" style="3" customWidth="1"/>
    <col min="20" max="20" width="8.421875" style="5" customWidth="1"/>
    <col min="21" max="21" width="11.7109375" style="5" customWidth="1"/>
    <col min="22" max="22" width="7.8515625" style="3" customWidth="1"/>
    <col min="23" max="23" width="12.57421875" style="3" customWidth="1"/>
    <col min="24" max="24" width="10.421875" style="3" customWidth="1"/>
    <col min="25" max="25" width="11.28125" style="3" customWidth="1"/>
    <col min="26" max="16384" width="9.140625" style="3" customWidth="1"/>
  </cols>
  <sheetData>
    <row r="1" spans="1:25" ht="15">
      <c r="A1" s="23" t="s">
        <v>47</v>
      </c>
      <c r="B1" s="23"/>
      <c r="C1" s="24"/>
      <c r="D1" s="24"/>
      <c r="E1" s="24"/>
      <c r="F1" s="55"/>
      <c r="G1" s="24"/>
      <c r="H1" s="18"/>
      <c r="I1" s="18"/>
      <c r="J1" s="2"/>
      <c r="K1" s="18"/>
      <c r="L1" s="18"/>
      <c r="M1" s="18"/>
      <c r="N1" s="2"/>
      <c r="O1" s="2"/>
      <c r="P1" s="2"/>
      <c r="Q1" s="2"/>
      <c r="R1" s="2"/>
      <c r="S1" s="2"/>
      <c r="T1" s="18"/>
      <c r="U1" s="18"/>
      <c r="V1" s="2"/>
      <c r="W1" s="2"/>
      <c r="X1" s="2"/>
      <c r="Y1" s="2"/>
    </row>
    <row r="2" spans="1:25" s="126" customFormat="1" ht="15.75">
      <c r="A2" s="122" t="s">
        <v>1807</v>
      </c>
      <c r="B2" s="122"/>
      <c r="C2" s="122"/>
      <c r="D2" s="122"/>
      <c r="E2" s="122"/>
      <c r="F2" s="123"/>
      <c r="G2" s="122"/>
      <c r="H2" s="124"/>
      <c r="I2" s="124"/>
      <c r="J2" s="125"/>
      <c r="K2" s="124"/>
      <c r="L2" s="124"/>
      <c r="M2" s="124"/>
      <c r="N2" s="125"/>
      <c r="O2" s="125"/>
      <c r="P2" s="125"/>
      <c r="Q2" s="125"/>
      <c r="R2" s="124"/>
      <c r="S2" s="124"/>
      <c r="T2" s="124"/>
      <c r="U2" s="124"/>
      <c r="V2" s="125"/>
      <c r="W2" s="125"/>
      <c r="X2" s="125"/>
      <c r="Y2" s="125"/>
    </row>
    <row r="4" spans="1:25" ht="22.5" customHeight="1">
      <c r="A4" s="336" t="s">
        <v>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</row>
    <row r="6" spans="3:21" ht="13.5">
      <c r="C6" s="4" t="s">
        <v>65</v>
      </c>
      <c r="D6" s="4"/>
      <c r="E6" s="4"/>
      <c r="F6" s="56"/>
      <c r="H6" s="19" t="s">
        <v>66</v>
      </c>
      <c r="I6" s="19"/>
      <c r="J6" s="4"/>
      <c r="K6" s="19"/>
      <c r="M6" s="19" t="s">
        <v>1847</v>
      </c>
      <c r="N6" s="4" t="s">
        <v>161</v>
      </c>
      <c r="U6" s="19" t="s">
        <v>1846</v>
      </c>
    </row>
    <row r="8" spans="1:23" ht="15" customHeight="1">
      <c r="A8" s="346" t="s">
        <v>48</v>
      </c>
      <c r="B8" s="346"/>
      <c r="C8" s="346"/>
      <c r="D8" s="346"/>
      <c r="E8" s="346"/>
      <c r="F8" s="346"/>
      <c r="G8" s="347"/>
      <c r="H8" s="348" t="s">
        <v>52</v>
      </c>
      <c r="I8" s="346"/>
      <c r="J8" s="346"/>
      <c r="K8" s="346"/>
      <c r="L8" s="346"/>
      <c r="M8" s="347"/>
      <c r="N8" s="348" t="s">
        <v>53</v>
      </c>
      <c r="O8" s="349"/>
      <c r="P8" s="349"/>
      <c r="Q8" s="349"/>
      <c r="R8" s="349"/>
      <c r="S8" s="347"/>
      <c r="T8" s="348" t="s">
        <v>54</v>
      </c>
      <c r="U8" s="346"/>
      <c r="V8" s="346"/>
      <c r="W8" s="347"/>
    </row>
    <row r="9" spans="7:23" ht="12.75">
      <c r="G9" s="20"/>
      <c r="H9" s="157"/>
      <c r="I9" s="158"/>
      <c r="J9" s="6"/>
      <c r="K9" s="158"/>
      <c r="L9" s="158"/>
      <c r="M9" s="167"/>
      <c r="N9" s="6"/>
      <c r="Q9" s="6"/>
      <c r="R9" s="6"/>
      <c r="S9" s="7"/>
      <c r="W9" s="1"/>
    </row>
    <row r="10" spans="1:26" ht="24" customHeight="1">
      <c r="A10" s="334" t="s">
        <v>0</v>
      </c>
      <c r="B10" s="22"/>
      <c r="C10" s="334" t="s">
        <v>1</v>
      </c>
      <c r="D10" s="334" t="s">
        <v>2</v>
      </c>
      <c r="E10" s="334" t="s">
        <v>5</v>
      </c>
      <c r="F10" s="350" t="s">
        <v>3</v>
      </c>
      <c r="G10" s="352" t="s">
        <v>4</v>
      </c>
      <c r="H10" s="354" t="s">
        <v>49</v>
      </c>
      <c r="I10" s="355"/>
      <c r="J10" s="355"/>
      <c r="K10" s="355"/>
      <c r="L10" s="355"/>
      <c r="M10" s="356"/>
      <c r="N10" s="314" t="s">
        <v>13</v>
      </c>
      <c r="O10" s="314" t="s">
        <v>14</v>
      </c>
      <c r="P10" s="314" t="s">
        <v>50</v>
      </c>
      <c r="Q10" s="357" t="s">
        <v>51</v>
      </c>
      <c r="R10" s="355"/>
      <c r="S10" s="358"/>
      <c r="T10" s="314" t="s">
        <v>6</v>
      </c>
      <c r="U10" s="334" t="s">
        <v>15</v>
      </c>
      <c r="V10" s="334" t="s">
        <v>16</v>
      </c>
      <c r="W10" s="352" t="s">
        <v>7</v>
      </c>
      <c r="X10" s="314" t="s">
        <v>17</v>
      </c>
      <c r="Y10" s="334" t="s">
        <v>18</v>
      </c>
      <c r="Z10" s="334" t="s">
        <v>1790</v>
      </c>
    </row>
    <row r="11" spans="1:26" ht="49.5" customHeight="1">
      <c r="A11" s="335"/>
      <c r="B11" s="8" t="s">
        <v>86</v>
      </c>
      <c r="C11" s="335"/>
      <c r="D11" s="335"/>
      <c r="E11" s="335"/>
      <c r="F11" s="351"/>
      <c r="G11" s="353"/>
      <c r="H11" s="159" t="s">
        <v>8</v>
      </c>
      <c r="I11" s="8" t="s">
        <v>9</v>
      </c>
      <c r="J11" s="8" t="s">
        <v>10</v>
      </c>
      <c r="K11" s="8" t="s">
        <v>12</v>
      </c>
      <c r="L11" s="8" t="s">
        <v>11</v>
      </c>
      <c r="M11" s="8" t="s">
        <v>46</v>
      </c>
      <c r="N11" s="315"/>
      <c r="O11" s="315"/>
      <c r="P11" s="315"/>
      <c r="Q11" s="8" t="s">
        <v>62</v>
      </c>
      <c r="R11" s="8" t="s">
        <v>61</v>
      </c>
      <c r="S11" s="9" t="s">
        <v>64</v>
      </c>
      <c r="T11" s="315"/>
      <c r="U11" s="335"/>
      <c r="V11" s="335"/>
      <c r="W11" s="353"/>
      <c r="X11" s="315"/>
      <c r="Y11" s="335"/>
      <c r="Z11" s="335"/>
    </row>
    <row r="12" spans="1:26" ht="39" customHeight="1">
      <c r="A12" s="199"/>
      <c r="B12" s="199"/>
      <c r="C12" s="344" t="s">
        <v>1848</v>
      </c>
      <c r="D12" s="345"/>
      <c r="E12" s="345"/>
      <c r="F12" s="345"/>
      <c r="G12" s="345"/>
      <c r="H12" s="168"/>
      <c r="I12" s="199"/>
      <c r="J12" s="199"/>
      <c r="K12" s="199"/>
      <c r="L12" s="199"/>
      <c r="M12" s="199"/>
      <c r="N12" s="168"/>
      <c r="O12" s="168"/>
      <c r="P12" s="168"/>
      <c r="Q12" s="199"/>
      <c r="R12" s="199"/>
      <c r="S12" s="160"/>
      <c r="T12" s="168"/>
      <c r="U12" s="199"/>
      <c r="V12" s="199"/>
      <c r="W12" s="160"/>
      <c r="X12" s="168"/>
      <c r="Y12" s="199"/>
      <c r="Z12" s="190"/>
    </row>
    <row r="13" spans="1:25" s="33" customFormat="1" ht="30" customHeight="1">
      <c r="A13" s="191">
        <v>1</v>
      </c>
      <c r="B13" s="192" t="s">
        <v>1817</v>
      </c>
      <c r="C13" s="193" t="s">
        <v>1818</v>
      </c>
      <c r="D13" s="193" t="s">
        <v>68</v>
      </c>
      <c r="E13" s="192" t="s">
        <v>134</v>
      </c>
      <c r="F13" s="194" t="s">
        <v>1819</v>
      </c>
      <c r="G13" s="192" t="s">
        <v>145</v>
      </c>
      <c r="H13" s="192" t="s">
        <v>135</v>
      </c>
      <c r="I13" s="192"/>
      <c r="J13" s="195"/>
      <c r="K13" s="192" t="s">
        <v>862</v>
      </c>
      <c r="L13" s="196" t="s">
        <v>900</v>
      </c>
      <c r="M13" s="192" t="s">
        <v>882</v>
      </c>
      <c r="N13" s="195"/>
      <c r="O13" s="195"/>
      <c r="P13" s="192" t="s">
        <v>1451</v>
      </c>
      <c r="Q13" s="192" t="s">
        <v>1806</v>
      </c>
      <c r="R13" s="197">
        <v>16</v>
      </c>
      <c r="S13" s="197">
        <v>17.5</v>
      </c>
      <c r="T13" s="192" t="s">
        <v>1806</v>
      </c>
      <c r="U13" s="192" t="s">
        <v>1820</v>
      </c>
      <c r="V13" s="198">
        <v>2.7</v>
      </c>
      <c r="W13" s="192" t="s">
        <v>873</v>
      </c>
      <c r="X13" s="195"/>
      <c r="Y13" s="195"/>
    </row>
    <row r="14" spans="1:25" s="33" customFormat="1" ht="30" customHeight="1">
      <c r="A14" s="161">
        <v>2</v>
      </c>
      <c r="B14" s="25" t="s">
        <v>1821</v>
      </c>
      <c r="C14" s="29" t="s">
        <v>1822</v>
      </c>
      <c r="D14" s="29" t="s">
        <v>183</v>
      </c>
      <c r="E14" s="25" t="s">
        <v>134</v>
      </c>
      <c r="F14" s="27" t="s">
        <v>1582</v>
      </c>
      <c r="G14" s="25" t="s">
        <v>189</v>
      </c>
      <c r="H14" s="25" t="s">
        <v>135</v>
      </c>
      <c r="I14" s="25"/>
      <c r="J14" s="28"/>
      <c r="K14" s="25" t="s">
        <v>883</v>
      </c>
      <c r="L14" s="26" t="s">
        <v>1823</v>
      </c>
      <c r="M14" s="25" t="s">
        <v>1824</v>
      </c>
      <c r="N14" s="28"/>
      <c r="O14" s="28"/>
      <c r="P14" s="25" t="s">
        <v>1451</v>
      </c>
      <c r="Q14" s="25" t="s">
        <v>1806</v>
      </c>
      <c r="R14" s="162">
        <v>16</v>
      </c>
      <c r="S14" s="162">
        <v>20.5</v>
      </c>
      <c r="T14" s="25" t="s">
        <v>1806</v>
      </c>
      <c r="U14" s="25" t="s">
        <v>1820</v>
      </c>
      <c r="V14" s="30">
        <v>2.48</v>
      </c>
      <c r="W14" s="25" t="str">
        <f>VLOOKUP(B14,'[1]QTDN'!$B$9:$BR$210,69,0)</f>
        <v>Trung bình</v>
      </c>
      <c r="X14" s="28"/>
      <c r="Y14" s="28"/>
    </row>
    <row r="15" spans="1:25" s="33" customFormat="1" ht="30" customHeight="1">
      <c r="A15" s="161">
        <v>3</v>
      </c>
      <c r="B15" s="25" t="s">
        <v>1825</v>
      </c>
      <c r="C15" s="29" t="s">
        <v>1826</v>
      </c>
      <c r="D15" s="29" t="s">
        <v>76</v>
      </c>
      <c r="E15" s="25" t="s">
        <v>134</v>
      </c>
      <c r="F15" s="27" t="s">
        <v>1592</v>
      </c>
      <c r="G15" s="25" t="s">
        <v>136</v>
      </c>
      <c r="H15" s="25" t="s">
        <v>135</v>
      </c>
      <c r="I15" s="25"/>
      <c r="J15" s="28"/>
      <c r="K15" s="25" t="s">
        <v>862</v>
      </c>
      <c r="L15" s="26" t="s">
        <v>863</v>
      </c>
      <c r="M15" s="25" t="s">
        <v>864</v>
      </c>
      <c r="N15" s="28"/>
      <c r="O15" s="28"/>
      <c r="P15" s="25" t="s">
        <v>1451</v>
      </c>
      <c r="Q15" s="25" t="s">
        <v>1806</v>
      </c>
      <c r="R15" s="162">
        <v>16</v>
      </c>
      <c r="S15" s="162">
        <v>19</v>
      </c>
      <c r="T15" s="25" t="s">
        <v>1806</v>
      </c>
      <c r="U15" s="25" t="s">
        <v>1820</v>
      </c>
      <c r="V15" s="30">
        <v>2.52</v>
      </c>
      <c r="W15" s="25" t="s">
        <v>873</v>
      </c>
      <c r="X15" s="28"/>
      <c r="Y15" s="28"/>
    </row>
    <row r="16" spans="1:25" s="33" customFormat="1" ht="30" customHeight="1">
      <c r="A16" s="161">
        <v>4</v>
      </c>
      <c r="B16" s="25" t="s">
        <v>1827</v>
      </c>
      <c r="C16" s="29" t="s">
        <v>104</v>
      </c>
      <c r="D16" s="29" t="s">
        <v>190</v>
      </c>
      <c r="E16" s="25" t="s">
        <v>134</v>
      </c>
      <c r="F16" s="27" t="s">
        <v>1828</v>
      </c>
      <c r="G16" s="25" t="s">
        <v>154</v>
      </c>
      <c r="H16" s="25" t="s">
        <v>135</v>
      </c>
      <c r="I16" s="25"/>
      <c r="J16" s="28"/>
      <c r="K16" s="25" t="s">
        <v>873</v>
      </c>
      <c r="L16" s="26">
        <v>40553</v>
      </c>
      <c r="M16" s="25" t="s">
        <v>893</v>
      </c>
      <c r="N16" s="25"/>
      <c r="O16" s="25"/>
      <c r="P16" s="25" t="s">
        <v>1451</v>
      </c>
      <c r="Q16" s="25" t="s">
        <v>1806</v>
      </c>
      <c r="R16" s="162">
        <v>16</v>
      </c>
      <c r="S16" s="162">
        <v>19.5</v>
      </c>
      <c r="T16" s="25" t="s">
        <v>1806</v>
      </c>
      <c r="U16" s="25" t="s">
        <v>1829</v>
      </c>
      <c r="V16" s="30">
        <v>2.15</v>
      </c>
      <c r="W16" s="25" t="s">
        <v>1793</v>
      </c>
      <c r="X16" s="28"/>
      <c r="Y16" s="28"/>
    </row>
    <row r="17" spans="1:25" s="33" customFormat="1" ht="30" customHeight="1">
      <c r="A17" s="161">
        <v>5</v>
      </c>
      <c r="B17" s="25" t="s">
        <v>1830</v>
      </c>
      <c r="C17" s="29" t="s">
        <v>1831</v>
      </c>
      <c r="D17" s="29" t="s">
        <v>68</v>
      </c>
      <c r="E17" s="25" t="s">
        <v>134</v>
      </c>
      <c r="F17" s="27" t="s">
        <v>1832</v>
      </c>
      <c r="G17" s="25" t="s">
        <v>136</v>
      </c>
      <c r="H17" s="25" t="s">
        <v>135</v>
      </c>
      <c r="I17" s="25"/>
      <c r="J17" s="28"/>
      <c r="K17" s="25" t="s">
        <v>862</v>
      </c>
      <c r="L17" s="26" t="s">
        <v>871</v>
      </c>
      <c r="M17" s="25" t="s">
        <v>864</v>
      </c>
      <c r="N17" s="28"/>
      <c r="O17" s="28"/>
      <c r="P17" s="25" t="s">
        <v>1451</v>
      </c>
      <c r="Q17" s="25" t="s">
        <v>1806</v>
      </c>
      <c r="R17" s="162">
        <v>16</v>
      </c>
      <c r="S17" s="162">
        <v>17.5</v>
      </c>
      <c r="T17" s="25" t="s">
        <v>1806</v>
      </c>
      <c r="U17" s="25" t="s">
        <v>1833</v>
      </c>
      <c r="V17" s="30">
        <v>2.81</v>
      </c>
      <c r="W17" s="25" t="s">
        <v>873</v>
      </c>
      <c r="X17" s="28"/>
      <c r="Y17" s="28"/>
    </row>
    <row r="18" spans="1:25" s="33" customFormat="1" ht="30" customHeight="1">
      <c r="A18" s="161">
        <v>6</v>
      </c>
      <c r="B18" s="25" t="s">
        <v>1834</v>
      </c>
      <c r="C18" s="29" t="s">
        <v>1835</v>
      </c>
      <c r="D18" s="29" t="s">
        <v>562</v>
      </c>
      <c r="E18" s="25" t="s">
        <v>128</v>
      </c>
      <c r="F18" s="27" t="s">
        <v>1836</v>
      </c>
      <c r="G18" s="25" t="s">
        <v>151</v>
      </c>
      <c r="H18" s="25" t="s">
        <v>135</v>
      </c>
      <c r="I18" s="25"/>
      <c r="J18" s="28"/>
      <c r="K18" s="25" t="s">
        <v>862</v>
      </c>
      <c r="L18" s="26" t="s">
        <v>905</v>
      </c>
      <c r="M18" s="25" t="s">
        <v>870</v>
      </c>
      <c r="N18" s="28"/>
      <c r="O18" s="28"/>
      <c r="P18" s="25" t="s">
        <v>1451</v>
      </c>
      <c r="Q18" s="25" t="s">
        <v>1806</v>
      </c>
      <c r="R18" s="162">
        <v>16</v>
      </c>
      <c r="S18" s="162">
        <v>19.5</v>
      </c>
      <c r="T18" s="25" t="s">
        <v>1806</v>
      </c>
      <c r="U18" s="25" t="s">
        <v>1833</v>
      </c>
      <c r="V18" s="30">
        <v>2.02</v>
      </c>
      <c r="W18" s="25" t="s">
        <v>1793</v>
      </c>
      <c r="X18" s="28"/>
      <c r="Y18" s="28"/>
    </row>
    <row r="19" spans="1:25" s="33" customFormat="1" ht="30" customHeight="1">
      <c r="A19" s="161">
        <v>7</v>
      </c>
      <c r="B19" s="25" t="s">
        <v>1837</v>
      </c>
      <c r="C19" s="29" t="s">
        <v>1838</v>
      </c>
      <c r="D19" s="29" t="s">
        <v>105</v>
      </c>
      <c r="E19" s="25" t="s">
        <v>134</v>
      </c>
      <c r="F19" s="27" t="s">
        <v>1687</v>
      </c>
      <c r="G19" s="25" t="s">
        <v>1356</v>
      </c>
      <c r="H19" s="25" t="s">
        <v>135</v>
      </c>
      <c r="I19" s="25"/>
      <c r="J19" s="28"/>
      <c r="K19" s="25" t="s">
        <v>873</v>
      </c>
      <c r="L19" s="26" t="s">
        <v>1437</v>
      </c>
      <c r="M19" s="25" t="s">
        <v>1438</v>
      </c>
      <c r="N19" s="28"/>
      <c r="O19" s="28"/>
      <c r="P19" s="25" t="s">
        <v>1451</v>
      </c>
      <c r="Q19" s="25" t="s">
        <v>1806</v>
      </c>
      <c r="R19" s="162">
        <v>16</v>
      </c>
      <c r="S19" s="162">
        <v>17.5</v>
      </c>
      <c r="T19" s="25" t="s">
        <v>1806</v>
      </c>
      <c r="U19" s="25" t="s">
        <v>1833</v>
      </c>
      <c r="V19" s="30">
        <v>2.55</v>
      </c>
      <c r="W19" s="25" t="s">
        <v>873</v>
      </c>
      <c r="X19" s="28"/>
      <c r="Y19" s="28"/>
    </row>
    <row r="20" spans="1:29" s="188" customFormat="1" ht="30" customHeight="1">
      <c r="A20" s="169">
        <v>8</v>
      </c>
      <c r="B20" s="170" t="s">
        <v>1839</v>
      </c>
      <c r="C20" s="171" t="s">
        <v>1840</v>
      </c>
      <c r="D20" s="171" t="s">
        <v>176</v>
      </c>
      <c r="E20" s="170" t="s">
        <v>134</v>
      </c>
      <c r="F20" s="172" t="s">
        <v>1711</v>
      </c>
      <c r="G20" s="173" t="s">
        <v>136</v>
      </c>
      <c r="H20" s="174" t="s">
        <v>135</v>
      </c>
      <c r="I20" s="170"/>
      <c r="J20" s="175"/>
      <c r="K20" s="170" t="s">
        <v>862</v>
      </c>
      <c r="L20" s="176" t="s">
        <v>863</v>
      </c>
      <c r="M20" s="25" t="s">
        <v>864</v>
      </c>
      <c r="N20" s="177"/>
      <c r="O20" s="175"/>
      <c r="P20" s="178" t="s">
        <v>1451</v>
      </c>
      <c r="Q20" s="179" t="s">
        <v>1806</v>
      </c>
      <c r="R20" s="180">
        <v>16</v>
      </c>
      <c r="S20" s="181">
        <v>17</v>
      </c>
      <c r="T20" s="182" t="s">
        <v>1806</v>
      </c>
      <c r="U20" s="183" t="s">
        <v>1833</v>
      </c>
      <c r="V20" s="184">
        <v>2.53</v>
      </c>
      <c r="W20" s="185" t="s">
        <v>873</v>
      </c>
      <c r="X20" s="186"/>
      <c r="Y20" s="187"/>
      <c r="Z20" s="187" t="s">
        <v>1809</v>
      </c>
      <c r="AB20" s="189"/>
      <c r="AC20" s="189"/>
    </row>
    <row r="21" spans="1:26" ht="39" customHeight="1">
      <c r="A21" s="199"/>
      <c r="B21" s="199"/>
      <c r="C21" s="344" t="s">
        <v>1864</v>
      </c>
      <c r="D21" s="345"/>
      <c r="E21" s="345"/>
      <c r="F21" s="345"/>
      <c r="G21" s="345"/>
      <c r="H21" s="168"/>
      <c r="I21" s="199"/>
      <c r="J21" s="199"/>
      <c r="K21" s="199"/>
      <c r="L21" s="199"/>
      <c r="M21" s="199"/>
      <c r="N21" s="168"/>
      <c r="O21" s="168"/>
      <c r="P21" s="168"/>
      <c r="Q21" s="199"/>
      <c r="R21" s="199"/>
      <c r="S21" s="160"/>
      <c r="T21" s="168"/>
      <c r="U21" s="199"/>
      <c r="V21" s="199"/>
      <c r="W21" s="160"/>
      <c r="X21" s="168"/>
      <c r="Y21" s="199"/>
      <c r="Z21" s="190"/>
    </row>
    <row r="22" spans="1:25" s="33" customFormat="1" ht="30" customHeight="1">
      <c r="A22" s="17">
        <v>1</v>
      </c>
      <c r="B22" s="163" t="s">
        <v>1842</v>
      </c>
      <c r="C22" s="164" t="s">
        <v>1843</v>
      </c>
      <c r="D22" s="164" t="s">
        <v>107</v>
      </c>
      <c r="E22" s="163" t="s">
        <v>134</v>
      </c>
      <c r="F22" s="165" t="s">
        <v>1643</v>
      </c>
      <c r="G22" s="163" t="s">
        <v>136</v>
      </c>
      <c r="H22" s="163" t="s">
        <v>135</v>
      </c>
      <c r="I22" s="163"/>
      <c r="J22" s="53"/>
      <c r="K22" s="88" t="s">
        <v>862</v>
      </c>
      <c r="L22" s="95" t="s">
        <v>863</v>
      </c>
      <c r="M22" s="88" t="s">
        <v>864</v>
      </c>
      <c r="N22" s="53"/>
      <c r="O22" s="53"/>
      <c r="P22" s="163" t="s">
        <v>1451</v>
      </c>
      <c r="Q22" s="163" t="s">
        <v>1841</v>
      </c>
      <c r="R22" s="166">
        <v>17.5</v>
      </c>
      <c r="S22" s="166">
        <v>17.5</v>
      </c>
      <c r="T22" s="163" t="s">
        <v>1844</v>
      </c>
      <c r="U22" s="163" t="s">
        <v>1845</v>
      </c>
      <c r="V22" s="54">
        <v>2.21</v>
      </c>
      <c r="W22" s="54" t="s">
        <v>1793</v>
      </c>
      <c r="X22" s="53"/>
      <c r="Y22" s="53"/>
    </row>
    <row r="23" spans="1:27" s="51" customFormat="1" ht="28.5" customHeight="1">
      <c r="A23" s="294">
        <v>2</v>
      </c>
      <c r="B23" s="294" t="s">
        <v>1860</v>
      </c>
      <c r="C23" s="295" t="s">
        <v>69</v>
      </c>
      <c r="D23" s="295" t="s">
        <v>805</v>
      </c>
      <c r="E23" s="294" t="s">
        <v>134</v>
      </c>
      <c r="F23" s="296" t="s">
        <v>1679</v>
      </c>
      <c r="G23" s="297" t="s">
        <v>143</v>
      </c>
      <c r="H23" s="298" t="s">
        <v>135</v>
      </c>
      <c r="I23" s="294"/>
      <c r="J23" s="299"/>
      <c r="K23" s="294" t="s">
        <v>873</v>
      </c>
      <c r="L23" s="300" t="s">
        <v>863</v>
      </c>
      <c r="M23" s="301" t="s">
        <v>1861</v>
      </c>
      <c r="N23" s="302"/>
      <c r="O23" s="299"/>
      <c r="P23" s="303" t="s">
        <v>1451</v>
      </c>
      <c r="Q23" s="294" t="s">
        <v>1841</v>
      </c>
      <c r="R23" s="299">
        <v>17.5</v>
      </c>
      <c r="S23" s="304">
        <v>21</v>
      </c>
      <c r="T23" s="298" t="s">
        <v>1844</v>
      </c>
      <c r="U23" s="294" t="s">
        <v>1862</v>
      </c>
      <c r="V23" s="305">
        <v>2.54</v>
      </c>
      <c r="W23" s="305" t="s">
        <v>873</v>
      </c>
      <c r="X23" s="306"/>
      <c r="Y23" s="306"/>
      <c r="Z23" s="63" t="s">
        <v>1795</v>
      </c>
      <c r="AA23" s="63" t="s">
        <v>1863</v>
      </c>
    </row>
    <row r="24" spans="1:2" ht="23.25" customHeight="1">
      <c r="A24" s="4" t="s">
        <v>1865</v>
      </c>
      <c r="B24" s="4"/>
    </row>
    <row r="25" spans="1:2" ht="18" customHeight="1">
      <c r="A25" s="12"/>
      <c r="B25" s="12"/>
    </row>
    <row r="26" spans="1:25" ht="21.75" customHeight="1">
      <c r="A26" s="339" t="s">
        <v>39</v>
      </c>
      <c r="B26" s="339"/>
      <c r="C26" s="339"/>
      <c r="D26" s="339"/>
      <c r="E26" s="339"/>
      <c r="F26" s="339"/>
      <c r="G26" s="21"/>
      <c r="H26" s="339" t="s">
        <v>55</v>
      </c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 t="s">
        <v>43</v>
      </c>
      <c r="U26" s="339"/>
      <c r="V26" s="339"/>
      <c r="W26" s="339"/>
      <c r="X26" s="339"/>
      <c r="Y26" s="339"/>
    </row>
    <row r="27" spans="1:25" ht="12.75">
      <c r="A27" s="13" t="s">
        <v>40</v>
      </c>
      <c r="B27" s="13"/>
      <c r="E27" s="15" t="s">
        <v>41</v>
      </c>
      <c r="H27" s="15" t="s">
        <v>57</v>
      </c>
      <c r="K27" s="15" t="s">
        <v>56</v>
      </c>
      <c r="L27" s="15"/>
      <c r="M27" s="15"/>
      <c r="N27" s="14" t="s">
        <v>42</v>
      </c>
      <c r="O27" s="14"/>
      <c r="P27" s="15"/>
      <c r="Q27" s="16" t="s">
        <v>45</v>
      </c>
      <c r="R27" s="15"/>
      <c r="S27" s="15"/>
      <c r="T27" s="341" t="s">
        <v>44</v>
      </c>
      <c r="U27" s="341"/>
      <c r="V27" s="341"/>
      <c r="W27" s="341"/>
      <c r="X27" s="341" t="s">
        <v>45</v>
      </c>
      <c r="Y27" s="341"/>
    </row>
    <row r="28" spans="5:21" s="13" customFormat="1" ht="12.75">
      <c r="E28" s="15"/>
      <c r="F28" s="58"/>
      <c r="G28" s="15"/>
      <c r="H28" s="15"/>
      <c r="I28" s="15"/>
      <c r="K28" s="15"/>
      <c r="L28" s="15"/>
      <c r="M28" s="15"/>
      <c r="T28" s="15"/>
      <c r="U28" s="15"/>
    </row>
    <row r="29" spans="5:21" s="13" customFormat="1" ht="12.75">
      <c r="E29" s="15"/>
      <c r="F29" s="58"/>
      <c r="G29" s="15"/>
      <c r="H29" s="15"/>
      <c r="I29" s="15"/>
      <c r="K29" s="15"/>
      <c r="L29" s="15"/>
      <c r="M29" s="15"/>
      <c r="T29" s="15"/>
      <c r="U29" s="15"/>
    </row>
    <row r="30" spans="5:21" s="13" customFormat="1" ht="12.75">
      <c r="E30" s="15"/>
      <c r="F30" s="58"/>
      <c r="G30" s="15"/>
      <c r="H30" s="15"/>
      <c r="I30" s="15"/>
      <c r="K30" s="15"/>
      <c r="L30" s="15"/>
      <c r="M30" s="15"/>
      <c r="T30" s="15"/>
      <c r="U30" s="15"/>
    </row>
    <row r="31" spans="5:21" s="13" customFormat="1" ht="12.75">
      <c r="E31" s="15"/>
      <c r="F31" s="58"/>
      <c r="G31" s="15"/>
      <c r="H31" s="15"/>
      <c r="I31" s="15"/>
      <c r="K31" s="15"/>
      <c r="L31" s="15"/>
      <c r="M31" s="15"/>
      <c r="T31" s="15"/>
      <c r="U31" s="15"/>
    </row>
    <row r="32" spans="5:21" s="13" customFormat="1" ht="12.75">
      <c r="E32" s="15"/>
      <c r="F32" s="58"/>
      <c r="G32" s="15"/>
      <c r="H32" s="15"/>
      <c r="I32" s="15"/>
      <c r="K32" s="15"/>
      <c r="L32" s="15"/>
      <c r="M32" s="15"/>
      <c r="T32" s="15"/>
      <c r="U32" s="15"/>
    </row>
    <row r="33" spans="5:21" s="13" customFormat="1" ht="12.75">
      <c r="E33" s="15"/>
      <c r="F33" s="58"/>
      <c r="G33" s="15"/>
      <c r="H33" s="15"/>
      <c r="I33" s="15"/>
      <c r="K33" s="15"/>
      <c r="L33" s="15"/>
      <c r="M33" s="15"/>
      <c r="T33" s="15"/>
      <c r="U33" s="15"/>
    </row>
    <row r="34" spans="5:21" s="13" customFormat="1" ht="12.75">
      <c r="E34" s="15"/>
      <c r="F34" s="58"/>
      <c r="G34" s="15"/>
      <c r="H34" s="15"/>
      <c r="I34" s="15"/>
      <c r="K34" s="15"/>
      <c r="L34" s="15"/>
      <c r="M34" s="15"/>
      <c r="T34" s="15"/>
      <c r="U34" s="15"/>
    </row>
    <row r="35" spans="5:21" s="13" customFormat="1" ht="12.75">
      <c r="E35" s="15"/>
      <c r="F35" s="58"/>
      <c r="G35" s="15"/>
      <c r="H35" s="15"/>
      <c r="I35" s="15"/>
      <c r="K35" s="15"/>
      <c r="L35" s="15"/>
      <c r="M35" s="15"/>
      <c r="T35" s="15"/>
      <c r="U35" s="15"/>
    </row>
    <row r="36" spans="5:21" s="13" customFormat="1" ht="12.75">
      <c r="E36" s="15"/>
      <c r="F36" s="58"/>
      <c r="G36" s="15"/>
      <c r="H36" s="15"/>
      <c r="I36" s="15"/>
      <c r="K36" s="15"/>
      <c r="L36" s="15"/>
      <c r="M36" s="15"/>
      <c r="T36" s="15"/>
      <c r="U36" s="15"/>
    </row>
    <row r="37" spans="5:21" s="13" customFormat="1" ht="12.75">
      <c r="E37" s="15"/>
      <c r="F37" s="58"/>
      <c r="G37" s="15"/>
      <c r="H37" s="15"/>
      <c r="I37" s="15"/>
      <c r="K37" s="15"/>
      <c r="L37" s="15"/>
      <c r="M37" s="15"/>
      <c r="T37" s="15"/>
      <c r="U37" s="15"/>
    </row>
    <row r="38" spans="5:21" s="13" customFormat="1" ht="12.75">
      <c r="E38" s="15"/>
      <c r="F38" s="58"/>
      <c r="G38" s="15"/>
      <c r="H38" s="15"/>
      <c r="I38" s="15"/>
      <c r="K38" s="15"/>
      <c r="L38" s="15"/>
      <c r="M38" s="15"/>
      <c r="T38" s="15"/>
      <c r="U38" s="15"/>
    </row>
  </sheetData>
  <sheetProtection/>
  <mergeCells count="30">
    <mergeCell ref="Z10:Z11"/>
    <mergeCell ref="T10:T11"/>
    <mergeCell ref="U10:U11"/>
    <mergeCell ref="V10:V11"/>
    <mergeCell ref="W10:W11"/>
    <mergeCell ref="X10:X11"/>
    <mergeCell ref="Y10:Y11"/>
    <mergeCell ref="G10:G11"/>
    <mergeCell ref="H10:M10"/>
    <mergeCell ref="N10:N11"/>
    <mergeCell ref="O10:O11"/>
    <mergeCell ref="P10:P11"/>
    <mergeCell ref="Q10:S10"/>
    <mergeCell ref="A4:Y4"/>
    <mergeCell ref="A8:G8"/>
    <mergeCell ref="H8:M8"/>
    <mergeCell ref="N8:S8"/>
    <mergeCell ref="T8:W8"/>
    <mergeCell ref="A10:A11"/>
    <mergeCell ref="C10:C11"/>
    <mergeCell ref="D10:D11"/>
    <mergeCell ref="E10:E11"/>
    <mergeCell ref="F10:F11"/>
    <mergeCell ref="A26:F26"/>
    <mergeCell ref="H26:S26"/>
    <mergeCell ref="T26:Y26"/>
    <mergeCell ref="T27:W27"/>
    <mergeCell ref="X27:Y27"/>
    <mergeCell ref="C12:G12"/>
    <mergeCell ref="C21:G21"/>
  </mergeCells>
  <printOptions horizontalCentered="1"/>
  <pageMargins left="0.45" right="0.45" top="0.75" bottom="0.75" header="0.3" footer="0.3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dangtung</dc:creator>
  <cp:keywords/>
  <dc:description/>
  <cp:lastModifiedBy>Windows User</cp:lastModifiedBy>
  <cp:lastPrinted>2017-03-02T10:23:18Z</cp:lastPrinted>
  <dcterms:created xsi:type="dcterms:W3CDTF">2010-11-28T11:55:54Z</dcterms:created>
  <dcterms:modified xsi:type="dcterms:W3CDTF">2017-03-03T04:49:22Z</dcterms:modified>
  <cp:category/>
  <cp:version/>
  <cp:contentType/>
  <cp:contentStatus/>
</cp:coreProperties>
</file>